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75" yWindow="15" windowWidth="20730" windowHeight="11760" tabRatio="535" activeTab="5"/>
  </bookViews>
  <sheets>
    <sheet name="Change Log" sheetId="5" r:id="rId1"/>
    <sheet name="Sirius" sheetId="12" r:id="rId2"/>
    <sheet name="config_mode" sheetId="13" r:id="rId3"/>
    <sheet name="Monitor_Out" sheetId="8" r:id="rId4"/>
    <sheet name="ATE_TEST_IN" sheetId="9" r:id="rId5"/>
    <sheet name="ATE_TEST_OUT" sheetId="10" r:id="rId6"/>
    <sheet name="JTAG_SHARE" sheetId="11" r:id="rId7"/>
    <sheet name="4Pinshare" sheetId="6" r:id="rId8"/>
    <sheet name="Sheet2" sheetId="7" r:id="rId9"/>
  </sheets>
  <externalReferences>
    <externalReference r:id="rId10"/>
  </externalReferences>
  <definedNames>
    <definedName name="BallRowLetterToNumber">[1]Lookup_ref!$H$3:$I$36</definedName>
    <definedName name="BallRowList">[1]Lookup_ref!$H$3:$H$36</definedName>
  </definedNames>
  <calcPr calcId="144525"/>
</workbook>
</file>

<file path=xl/calcChain.xml><?xml version="1.0" encoding="utf-8"?>
<calcChain xmlns="http://schemas.openxmlformats.org/spreadsheetml/2006/main">
  <c r="A226" i="12" l="1"/>
  <c r="A217" i="12"/>
  <c r="A208" i="12"/>
  <c r="A152" i="12"/>
  <c r="A132" i="12"/>
  <c r="A119" i="12"/>
  <c r="A95" i="12"/>
  <c r="A87" i="12"/>
  <c r="A11" i="12"/>
  <c r="C8" i="12"/>
  <c r="D7" i="12"/>
  <c r="C7" i="12"/>
  <c r="C9" i="12" s="1"/>
  <c r="C597" i="6" l="1"/>
  <c r="C598" i="6"/>
  <c r="C599" i="6"/>
  <c r="C600" i="6"/>
  <c r="B597" i="6"/>
  <c r="B598" i="6"/>
  <c r="B599" i="6"/>
  <c r="B600" i="6"/>
  <c r="A597" i="6"/>
  <c r="A598" i="6"/>
  <c r="A599" i="6"/>
  <c r="A600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4" i="6"/>
</calcChain>
</file>

<file path=xl/sharedStrings.xml><?xml version="1.0" encoding="utf-8"?>
<sst xmlns="http://schemas.openxmlformats.org/spreadsheetml/2006/main" count="4588" uniqueCount="2747">
  <si>
    <t>Date</t>
  </si>
  <si>
    <t>Basic Version</t>
  </si>
  <si>
    <t>Display IF</t>
  </si>
  <si>
    <t>DDR</t>
  </si>
  <si>
    <t>Package</t>
  </si>
  <si>
    <t>Signal Balls</t>
  </si>
  <si>
    <t>Power Balls</t>
  </si>
  <si>
    <t xml:space="preserve">Total </t>
  </si>
  <si>
    <t>Group</t>
  </si>
  <si>
    <t>Ball name</t>
  </si>
  <si>
    <t>Ball
available</t>
  </si>
  <si>
    <t>Function(s)</t>
  </si>
  <si>
    <t>Reset Latch Function</t>
  </si>
  <si>
    <t>Ball Description</t>
  </si>
  <si>
    <t>x</t>
  </si>
  <si>
    <t>RSTN</t>
  </si>
  <si>
    <t>Changes</t>
  </si>
  <si>
    <t>Owner</t>
  </si>
  <si>
    <t>x</t>
    <phoneticPr fontId="88" type="noConversion"/>
  </si>
  <si>
    <t>Ball count</t>
  </si>
  <si>
    <t>Initial version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</si>
  <si>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</si>
  <si>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</si>
  <si>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</si>
  <si>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</si>
  <si>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</si>
  <si>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</si>
  <si>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</si>
  <si>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</si>
  <si>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</si>
  <si>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</si>
  <si>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</si>
  <si>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Gigabit Ethernet Transmit Data 1</t>
  </si>
  <si>
    <t>Gigabit Ethernet Transmit Data 2</t>
  </si>
  <si>
    <t>Gigabit Ethernet Transmit Data 3</t>
  </si>
  <si>
    <t xml:space="preserve">Gigabit Ethernet Receive Clock </t>
  </si>
  <si>
    <t>Gigabit Ethernet Receive Enable</t>
  </si>
  <si>
    <t>Gigabit Ethernet Receive Data 0</t>
  </si>
  <si>
    <t>Gigabit Ethernet Receive Data 1</t>
  </si>
  <si>
    <t>Gigabit Ethernet Receive Data 2</t>
  </si>
  <si>
    <t>Gigabit Ethernet Receive Data 3</t>
  </si>
  <si>
    <t>songpan</t>
    <phoneticPr fontId="88" type="noConversion"/>
  </si>
  <si>
    <t>Sirius</t>
    <phoneticPr fontId="88" type="noConversion"/>
  </si>
  <si>
    <t>MIPI</t>
    <phoneticPr fontId="88" type="noConversion"/>
  </si>
  <si>
    <t xml:space="preserve">64-bit DDR </t>
    <phoneticPr fontId="88" type="noConversion"/>
  </si>
  <si>
    <t xml:space="preserve">64bit </t>
    <phoneticPr fontId="88" type="noConversion"/>
  </si>
  <si>
    <t>I2C0</t>
    <phoneticPr fontId="88" type="noConversion"/>
  </si>
  <si>
    <t>I2C1</t>
    <phoneticPr fontId="88" type="noConversion"/>
  </si>
  <si>
    <t>I2C2</t>
    <phoneticPr fontId="88" type="noConversion"/>
  </si>
  <si>
    <t>I2C3</t>
    <phoneticPr fontId="88" type="noConversion"/>
  </si>
  <si>
    <t>I2C4</t>
    <phoneticPr fontId="88" type="noConversion"/>
  </si>
  <si>
    <t>UART0</t>
    <phoneticPr fontId="88" type="noConversion"/>
  </si>
  <si>
    <t>UART2</t>
    <phoneticPr fontId="88" type="noConversion"/>
  </si>
  <si>
    <t>UART3</t>
    <phoneticPr fontId="88" type="noConversion"/>
  </si>
  <si>
    <t>UART4</t>
    <phoneticPr fontId="88" type="noConversion"/>
  </si>
  <si>
    <t>UART_SIN1</t>
    <phoneticPr fontId="88" type="noConversion"/>
  </si>
  <si>
    <t>UART_SIN4</t>
    <phoneticPr fontId="88" type="noConversion"/>
  </si>
  <si>
    <t>UART_SOUT4</t>
    <phoneticPr fontId="88" type="noConversion"/>
  </si>
  <si>
    <t>UART_SIN5</t>
    <phoneticPr fontId="88" type="noConversion"/>
  </si>
  <si>
    <t>UART_SOUT5</t>
    <phoneticPr fontId="88" type="noConversion"/>
  </si>
  <si>
    <t>UART_SIN6</t>
    <phoneticPr fontId="88" type="noConversion"/>
  </si>
  <si>
    <t>UART_SOUT6</t>
    <phoneticPr fontId="88" type="noConversion"/>
  </si>
  <si>
    <t>UART_SIN7</t>
    <phoneticPr fontId="88" type="noConversion"/>
  </si>
  <si>
    <t>UART_SOUT7</t>
    <phoneticPr fontId="88" type="noConversion"/>
  </si>
  <si>
    <t>UART_SIN8</t>
    <phoneticPr fontId="88" type="noConversion"/>
  </si>
  <si>
    <t>UART_SOUT8</t>
    <phoneticPr fontId="88" type="noConversion"/>
  </si>
  <si>
    <t>PWM</t>
    <phoneticPr fontId="88" type="noConversion"/>
  </si>
  <si>
    <t>PWM0</t>
    <phoneticPr fontId="88" type="noConversion"/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</si>
  <si>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</si>
  <si>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</si>
  <si>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</si>
  <si>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</si>
  <si>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</si>
  <si>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</si>
  <si>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</si>
  <si>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</si>
  <si>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</si>
  <si>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out</t>
    <phoneticPr fontId="88" type="noConversion"/>
  </si>
  <si>
    <t xml:space="preserve">IO type 
</t>
    <phoneticPr fontId="88" type="noConversion"/>
  </si>
  <si>
    <t>in</t>
    <phoneticPr fontId="88" type="noConversion"/>
  </si>
  <si>
    <t>in</t>
    <phoneticPr fontId="88" type="noConversion"/>
  </si>
  <si>
    <t>inout</t>
    <phoneticPr fontId="88" type="noConversion"/>
  </si>
  <si>
    <t>PCLK1</t>
    <phoneticPr fontId="88" type="noConversion"/>
  </si>
  <si>
    <t>PCLK0</t>
  </si>
  <si>
    <t>abb_atop</t>
    <phoneticPr fontId="88" type="noConversion"/>
  </si>
  <si>
    <t>AVSS_B</t>
    <phoneticPr fontId="88" type="noConversion"/>
  </si>
  <si>
    <t>AVSS_OSC</t>
    <phoneticPr fontId="88" type="noConversion"/>
  </si>
  <si>
    <t>AVSS_PLL</t>
    <phoneticPr fontId="88" type="noConversion"/>
  </si>
  <si>
    <t>IDAC_OUTP_A</t>
    <phoneticPr fontId="88" type="noConversion"/>
  </si>
  <si>
    <t>IDAC_OUTN_A</t>
    <phoneticPr fontId="88" type="noConversion"/>
  </si>
  <si>
    <t>IDAC_OUTP_B</t>
    <phoneticPr fontId="88" type="noConversion"/>
  </si>
  <si>
    <t>IDAC_OUTN_B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</si>
  <si>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</si>
  <si>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</si>
  <si>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</si>
  <si>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</si>
  <si>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</si>
  <si>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</si>
  <si>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</si>
  <si>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</si>
  <si>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</si>
  <si>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</si>
  <si>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</si>
  <si>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</si>
  <si>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</si>
  <si>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</si>
  <si>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AVSS_A</t>
    <phoneticPr fontId="88" type="noConversion"/>
  </si>
  <si>
    <t>QDAC_OUTP_A</t>
    <phoneticPr fontId="88" type="noConversion"/>
  </si>
  <si>
    <t>QDAC_OUTN_A</t>
    <phoneticPr fontId="88" type="noConversion"/>
  </si>
  <si>
    <t>QDAC_OUTP_B</t>
    <phoneticPr fontId="88" type="noConversion"/>
  </si>
  <si>
    <t>QDAC_OUTN_B</t>
    <phoneticPr fontId="88" type="noConversion"/>
  </si>
  <si>
    <t>1.8V analog power</t>
    <phoneticPr fontId="88" type="noConversion"/>
  </si>
  <si>
    <t>analog ground</t>
    <phoneticPr fontId="88" type="noConversion"/>
  </si>
  <si>
    <t>1.8V crystal power</t>
    <phoneticPr fontId="88" type="noConversion"/>
  </si>
  <si>
    <t>crystal ground</t>
    <phoneticPr fontId="88" type="noConversion"/>
  </si>
  <si>
    <t>1.8V PLL power</t>
    <phoneticPr fontId="88" type="noConversion"/>
  </si>
  <si>
    <t>PLL ground</t>
    <phoneticPr fontId="88" type="noConversion"/>
  </si>
  <si>
    <t>SAR3 input pad</t>
    <phoneticPr fontId="88" type="noConversion"/>
  </si>
  <si>
    <t>SAR1 input pad</t>
    <phoneticPr fontId="88" type="noConversion"/>
  </si>
  <si>
    <t>SAR2 input pad</t>
    <phoneticPr fontId="88" type="noConversion"/>
  </si>
  <si>
    <t>IDAC_A P output pad</t>
    <phoneticPr fontId="88" type="noConversion"/>
  </si>
  <si>
    <t>IDAC_A N output pad</t>
    <phoneticPr fontId="88" type="noConversion"/>
  </si>
  <si>
    <t>QDAC_A P output pad</t>
    <phoneticPr fontId="88" type="noConversion"/>
  </si>
  <si>
    <t>QDAC_A N output pad</t>
    <phoneticPr fontId="88" type="noConversion"/>
  </si>
  <si>
    <t>IDAC_B P output pad</t>
    <phoneticPr fontId="88" type="noConversion"/>
  </si>
  <si>
    <t>IDAC_B N output pad</t>
    <phoneticPr fontId="88" type="noConversion"/>
  </si>
  <si>
    <t>QDAC_B P output pad</t>
    <phoneticPr fontId="88" type="noConversion"/>
  </si>
  <si>
    <t>QDAC_B N output pad</t>
    <phoneticPr fontId="88" type="noConversion"/>
  </si>
  <si>
    <t>IADC _A P input pad</t>
    <phoneticPr fontId="88" type="noConversion"/>
  </si>
  <si>
    <t>IADC _A N input pad</t>
    <phoneticPr fontId="88" type="noConversion"/>
  </si>
  <si>
    <t>QADC _A P input pad</t>
    <phoneticPr fontId="88" type="noConversion"/>
  </si>
  <si>
    <t>QADC _A N input pad</t>
    <phoneticPr fontId="88" type="noConversion"/>
  </si>
  <si>
    <t>IADC _B P input pad</t>
    <phoneticPr fontId="88" type="noConversion"/>
  </si>
  <si>
    <t>IADC _B N input pad</t>
    <phoneticPr fontId="88" type="noConversion"/>
  </si>
  <si>
    <t>QADC _B P input pad</t>
    <phoneticPr fontId="88" type="noConversion"/>
  </si>
  <si>
    <t>QADC _B N input pad</t>
    <phoneticPr fontId="88" type="noConversion"/>
  </si>
  <si>
    <t>IADC _C P input pad</t>
    <phoneticPr fontId="88" type="noConversion"/>
  </si>
  <si>
    <t>IADC _C N input pad</t>
    <phoneticPr fontId="88" type="noConversion"/>
  </si>
  <si>
    <t>QADC _C P input pad</t>
    <phoneticPr fontId="88" type="noConversion"/>
  </si>
  <si>
    <t>QADC _C N input pad</t>
    <phoneticPr fontId="88" type="noConversion"/>
  </si>
  <si>
    <t>t28_pll_arm_top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</si>
  <si>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</si>
  <si>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</si>
  <si>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</si>
  <si>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</si>
  <si>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out</t>
    <phoneticPr fontId="88" type="noConversion"/>
  </si>
  <si>
    <t>in</t>
    <phoneticPr fontId="88" type="noConversion"/>
  </si>
  <si>
    <t>CLKREF_SEL_PAD</t>
    <phoneticPr fontId="88" type="noConversion"/>
  </si>
  <si>
    <t>in</t>
    <phoneticPr fontId="88" type="noConversion"/>
  </si>
  <si>
    <t>t28_pll_ceva_top</t>
    <phoneticPr fontId="88" type="noConversion"/>
  </si>
  <si>
    <t>AVSS_A7</t>
    <phoneticPr fontId="88" type="noConversion"/>
  </si>
  <si>
    <t>AVSS_CEVA</t>
    <phoneticPr fontId="88" type="noConversion"/>
  </si>
  <si>
    <t>UART1</t>
    <phoneticPr fontId="88" type="noConversion"/>
  </si>
  <si>
    <t>Differential USB RX0 negative data</t>
    <phoneticPr fontId="88" type="noConversion"/>
  </si>
  <si>
    <t>Differential USB ID0 test port</t>
    <phoneticPr fontId="88" type="noConversion"/>
  </si>
  <si>
    <t>Differential USB super speed receiver postive data</t>
    <phoneticPr fontId="88" type="noConversion"/>
  </si>
  <si>
    <t>Differential USB  super speed receiver negative data</t>
    <phoneticPr fontId="88" type="noConversion"/>
  </si>
  <si>
    <t>Differential USB  super speed transmitter postive data</t>
    <phoneticPr fontId="88" type="noConversion"/>
  </si>
  <si>
    <t>Differential USB  super speed transmitter negative data</t>
    <phoneticPr fontId="88" type="noConversion"/>
  </si>
  <si>
    <t>Differential USB negative data</t>
    <phoneticPr fontId="88" type="noConversion"/>
  </si>
  <si>
    <t>Differential USB postive data</t>
    <phoneticPr fontId="88" type="noConversion"/>
  </si>
  <si>
    <t>USB_OC</t>
    <phoneticPr fontId="88" type="noConversion"/>
  </si>
  <si>
    <t>in</t>
    <phoneticPr fontId="88" type="noConversion"/>
  </si>
  <si>
    <t>out</t>
    <phoneticPr fontId="88" type="noConversion"/>
  </si>
  <si>
    <t>PCIE_RESREF</t>
    <phoneticPr fontId="88" type="noConversion"/>
  </si>
  <si>
    <t>USB30 Reference Resistor Connection</t>
    <phoneticPr fontId="88" type="noConversion"/>
  </si>
  <si>
    <t>PCIE Reference Resistor Connection</t>
    <phoneticPr fontId="88" type="noConversion"/>
  </si>
  <si>
    <t>PCIE High-Speed Differential Receive Pair</t>
    <phoneticPr fontId="88" type="noConversion"/>
  </si>
  <si>
    <t>PCIE High-Speed Differential Transmit Pair</t>
    <phoneticPr fontId="88" type="noConversion"/>
  </si>
  <si>
    <t>PCIE High-Speed Differential Transmit Pair</t>
    <phoneticPr fontId="88" type="noConversion"/>
  </si>
  <si>
    <t>Core GND</t>
    <phoneticPr fontId="88" type="noConversion"/>
  </si>
  <si>
    <t xml:space="preserve">0.9V Core Supply </t>
    <phoneticPr fontId="88" type="noConversion"/>
  </si>
  <si>
    <t>1.05v supply for A7 power island</t>
    <phoneticPr fontId="88" type="noConversion"/>
  </si>
  <si>
    <t>1.05v supply for CEVA power island</t>
    <phoneticPr fontId="88" type="noConversion"/>
  </si>
  <si>
    <t>USB30 SS PHY ground</t>
    <phoneticPr fontId="88" type="noConversion"/>
  </si>
  <si>
    <t>USB30 HS PHY ground</t>
    <phoneticPr fontId="88" type="noConversion"/>
  </si>
  <si>
    <t>USB30 0.9V SS Function Low Voltage Supply</t>
    <phoneticPr fontId="88" type="noConversion"/>
  </si>
  <si>
    <t xml:space="preserve"> USB30 0.9V HS Low-Voltage Supply</t>
    <phoneticPr fontId="88" type="noConversion"/>
  </si>
  <si>
    <t>USB30 0.9V PHY transmit Supply Voltage</t>
    <phoneticPr fontId="88" type="noConversion"/>
  </si>
  <si>
    <t>USB30 3.3V SS Function I/O Supply</t>
    <phoneticPr fontId="88" type="noConversion"/>
  </si>
  <si>
    <t>USB30 3.3V Analog Power Supply</t>
    <phoneticPr fontId="88" type="noConversion"/>
  </si>
  <si>
    <t>USB30 3.3V Regular Power Supply</t>
    <phoneticPr fontId="88" type="noConversion"/>
  </si>
  <si>
    <t>GD_PCIE</t>
    <phoneticPr fontId="88" type="noConversion"/>
  </si>
  <si>
    <t>PCIE CORE ground</t>
    <phoneticPr fontId="88" type="noConversion"/>
  </si>
  <si>
    <t>PCIE PHY ground</t>
    <phoneticPr fontId="88" type="noConversion"/>
  </si>
  <si>
    <t>VSS_PCIE</t>
    <phoneticPr fontId="88" type="noConversion"/>
  </si>
  <si>
    <t>PCIE Low Voltage Supply</t>
    <phoneticPr fontId="88" type="noConversion"/>
  </si>
  <si>
    <t>VPTX0_PCIE</t>
    <phoneticPr fontId="88" type="noConversion"/>
  </si>
  <si>
    <t>PCIE High Voltage Supply</t>
    <phoneticPr fontId="88" type="noConversion"/>
  </si>
  <si>
    <t>VPH_PCIE</t>
    <phoneticPr fontId="88" type="noConversion"/>
  </si>
  <si>
    <t>PCIE Transmitter supply voltage</t>
    <phoneticPr fontId="88" type="noConversion"/>
  </si>
  <si>
    <t xml:space="preserve">1.8v for OTP </t>
    <phoneticPr fontId="88" type="noConversion"/>
  </si>
  <si>
    <t>MIPI0_CLKN</t>
    <phoneticPr fontId="88" type="noConversion"/>
  </si>
  <si>
    <t>MIPI0_CLKP</t>
    <phoneticPr fontId="88" type="noConversion"/>
  </si>
  <si>
    <t>MIPI1_RXET</t>
  </si>
  <si>
    <t>MIPI1_CLKN</t>
  </si>
  <si>
    <t>MIPI1_CLKP</t>
  </si>
  <si>
    <t>MIPI2_RXET</t>
  </si>
  <si>
    <t>MIPI2_CLKN</t>
  </si>
  <si>
    <t>MIPI2_CLKP</t>
  </si>
  <si>
    <t>MIPI3_RXET</t>
  </si>
  <si>
    <t>MIPI3_CLKN</t>
  </si>
  <si>
    <t>MIPI3_CLKP</t>
  </si>
  <si>
    <t>MIPI4_RXET</t>
  </si>
  <si>
    <t>MIPI4_CLKN</t>
  </si>
  <si>
    <t>MIPI4_CLKP</t>
  </si>
  <si>
    <t>MIPI5_RXET</t>
  </si>
  <si>
    <t>MIPI5_CLKN</t>
  </si>
  <si>
    <t>MIPI5_CLKP</t>
  </si>
  <si>
    <t>x</t>
    <phoneticPr fontId="88" type="noConversion"/>
  </si>
  <si>
    <t>MIPI analog 1.8 voltage supply</t>
    <phoneticPr fontId="88" type="noConversion"/>
  </si>
  <si>
    <t>AGND_MIPI</t>
    <phoneticPr fontId="88" type="noConversion"/>
  </si>
  <si>
    <t>MIPI analog ground</t>
    <phoneticPr fontId="88" type="noConversion"/>
  </si>
  <si>
    <t>x</t>
    <phoneticPr fontId="88" type="noConversion"/>
  </si>
  <si>
    <t>Differential TMDS CLOCK +</t>
    <phoneticPr fontId="88" type="noConversion"/>
  </si>
  <si>
    <t>Differential TMDS DATA0 -</t>
    <phoneticPr fontId="88" type="noConversion"/>
  </si>
  <si>
    <t>Differential TMDS DATA0 +</t>
    <phoneticPr fontId="88" type="noConversion"/>
  </si>
  <si>
    <t>Differential TMDS DATA1 -</t>
    <phoneticPr fontId="88" type="noConversion"/>
  </si>
  <si>
    <t>Differential TMDS DATA1 +</t>
    <phoneticPr fontId="88" type="noConversion"/>
  </si>
  <si>
    <t>Differential TMDS DATA2 -</t>
    <phoneticPr fontId="88" type="noConversion"/>
  </si>
  <si>
    <t>Differential TMDS DATA2 +</t>
    <phoneticPr fontId="88" type="noConversion"/>
  </si>
  <si>
    <t>Differential TMDS CLOCK -</t>
    <phoneticPr fontId="88" type="noConversion"/>
  </si>
  <si>
    <t>Connect external 1.62k ohm resistor to ground</t>
    <phoneticPr fontId="88" type="noConversion"/>
  </si>
  <si>
    <t>positive ARCTX line</t>
    <phoneticPr fontId="88" type="noConversion"/>
  </si>
  <si>
    <t>negative ARCTX line</t>
    <phoneticPr fontId="88" type="noConversion"/>
  </si>
  <si>
    <t>VPH_HDMI</t>
    <phoneticPr fontId="88" type="noConversion"/>
  </si>
  <si>
    <t>VP_HDMI</t>
    <phoneticPr fontId="88" type="noConversion"/>
  </si>
  <si>
    <t>GD_HDMI</t>
    <phoneticPr fontId="88" type="noConversion"/>
  </si>
  <si>
    <t>VPH_ARCTX_HDMI</t>
    <phoneticPr fontId="88" type="noConversion"/>
  </si>
  <si>
    <t>GD_ARCTX_HDMI</t>
    <phoneticPr fontId="88" type="noConversion"/>
  </si>
  <si>
    <t>GND_TYPEC</t>
  </si>
  <si>
    <t>Macro ground: shared ground for the entire macro</t>
  </si>
  <si>
    <t>Input</t>
  </si>
  <si>
    <t>PMA common core supply AVDD_CMN_CLK</t>
  </si>
  <si>
    <t>AVDD_H_TYPEC</t>
    <phoneticPr fontId="88" type="noConversion"/>
  </si>
  <si>
    <t>PMA common I/O supply</t>
  </si>
  <si>
    <t>PMA digital core supply</t>
  </si>
  <si>
    <t>PMA transceiver core supply AVDD_XCVR_LN</t>
  </si>
  <si>
    <t>PMA transceiver core supply AVDD_XCVR_CLK</t>
  </si>
  <si>
    <t>AVDD_AUX_VH_TYPEC</t>
    <phoneticPr fontId="88" type="noConversion"/>
  </si>
  <si>
    <t>AUX I/O supply</t>
  </si>
  <si>
    <t>TCPD power high:1.8v</t>
  </si>
  <si>
    <t>TCPD power high:3.3v</t>
  </si>
  <si>
    <t>Core digital power supply: 0.9v</t>
  </si>
  <si>
    <t>PMA lane0 transmitter serial data-USB TX or DP TX. TX1+/TX1- USB Type-C receptacle pins</t>
  </si>
  <si>
    <t>PMA lane0 transmitter serial data-USB RX or DP TX. RX1+/RX1- USB Type-C receptacle pins</t>
  </si>
  <si>
    <t>PMA lane0 transmitter serial data-USB RX or DP TX. RX2+/RX2- USB Type-C receptacle pins</t>
  </si>
  <si>
    <t>PMA lane0 transmitter serial data-USB TX or DP TX. TX2+/TX2- USB Type-C receptacle pins</t>
  </si>
  <si>
    <t>PMA external calibration resistor</t>
  </si>
  <si>
    <t>AUX differential TX/RX serial data</t>
  </si>
  <si>
    <t>AUX pull-up/pull-down polarity reversal pins.</t>
  </si>
  <si>
    <t xml:space="preserve">Configuration channel 1 </t>
  </si>
  <si>
    <t>Configuration channel 2</t>
  </si>
  <si>
    <t>VBUS Bump into the PHY for VBUS monitor</t>
  </si>
  <si>
    <t>Bump to connect external precision resistors for internal calibration circuits</t>
  </si>
  <si>
    <t>Typec(17)</t>
    <phoneticPr fontId="88" type="noConversion"/>
  </si>
  <si>
    <t>USB_RESREF</t>
    <phoneticPr fontId="88" type="noConversion"/>
  </si>
  <si>
    <t>HDMI_RREF</t>
    <phoneticPr fontId="88" type="noConversion"/>
  </si>
  <si>
    <t>HDMI_ARCTXP</t>
    <phoneticPr fontId="88" type="noConversion"/>
  </si>
  <si>
    <t>HDMI_ARCTXN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</si>
  <si>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</si>
  <si>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</si>
  <si>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</si>
  <si>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TYPEC_REXT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</si>
  <si>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</si>
  <si>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</si>
  <si>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</si>
  <si>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</si>
  <si>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SD_CDATA_0</t>
  </si>
  <si>
    <t>SD_CDATA_1</t>
  </si>
  <si>
    <t>SD_CDATA_2</t>
  </si>
  <si>
    <t>SD_CDATA_3</t>
  </si>
  <si>
    <t>Function_1</t>
    <phoneticPr fontId="88" type="noConversion"/>
  </si>
  <si>
    <t>x</t>
    <phoneticPr fontId="88" type="noConversion"/>
  </si>
  <si>
    <t>GPIO</t>
    <phoneticPr fontId="88" type="noConversion"/>
  </si>
  <si>
    <t>EMMC_CCLK_OUT</t>
    <phoneticPr fontId="88" type="noConversion"/>
  </si>
  <si>
    <t>EMMC_CCMD</t>
    <phoneticPr fontId="88" type="noConversion"/>
  </si>
  <si>
    <t>EMMC_PWR</t>
    <phoneticPr fontId="88" type="noConversion"/>
  </si>
  <si>
    <t>EMMC_D0</t>
    <phoneticPr fontId="88" type="noConversion"/>
  </si>
  <si>
    <t>EMMC_D1</t>
  </si>
  <si>
    <t>EMMC_D2</t>
  </si>
  <si>
    <t>EMMC_D3</t>
  </si>
  <si>
    <t>out</t>
    <phoneticPr fontId="88" type="noConversion"/>
  </si>
  <si>
    <t>EMMC_D4</t>
  </si>
  <si>
    <t>EMMC_D5</t>
  </si>
  <si>
    <t>EMMC_D6</t>
  </si>
  <si>
    <t>EMMC_D7</t>
  </si>
  <si>
    <t>IO information</t>
    <phoneticPr fontId="88" type="noConversion"/>
  </si>
  <si>
    <t>p-[Slew rate] - [Pull select]-[Drive]-[interface-[Ori]_G</t>
    <phoneticPr fontId="88" type="noConversion"/>
  </si>
  <si>
    <t>voltage type
(1.8/3.3VT)</t>
    <phoneticPr fontId="88" type="noConversion"/>
  </si>
  <si>
    <t>OD on board</t>
    <phoneticPr fontId="88" type="noConversion"/>
  </si>
  <si>
    <t>WTD_0</t>
    <phoneticPr fontId="88" type="noConversion"/>
  </si>
  <si>
    <t>USB_MON_OUT[0]</t>
    <phoneticPr fontId="88" type="noConversion"/>
  </si>
  <si>
    <t>USB_MON_OUT[1]</t>
  </si>
  <si>
    <t>USB_MON_OUT[2]</t>
  </si>
  <si>
    <t>USB_MON_OUT[3]</t>
  </si>
  <si>
    <t>USB_MON_OUT[4]</t>
  </si>
  <si>
    <t>USB_MON_OUT[5]</t>
  </si>
  <si>
    <t>USB_MON_OUT[6]</t>
  </si>
  <si>
    <t>USB_MON_OUT[7]</t>
  </si>
  <si>
    <t>USB_MON_OUT[8]</t>
  </si>
  <si>
    <t>USB_MON_OUT[9]</t>
  </si>
  <si>
    <t>USB_MON_OUT[10]</t>
  </si>
  <si>
    <t>USB_MON_OUT[11]</t>
  </si>
  <si>
    <t>USB_MON_OUT[12]</t>
  </si>
  <si>
    <t>USB_MON_OUT[13]</t>
  </si>
  <si>
    <t>USB_MON_OUT[14]</t>
  </si>
  <si>
    <t>USB_MON_OUT[15]</t>
  </si>
  <si>
    <t>USB_MON_OUT[16]</t>
  </si>
  <si>
    <t>USB_MON_OUT[17]</t>
  </si>
  <si>
    <t>USB_MON_OUT[18]</t>
  </si>
  <si>
    <t>USB_MON_OUT[19]</t>
  </si>
  <si>
    <t>USB_MON_OUT[20]</t>
  </si>
  <si>
    <t>USB_MON_OUT[21]</t>
  </si>
  <si>
    <t>USB_MON_OUT[22]</t>
  </si>
  <si>
    <t>USB_MON_OUT[23]</t>
  </si>
  <si>
    <t>USB_MON_OUT[24]</t>
  </si>
  <si>
    <t>USB_MON_OUT[25]</t>
  </si>
  <si>
    <t>USB_MON_OUT[26]</t>
  </si>
  <si>
    <t>USB_MON_OUT[27]</t>
  </si>
  <si>
    <t>USB_MON_OUT[28]</t>
  </si>
  <si>
    <t>USB_MON_OUT[29]</t>
  </si>
  <si>
    <t>USB_MON_OUT[30]</t>
  </si>
  <si>
    <t>USB_MON_OUT[31]</t>
  </si>
  <si>
    <t>USB_TOP</t>
    <phoneticPr fontId="88" type="noConversion"/>
  </si>
  <si>
    <t>PCIE_TOP</t>
    <phoneticPr fontId="88" type="noConversion"/>
  </si>
  <si>
    <t>PCIE_MON_OUT[1]</t>
  </si>
  <si>
    <t>MIPI</t>
    <phoneticPr fontId="88" type="noConversion"/>
  </si>
  <si>
    <t>MIPI_MON_OUT[2]</t>
  </si>
  <si>
    <t>PCIE_MON_OUT[2]</t>
  </si>
  <si>
    <t>PCIE_MON_OUT[3]</t>
  </si>
  <si>
    <t>PCIE_MON_OUT[4]</t>
  </si>
  <si>
    <t>PCIE_MON_OUT[5]</t>
  </si>
  <si>
    <t>PCIE_MON_OUT[6]</t>
  </si>
  <si>
    <t>PCIE_MON_OUT[7]</t>
  </si>
  <si>
    <t>PCIE_MON_OUT[8]</t>
  </si>
  <si>
    <t>PCIE_MON_OUT[9]</t>
  </si>
  <si>
    <t>PCIE_MON_OUT[10]</t>
  </si>
  <si>
    <t>PCIE_MON_OUT[11]</t>
  </si>
  <si>
    <t>PCIE_MON_OUT[12]</t>
  </si>
  <si>
    <t>PCIE_MON_OUT[13]</t>
  </si>
  <si>
    <t>PCIE_MON_OUT[14]</t>
  </si>
  <si>
    <t>PCIE_MON_OUT[15]</t>
  </si>
  <si>
    <t>PCIE_MON_OUT[16]</t>
  </si>
  <si>
    <t>PCIE_MON_OUT[17]</t>
  </si>
  <si>
    <t>PCIE_MON_OUT[18]</t>
  </si>
  <si>
    <t>PCIE_MON_OUT[19]</t>
  </si>
  <si>
    <t>PCIE_MON_OUT[20]</t>
  </si>
  <si>
    <t>PCIE_MON_OUT[21]</t>
  </si>
  <si>
    <t>PCIE_MON_OUT[22]</t>
  </si>
  <si>
    <t>PCIE_MON_OUT[23]</t>
  </si>
  <si>
    <t>PCIE_MON_OUT[24]</t>
  </si>
  <si>
    <t>PCIE_MON_OUT[25]</t>
  </si>
  <si>
    <t>PCIE_MON_OUT[26]</t>
  </si>
  <si>
    <t>PCIE_MON_OUT[27]</t>
  </si>
  <si>
    <t>PCIE_MON_OUT[28]</t>
  </si>
  <si>
    <t>PCIE_MON_OUT[29]</t>
  </si>
  <si>
    <t>PCIE_MON_OUT[30]</t>
  </si>
  <si>
    <t>PCIE_MON_OUT[31]</t>
  </si>
  <si>
    <t>PCIE_MON_OUT[0]</t>
    <phoneticPr fontId="88" type="noConversion"/>
  </si>
  <si>
    <t>MIPI_MON_OUT[0]</t>
    <phoneticPr fontId="88" type="noConversion"/>
  </si>
  <si>
    <t>MIPI_MON_OUT[1]</t>
  </si>
  <si>
    <t>MIPI_MON_OUT[3]</t>
  </si>
  <si>
    <t>MIPI_MON_OUT[4]</t>
  </si>
  <si>
    <t>MIPI_MON_OUT[5]</t>
  </si>
  <si>
    <t>MIPI_MON_OUT[6]</t>
  </si>
  <si>
    <t>MIPI_MON_OUT[7]</t>
  </si>
  <si>
    <t>MIPI_MON_OUT[8]</t>
  </si>
  <si>
    <t>MIPI_MON_OUT[9]</t>
  </si>
  <si>
    <t>MIPI_MON_OUT[10]</t>
  </si>
  <si>
    <t>MIPI_MON_OUT[11]</t>
  </si>
  <si>
    <t>MIPI_MON_OUT[12]</t>
  </si>
  <si>
    <t>MIPI_MON_OUT[13]</t>
  </si>
  <si>
    <t>MIPI_MON_OUT[14]</t>
  </si>
  <si>
    <t>MIPI_MON_OUT[15]</t>
  </si>
  <si>
    <t>MIPI_MON_OUT[16]</t>
  </si>
  <si>
    <t>MIPI_MON_OUT[17]</t>
  </si>
  <si>
    <t>MIPI_MON_OUT[18]</t>
  </si>
  <si>
    <t>MIPI_MON_OUT[19]</t>
  </si>
  <si>
    <t>MIPI_MON_OUT[20]</t>
  </si>
  <si>
    <t>MIPI_MON_OUT[21]</t>
  </si>
  <si>
    <t>MIPI_MON_OUT[22]</t>
  </si>
  <si>
    <t>MIPI_MON_OUT[23]</t>
  </si>
  <si>
    <t>MIPI_MON_OUT[24]</t>
  </si>
  <si>
    <t>MIPI_MON_OUT[25]</t>
  </si>
  <si>
    <t>MIPI_MON_OUT[26]</t>
  </si>
  <si>
    <t>MIPI_MON_OUT[27]</t>
  </si>
  <si>
    <t>MIPI_MON_OUT[28]</t>
  </si>
  <si>
    <t>MIPI_MON_OUT[29]</t>
  </si>
  <si>
    <t>MIPI_MON_OUT[30]</t>
  </si>
  <si>
    <t>MIPI_MON_OUT[31]</t>
  </si>
  <si>
    <t>HDMI_TOP</t>
    <phoneticPr fontId="88" type="noConversion"/>
  </si>
  <si>
    <t>HDMI_MON_OUT[0]</t>
    <phoneticPr fontId="88" type="noConversion"/>
  </si>
  <si>
    <t>HDMI_MON_OUT[1]</t>
  </si>
  <si>
    <t>HDMI_MON_OUT[2]</t>
  </si>
  <si>
    <t>HDMI_MON_OUT[3]</t>
  </si>
  <si>
    <t>HDMI_MON_OUT[4]</t>
  </si>
  <si>
    <t>HDMI_MON_OUT[5]</t>
  </si>
  <si>
    <t>HDMI_MON_OUT[6]</t>
  </si>
  <si>
    <t>HDMI_MON_OUT[7]</t>
  </si>
  <si>
    <t>HDMI_MON_OUT[8]</t>
  </si>
  <si>
    <t>HDMI_MON_OUT[9]</t>
  </si>
  <si>
    <t>HDMI_MON_OUT[10]</t>
  </si>
  <si>
    <t>HDMI_MON_OUT[11]</t>
  </si>
  <si>
    <t>HDMI_MON_OUT[12]</t>
  </si>
  <si>
    <t>HDMI_MON_OUT[13]</t>
  </si>
  <si>
    <t>HDMI_MON_OUT[14]</t>
  </si>
  <si>
    <t>HDMI_MON_OUT[15]</t>
  </si>
  <si>
    <t>HDMI_MON_OUT[16]</t>
  </si>
  <si>
    <t>HDMI_MON_OUT[17]</t>
  </si>
  <si>
    <t>HDMI_MON_OUT[18]</t>
  </si>
  <si>
    <t>HDMI_MON_OUT[19]</t>
  </si>
  <si>
    <t>HDMI_MON_OUT[20]</t>
  </si>
  <si>
    <t>HDMI_MON_OUT[21]</t>
  </si>
  <si>
    <t>HDMI_MON_OUT[22]</t>
  </si>
  <si>
    <t>HDMI_MON_OUT[23]</t>
  </si>
  <si>
    <t>HDMI_MON_OUT[24]</t>
  </si>
  <si>
    <t>HDMI_MON_OUT[25]</t>
  </si>
  <si>
    <t>HDMI_MON_OUT[26]</t>
  </si>
  <si>
    <t>HDMI_MON_OUT[27]</t>
  </si>
  <si>
    <t>HDMI_MON_OUT[28]</t>
  </si>
  <si>
    <t>HDMI_MON_OUT[29]</t>
  </si>
  <si>
    <t>HDMI_MON_OUT[30]</t>
  </si>
  <si>
    <t>HDMI_MON_OUT[31]</t>
  </si>
  <si>
    <t>TYPEC_MON_OUT[4]</t>
  </si>
  <si>
    <t>TYPEC_TOP</t>
    <phoneticPr fontId="88" type="noConversion"/>
  </si>
  <si>
    <t>TYPEC_MON_OUT[0]</t>
    <phoneticPr fontId="88" type="noConversion"/>
  </si>
  <si>
    <t>TYPEC_MON_OUT[1]</t>
  </si>
  <si>
    <t>TYPEC_MON_OUT[2]</t>
  </si>
  <si>
    <t>TYPEC_MON_OUT[3]</t>
  </si>
  <si>
    <t>TYPEC_MON_OUT[5]</t>
  </si>
  <si>
    <t>TYPEC_MON_OUT[6]</t>
  </si>
  <si>
    <t>TYPEC_MON_OUT[7]</t>
  </si>
  <si>
    <t>TYPEC_MON_OUT[8]</t>
  </si>
  <si>
    <t>TYPEC_MON_OUT[9]</t>
  </si>
  <si>
    <t>TYPEC_MON_OUT[10]</t>
  </si>
  <si>
    <t>TYPEC_MON_OUT[11]</t>
  </si>
  <si>
    <t>TYPEC_MON_OUT[12]</t>
  </si>
  <si>
    <t>TYPEC_MON_OUT[13]</t>
  </si>
  <si>
    <t>TYPEC_MON_OUT[14]</t>
  </si>
  <si>
    <t>TYPEC_MON_OUT[15]</t>
  </si>
  <si>
    <t>TYPEC_MON_OUT[16]</t>
  </si>
  <si>
    <t>TYPEC_MON_OUT[17]</t>
  </si>
  <si>
    <t>TYPEC_MON_OUT[18]</t>
  </si>
  <si>
    <t>TYPEC_MON_OUT[19]</t>
  </si>
  <si>
    <t>TYPEC_MON_OUT[20]</t>
  </si>
  <si>
    <t>TYPEC_MON_OUT[21]</t>
  </si>
  <si>
    <t>TYPEC_MON_OUT[22]</t>
  </si>
  <si>
    <t>TYPEC_MON_OUT[23]</t>
  </si>
  <si>
    <t>TYPEC_MON_OUT[24]</t>
  </si>
  <si>
    <t>TYPEC_MON_OUT[25]</t>
  </si>
  <si>
    <t>TYPEC_MON_OUT[26]</t>
  </si>
  <si>
    <t>TYPEC_MON_OUT[27]</t>
  </si>
  <si>
    <t>TYPEC_MON_OUT[28]</t>
  </si>
  <si>
    <t>TYPEC_MON_OUT[29]</t>
  </si>
  <si>
    <t>TYPEC_MON_OUT[30]</t>
  </si>
  <si>
    <t>TYPEC_MON_OUT[31]</t>
  </si>
  <si>
    <t>ABB_WRAP</t>
    <phoneticPr fontId="88" type="noConversion"/>
  </si>
  <si>
    <t>ISP_TOP</t>
    <phoneticPr fontId="88" type="noConversion"/>
  </si>
  <si>
    <t>DISP_TOP</t>
    <phoneticPr fontId="88" type="noConversion"/>
  </si>
  <si>
    <t>GMAC_TOP</t>
    <phoneticPr fontId="88" type="noConversion"/>
  </si>
  <si>
    <t>ISP_MON_OUT[1]</t>
  </si>
  <si>
    <t>ISP_MON_OUT[0]</t>
    <phoneticPr fontId="88" type="noConversion"/>
  </si>
  <si>
    <t>ISP_MON_OUT[2]</t>
  </si>
  <si>
    <t>ISP_MON_OUT[3]</t>
  </si>
  <si>
    <t>ISP_MON_OUT[4]</t>
  </si>
  <si>
    <t>ISP_MON_OUT[5]</t>
  </si>
  <si>
    <t>ISP_MON_OUT[6]</t>
  </si>
  <si>
    <t>ISP_MON_OUT[7]</t>
  </si>
  <si>
    <t>ISP_MON_OUT[8]</t>
  </si>
  <si>
    <t>ISP_MON_OUT[9]</t>
  </si>
  <si>
    <t>ISP_MON_OUT[10]</t>
  </si>
  <si>
    <t>ISP_MON_OUT[11]</t>
  </si>
  <si>
    <t>ISP_MON_OUT[12]</t>
  </si>
  <si>
    <t>ISP_MON_OUT[13]</t>
  </si>
  <si>
    <t>ISP_MON_OUT[14]</t>
  </si>
  <si>
    <t>ISP_MON_OUT[15]</t>
  </si>
  <si>
    <t>ISP_MON_OUT[16]</t>
  </si>
  <si>
    <t>ISP_MON_OUT[17]</t>
  </si>
  <si>
    <t>ISP_MON_OUT[18]</t>
  </si>
  <si>
    <t>ISP_MON_OUT[19]</t>
  </si>
  <si>
    <t>ISP_MON_OUT[20]</t>
  </si>
  <si>
    <t>ISP_MON_OUT[21]</t>
  </si>
  <si>
    <t>ISP_MON_OUT[22]</t>
  </si>
  <si>
    <t>ISP_MON_OUT[23]</t>
  </si>
  <si>
    <t>ISP_MON_OUT[24]</t>
  </si>
  <si>
    <t>ISP_MON_OUT[25]</t>
  </si>
  <si>
    <t>ISP_MON_OUT[26]</t>
  </si>
  <si>
    <t>ISP_MON_OUT[27]</t>
  </si>
  <si>
    <t>ISP_MON_OUT[28]</t>
  </si>
  <si>
    <t>ISP_MON_OUT[29]</t>
  </si>
  <si>
    <t>ISP_MON_OUT[30]</t>
  </si>
  <si>
    <t>ISP_MON_OUT[31]</t>
  </si>
  <si>
    <t>DISP_MON_OUT[0]</t>
    <phoneticPr fontId="88" type="noConversion"/>
  </si>
  <si>
    <t>DISP_MON_OUT[1]</t>
  </si>
  <si>
    <t>DISP_MON_OUT[2]</t>
  </si>
  <si>
    <t>DISP_MON_OUT[3]</t>
  </si>
  <si>
    <t>DISP_MON_OUT[4]</t>
  </si>
  <si>
    <t>DISP_MON_OUT[5]</t>
  </si>
  <si>
    <t>DISP_MON_OUT[6]</t>
  </si>
  <si>
    <t>DISP_MON_OUT[7]</t>
  </si>
  <si>
    <t>DISP_MON_OUT[8]</t>
  </si>
  <si>
    <t>DISP_MON_OUT[9]</t>
  </si>
  <si>
    <t>DISP_MON_OUT[10]</t>
  </si>
  <si>
    <t>DISP_MON_OUT[11]</t>
  </si>
  <si>
    <t>DISP_MON_OUT[12]</t>
  </si>
  <si>
    <t>DISP_MON_OUT[13]</t>
  </si>
  <si>
    <t>DISP_MON_OUT[14]</t>
  </si>
  <si>
    <t>DISP_MON_OUT[15]</t>
  </si>
  <si>
    <t>DISP_MON_OUT[16]</t>
  </si>
  <si>
    <t>DISP_MON_OUT[17]</t>
  </si>
  <si>
    <t>DISP_MON_OUT[18]</t>
  </si>
  <si>
    <t>DISP_MON_OUT[19]</t>
  </si>
  <si>
    <t>DISP_MON_OUT[20]</t>
  </si>
  <si>
    <t>DISP_MON_OUT[21]</t>
  </si>
  <si>
    <t>DISP_MON_OUT[22]</t>
  </si>
  <si>
    <t>DISP_MON_OUT[23]</t>
  </si>
  <si>
    <t>DISP_MON_OUT[24]</t>
  </si>
  <si>
    <t>DISP_MON_OUT[25]</t>
  </si>
  <si>
    <t>DISP_MON_OUT[26]</t>
  </si>
  <si>
    <t>DISP_MON_OUT[27]</t>
  </si>
  <si>
    <t>DISP_MON_OUT[28]</t>
  </si>
  <si>
    <t>DISP_MON_OUT[29]</t>
  </si>
  <si>
    <t>DISP_MON_OUT[30]</t>
  </si>
  <si>
    <t>DISP_MON_OUT[31]</t>
  </si>
  <si>
    <t>GMAC_MON_OUT[0]</t>
    <phoneticPr fontId="88" type="noConversion"/>
  </si>
  <si>
    <t>GMAC_MON_OUT[1]</t>
  </si>
  <si>
    <t>GMAC_MON_OUT[2]</t>
  </si>
  <si>
    <t>GMAC_MON_OUT[3]</t>
  </si>
  <si>
    <t>GMAC_MON_OUT[4]</t>
  </si>
  <si>
    <t>GMAC_MON_OUT[5]</t>
  </si>
  <si>
    <t>GMAC_MON_OUT[6]</t>
  </si>
  <si>
    <t>GMAC_MON_OUT[7]</t>
  </si>
  <si>
    <t>GMAC_MON_OUT[8]</t>
  </si>
  <si>
    <t>GMAC_MON_OUT[9]</t>
  </si>
  <si>
    <t>GMAC_MON_OUT[10]</t>
  </si>
  <si>
    <t>GMAC_MON_OUT[11]</t>
  </si>
  <si>
    <t>GMAC_MON_OUT[12]</t>
  </si>
  <si>
    <t>GMAC_MON_OUT[13]</t>
  </si>
  <si>
    <t>GMAC_MON_OUT[14]</t>
  </si>
  <si>
    <t>GMAC_MON_OUT[15]</t>
  </si>
  <si>
    <t>GMAC_MON_OUT[16]</t>
  </si>
  <si>
    <t>GMAC_MON_OUT[17]</t>
  </si>
  <si>
    <t>GMAC_MON_OUT[18]</t>
  </si>
  <si>
    <t>GMAC_MON_OUT[19]</t>
  </si>
  <si>
    <t>GMAC_MON_OUT[20]</t>
  </si>
  <si>
    <t>GMAC_MON_OUT[21]</t>
  </si>
  <si>
    <t>GMAC_MON_OUT[22]</t>
  </si>
  <si>
    <t>GMAC_MON_OUT[23]</t>
  </si>
  <si>
    <t>GMAC_MON_OUT[24]</t>
  </si>
  <si>
    <t>GMAC_MON_OUT[25]</t>
  </si>
  <si>
    <t>GMAC_MON_OUT[26]</t>
  </si>
  <si>
    <t>GMAC_MON_OUT[27]</t>
  </si>
  <si>
    <t>GMAC_MON_OUT[28]</t>
  </si>
  <si>
    <t>GMAC_MON_OUT[29]</t>
  </si>
  <si>
    <t>GMAC_MON_OUT[30]</t>
  </si>
  <si>
    <t>GMAC_MON_OUT[31]</t>
  </si>
  <si>
    <t>4'd2</t>
  </si>
  <si>
    <t>4'd3</t>
  </si>
  <si>
    <t>4'd4</t>
  </si>
  <si>
    <t>4'd5</t>
  </si>
  <si>
    <t>4'd6</t>
  </si>
  <si>
    <t>4'd7</t>
  </si>
  <si>
    <t>4'd8</t>
  </si>
  <si>
    <t>ATE_TEST_IN[0]</t>
    <phoneticPr fontId="88" type="noConversion"/>
  </si>
  <si>
    <t>ATE_TEST_IN[1]</t>
  </si>
  <si>
    <t>ATE_TEST_IN[2]</t>
  </si>
  <si>
    <t>ATE_TEST_IN[3]</t>
  </si>
  <si>
    <t>ATE_TEST_IN[4]</t>
  </si>
  <si>
    <t>ATE_TEST_IN[5]</t>
  </si>
  <si>
    <t>ATE_TEST_IN[6]</t>
  </si>
  <si>
    <t>ATE_TEST_IN[7]</t>
  </si>
  <si>
    <t>ATE_TEST_IN[8]</t>
  </si>
  <si>
    <t>ATE_TEST_IN[9]</t>
  </si>
  <si>
    <t>ATE_TEST_IN[10]</t>
  </si>
  <si>
    <t>ATE_TEST_IN[11]</t>
  </si>
  <si>
    <t>ATE_TEST_IN[12]</t>
  </si>
  <si>
    <t>ATE_TEST_IN[13]</t>
  </si>
  <si>
    <t>ATE_TEST_IN[14]</t>
  </si>
  <si>
    <t>ATE_TEST_IN[15]</t>
  </si>
  <si>
    <t>USB_ATE_IN[0]</t>
    <phoneticPr fontId="88" type="noConversion"/>
  </si>
  <si>
    <t>USB_ATE_IN[1]</t>
  </si>
  <si>
    <t>USB_ATE_IN[2]</t>
  </si>
  <si>
    <t>USB_ATE_IN[3]</t>
  </si>
  <si>
    <t>USB_ATE_IN[4]</t>
  </si>
  <si>
    <t>USB_ATE_IN[5]</t>
  </si>
  <si>
    <t>USB_ATE_IN[6]</t>
  </si>
  <si>
    <t>USB_ATE_IN[7]</t>
  </si>
  <si>
    <t>USB_ATE_IN[8]</t>
  </si>
  <si>
    <t>USB_ATE_IN[9]</t>
  </si>
  <si>
    <t>USB_ATE_IN[10]</t>
  </si>
  <si>
    <t>USB_ATE_IN[11]</t>
  </si>
  <si>
    <t>USB_ATE_IN[12]</t>
  </si>
  <si>
    <t>USB_ATE_IN[13]</t>
  </si>
  <si>
    <t>USB_ATE_IN[14]</t>
  </si>
  <si>
    <t>USB_ATE_IN[15]</t>
  </si>
  <si>
    <t>PCIE_ATE_IN[0]</t>
    <phoneticPr fontId="88" type="noConversion"/>
  </si>
  <si>
    <t>PCIE_ATE_IN[1]</t>
  </si>
  <si>
    <t>PCIE_ATE_IN[2]</t>
  </si>
  <si>
    <t>PCIE_ATE_IN[3]</t>
  </si>
  <si>
    <t>PCIE_ATE_IN[4]</t>
  </si>
  <si>
    <t>PCIE_ATE_IN[5]</t>
  </si>
  <si>
    <t>PCIE_ATE_IN[6]</t>
  </si>
  <si>
    <t>PCIE_ATE_IN[7]</t>
  </si>
  <si>
    <t>PCIE_ATE_IN[8]</t>
  </si>
  <si>
    <t>PCIE_ATE_IN[9]</t>
  </si>
  <si>
    <t>PCIE_ATE_IN[10]</t>
  </si>
  <si>
    <t>PCIE_ATE_IN[11]</t>
  </si>
  <si>
    <t>PCIE_ATE_IN[12]</t>
  </si>
  <si>
    <t>PCIE_ATE_IN[13]</t>
  </si>
  <si>
    <t>PCIE_ATE_IN[14]</t>
  </si>
  <si>
    <t>PCIE_ATE_IN[15]</t>
  </si>
  <si>
    <t>MIPI_ATE_IN[0]</t>
    <phoneticPr fontId="88" type="noConversion"/>
  </si>
  <si>
    <t>MIPI_ATE_IN[1]</t>
  </si>
  <si>
    <t>MIPI_ATE_IN[2]</t>
  </si>
  <si>
    <t>MIPI_ATE_IN[3]</t>
  </si>
  <si>
    <t>MIPI_ATE_IN[4]</t>
  </si>
  <si>
    <t>MIPI_ATE_IN[5]</t>
  </si>
  <si>
    <t>MIPI_ATE_IN[6]</t>
  </si>
  <si>
    <t>MIPI_ATE_IN[7]</t>
  </si>
  <si>
    <t>MIPI_ATE_IN[8]</t>
  </si>
  <si>
    <t>MIPI_ATE_IN[9]</t>
  </si>
  <si>
    <t>MIPI_ATE_IN[10]</t>
  </si>
  <si>
    <t>MIPI_ATE_IN[11]</t>
  </si>
  <si>
    <t>MIPI_ATE_IN[12]</t>
  </si>
  <si>
    <t>MIPI_ATE_IN[13]</t>
  </si>
  <si>
    <t>MIPI_ATE_IN[14]</t>
  </si>
  <si>
    <t>MIPI_ATE_IN[15]</t>
  </si>
  <si>
    <t>HDMI_ATE_IN[0]</t>
    <phoneticPr fontId="88" type="noConversion"/>
  </si>
  <si>
    <t>HDMI_ATE_IN[1]</t>
  </si>
  <si>
    <t>HDMI_ATE_IN[2]</t>
  </si>
  <si>
    <t>HDMI_ATE_IN[3]</t>
  </si>
  <si>
    <t>HDMI_ATE_IN[4]</t>
  </si>
  <si>
    <t>HDMI_ATE_IN[5]</t>
  </si>
  <si>
    <t>HDMI_ATE_IN[6]</t>
  </si>
  <si>
    <t>HDMI_ATE_IN[7]</t>
  </si>
  <si>
    <t>HDMI_ATE_IN[8]</t>
  </si>
  <si>
    <t>HDMI_ATE_IN[9]</t>
  </si>
  <si>
    <t>HDMI_ATE_IN[10]</t>
  </si>
  <si>
    <t>HDMI_ATE_IN[11]</t>
  </si>
  <si>
    <t>HDMI_ATE_IN[12]</t>
  </si>
  <si>
    <t>HDMI_ATE_IN[13]</t>
  </si>
  <si>
    <t>HDMI_ATE_IN[14]</t>
  </si>
  <si>
    <t>HDMI_ATE_IN[15]</t>
  </si>
  <si>
    <t>TYPEC_ATE_IN[0]</t>
    <phoneticPr fontId="88" type="noConversion"/>
  </si>
  <si>
    <t>TYPEC_ATE_IN[1]</t>
  </si>
  <si>
    <t>TYPEC_ATE_IN[2]</t>
  </si>
  <si>
    <t>TYPEC_ATE_IN[3]</t>
  </si>
  <si>
    <t>TYPEC_ATE_IN[4]</t>
  </si>
  <si>
    <t>TYPEC_ATE_IN[5]</t>
  </si>
  <si>
    <t>TYPEC_ATE_IN[6]</t>
  </si>
  <si>
    <t>TYPEC_ATE_IN[7]</t>
  </si>
  <si>
    <t>TYPEC_ATE_IN[8]</t>
  </si>
  <si>
    <t>TYPEC_ATE_IN[9]</t>
  </si>
  <si>
    <t>TYPEC_ATE_IN[10]</t>
  </si>
  <si>
    <t>TYPEC_ATE_IN[11]</t>
  </si>
  <si>
    <t>TYPEC_ATE_IN[12]</t>
  </si>
  <si>
    <t>TYPEC_ATE_IN[13]</t>
  </si>
  <si>
    <t>TYPEC_ATE_IN[14]</t>
  </si>
  <si>
    <t>TYPEC_ATE_IN[15]</t>
  </si>
  <si>
    <t>OTP_TOP</t>
    <phoneticPr fontId="88" type="noConversion"/>
  </si>
  <si>
    <t>OTP_ATE_IN[0]</t>
    <phoneticPr fontId="88" type="noConversion"/>
  </si>
  <si>
    <t>OTP_ATE_IN[1]</t>
  </si>
  <si>
    <t>OTP_ATE_IN[2]</t>
  </si>
  <si>
    <t>OTP_ATE_IN[3]</t>
  </si>
  <si>
    <t>OTP_ATE_IN[4]</t>
  </si>
  <si>
    <t>OTP_ATE_IN[5]</t>
  </si>
  <si>
    <t>OTP_ATE_IN[6]</t>
  </si>
  <si>
    <t>OTP_ATE_IN[7]</t>
  </si>
  <si>
    <t>OTP_ATE_IN[8]</t>
  </si>
  <si>
    <t>OTP_ATE_IN[9]</t>
  </si>
  <si>
    <t>OTP_ATE_IN[10]</t>
  </si>
  <si>
    <t>OTP_ATE_IN[11]</t>
  </si>
  <si>
    <t>OTP_ATE_IN[12]</t>
  </si>
  <si>
    <t>OTP_ATE_IN[13]</t>
  </si>
  <si>
    <t>OTP_ATE_IN[14]</t>
  </si>
  <si>
    <t>OTP_ATE_IN[15]</t>
  </si>
  <si>
    <t>USB_ATE_OUT[0]</t>
  </si>
  <si>
    <t>PCIE_ATE_OUT[0]</t>
  </si>
  <si>
    <t>MIPI_ATE_OUT[0]</t>
  </si>
  <si>
    <t>HDMI_ATE_OUT[0]</t>
  </si>
  <si>
    <t>TYPEC_ATE_OUT[0]</t>
  </si>
  <si>
    <t>ABB_ATE_OUT[0]</t>
  </si>
  <si>
    <t>OTP_ATE_OUT[0]</t>
  </si>
  <si>
    <t>ATE_TEST_OUT[1]</t>
  </si>
  <si>
    <t>USB_ATE_OUT[1]</t>
  </si>
  <si>
    <t>PCIE_ATE_OUT[1]</t>
  </si>
  <si>
    <t>MIPI_ATE_OUT[1]</t>
  </si>
  <si>
    <t>HDMI_ATE_OUT[1]</t>
  </si>
  <si>
    <t>TYPEC_ATE_OUT[1]</t>
  </si>
  <si>
    <t>ABB_ATE_OUT[1]</t>
  </si>
  <si>
    <t>OTP_ATE_OUT[1]</t>
  </si>
  <si>
    <t>ATE_TEST_OUT[2]</t>
  </si>
  <si>
    <t>USB_ATE_OUT[2]</t>
  </si>
  <si>
    <t>PCIE_ATE_OUT[2]</t>
  </si>
  <si>
    <t>MIPI_ATE_OUT[2]</t>
  </si>
  <si>
    <t>HDMI_ATE_OUT[2]</t>
  </si>
  <si>
    <t>TYPEC_ATE_OUT[2]</t>
  </si>
  <si>
    <t>ABB_ATE_OUT[2]</t>
  </si>
  <si>
    <t>OTP_ATE_OUT[2]</t>
  </si>
  <si>
    <t>ATE_TEST_OUT[3]</t>
  </si>
  <si>
    <t>USB_ATE_OUT[3]</t>
  </si>
  <si>
    <t>PCIE_ATE_OUT[3]</t>
  </si>
  <si>
    <t>MIPI_ATE_OUT[3]</t>
  </si>
  <si>
    <t>HDMI_ATE_OUT[3]</t>
  </si>
  <si>
    <t>TYPEC_ATE_OUT[3]</t>
  </si>
  <si>
    <t>ABB_ATE_OUT[3]</t>
  </si>
  <si>
    <t>OTP_ATE_OUT[3]</t>
  </si>
  <si>
    <t>ATE_TEST_OUT[4]</t>
  </si>
  <si>
    <t>USB_ATE_OUT[4]</t>
  </si>
  <si>
    <t>PCIE_ATE_OUT[4]</t>
  </si>
  <si>
    <t>MIPI_ATE_OUT[4]</t>
  </si>
  <si>
    <t>HDMI_ATE_OUT[4]</t>
  </si>
  <si>
    <t>TYPEC_ATE_OUT[4]</t>
  </si>
  <si>
    <t>ABB_ATE_OUT[4]</t>
  </si>
  <si>
    <t>OTP_ATE_OUT[4]</t>
  </si>
  <si>
    <t>ATE_TEST_OUT[5]</t>
  </si>
  <si>
    <t>USB_ATE_OUT[5]</t>
  </si>
  <si>
    <t>PCIE_ATE_OUT[5]</t>
  </si>
  <si>
    <t>MIPI_ATE_OUT[5]</t>
  </si>
  <si>
    <t>HDMI_ATE_OUT[5]</t>
  </si>
  <si>
    <t>TYPEC_ATE_OUT[5]</t>
  </si>
  <si>
    <t>ABB_ATE_OUT[5]</t>
  </si>
  <si>
    <t>OTP_ATE_OUT[5]</t>
  </si>
  <si>
    <t>ATE_TEST_OUT[6]</t>
  </si>
  <si>
    <t>USB_ATE_OUT[6]</t>
  </si>
  <si>
    <t>PCIE_ATE_OUT[6]</t>
  </si>
  <si>
    <t>MIPI_ATE_OUT[6]</t>
  </si>
  <si>
    <t>HDMI_ATE_OUT[6]</t>
  </si>
  <si>
    <t>TYPEC_ATE_OUT[6]</t>
  </si>
  <si>
    <t>ABB_ATE_OUT[6]</t>
  </si>
  <si>
    <t>OTP_ATE_OUT[6]</t>
  </si>
  <si>
    <t>ATE_TEST_OUT[7]</t>
  </si>
  <si>
    <t>USB_ATE_OUT[7]</t>
  </si>
  <si>
    <t>PCIE_ATE_OUT[7]</t>
  </si>
  <si>
    <t>MIPI_ATE_OUT[7]</t>
  </si>
  <si>
    <t>HDMI_ATE_OUT[7]</t>
  </si>
  <si>
    <t>TYPEC_ATE_OUT[7]</t>
  </si>
  <si>
    <t>ABB_ATE_OUT[7]</t>
  </si>
  <si>
    <t>OTP_ATE_OUT[7]</t>
  </si>
  <si>
    <t>ATE_TEST_OUT[8]</t>
  </si>
  <si>
    <t>USB_ATE_OUT[8]</t>
  </si>
  <si>
    <t>PCIE_ATE_OUT[8]</t>
  </si>
  <si>
    <t>MIPI_ATE_OUT[8]</t>
  </si>
  <si>
    <t>HDMI_ATE_OUT[8]</t>
  </si>
  <si>
    <t>TYPEC_ATE_OUT[8]</t>
  </si>
  <si>
    <t>ABB_ATE_OUT[8]</t>
  </si>
  <si>
    <t>OTP_ATE_OUT[8]</t>
  </si>
  <si>
    <t>ATE_TEST_OUT[9]</t>
  </si>
  <si>
    <t>USB_ATE_OUT[9]</t>
  </si>
  <si>
    <t>PCIE_ATE_OUT[9]</t>
  </si>
  <si>
    <t>MIPI_ATE_OUT[9]</t>
  </si>
  <si>
    <t>HDMI_ATE_OUT[9]</t>
  </si>
  <si>
    <t>TYPEC_ATE_OUT[9]</t>
  </si>
  <si>
    <t>ABB_ATE_OUT[9]</t>
  </si>
  <si>
    <t>OTP_ATE_OUT[9]</t>
  </si>
  <si>
    <t>ATE_TEST_OUT[10]</t>
  </si>
  <si>
    <t>USB_ATE_OUT[10]</t>
  </si>
  <si>
    <t>PCIE_ATE_OUT[10]</t>
  </si>
  <si>
    <t>MIPI_ATE_OUT[10]</t>
  </si>
  <si>
    <t>HDMI_ATE_OUT[10]</t>
  </si>
  <si>
    <t>TYPEC_ATE_OUT[10]</t>
  </si>
  <si>
    <t>ABB_ATE_OUT[10]</t>
  </si>
  <si>
    <t>OTP_ATE_OUT[10]</t>
  </si>
  <si>
    <t>ATE_TEST_OUT[11]</t>
  </si>
  <si>
    <t>USB_ATE_OUT[11]</t>
  </si>
  <si>
    <t>PCIE_ATE_OUT[11]</t>
  </si>
  <si>
    <t>MIPI_ATE_OUT[11]</t>
  </si>
  <si>
    <t>HDMI_ATE_OUT[11]</t>
  </si>
  <si>
    <t>TYPEC_ATE_OUT[11]</t>
  </si>
  <si>
    <t>ABB_ATE_OUT[11]</t>
  </si>
  <si>
    <t>OTP_ATE_OUT[11]</t>
  </si>
  <si>
    <t>ATE_TEST_OUT[12]</t>
  </si>
  <si>
    <t>USB_ATE_OUT[12]</t>
  </si>
  <si>
    <t>PCIE_ATE_OUT[12]</t>
  </si>
  <si>
    <t>MIPI_ATE_OUT[12]</t>
  </si>
  <si>
    <t>HDMI_ATE_OUT[12]</t>
  </si>
  <si>
    <t>TYPEC_ATE_OUT[12]</t>
  </si>
  <si>
    <t>ABB_ATE_OUT[12]</t>
  </si>
  <si>
    <t>OTP_ATE_OUT[12]</t>
  </si>
  <si>
    <t>ATE_TEST_OUT[13]</t>
  </si>
  <si>
    <t>USB_ATE_OUT[13]</t>
  </si>
  <si>
    <t>PCIE_ATE_OUT[13]</t>
  </si>
  <si>
    <t>MIPI_ATE_OUT[13]</t>
  </si>
  <si>
    <t>HDMI_ATE_OUT[13]</t>
  </si>
  <si>
    <t>TYPEC_ATE_OUT[13]</t>
  </si>
  <si>
    <t>ABB_ATE_OUT[13]</t>
  </si>
  <si>
    <t>OTP_ATE_OUT[13]</t>
  </si>
  <si>
    <t>ATE_TEST_OUT[14]</t>
  </si>
  <si>
    <t>USB_ATE_OUT[14]</t>
  </si>
  <si>
    <t>PCIE_ATE_OUT[14]</t>
  </si>
  <si>
    <t>MIPI_ATE_OUT[14]</t>
  </si>
  <si>
    <t>HDMI_ATE_OUT[14]</t>
  </si>
  <si>
    <t>TYPEC_ATE_OUT[14]</t>
  </si>
  <si>
    <t>ABB_ATE_OUT[14]</t>
  </si>
  <si>
    <t>OTP_ATE_OUT[14]</t>
  </si>
  <si>
    <t>ATE_TEST_OUT[15]</t>
  </si>
  <si>
    <t>USB_ATE_OUT[15]</t>
  </si>
  <si>
    <t>PCIE_ATE_OUT[15]</t>
  </si>
  <si>
    <t>MIPI_ATE_OUT[15]</t>
  </si>
  <si>
    <t>HDMI_ATE_OUT[15]</t>
  </si>
  <si>
    <t>TYPEC_ATE_OUT[15]</t>
  </si>
  <si>
    <t>ABB_ATE_OUT[15]</t>
  </si>
  <si>
    <t>OTP_ATE_OUT[15]</t>
  </si>
  <si>
    <t>CLK_RST_OUT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</si>
  <si>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</si>
  <si>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</si>
  <si>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CLK_RST_OUT[7]</t>
  </si>
  <si>
    <t>CLK_RST_OUT[14]</t>
  </si>
  <si>
    <t>CLK_RST_OUT[15]</t>
  </si>
  <si>
    <t>CLK_RST_OUT[6]</t>
    <phoneticPr fontId="88" type="noConversion"/>
  </si>
  <si>
    <t>CLK_RST_OUT[2]
(20M crystal)</t>
    <phoneticPr fontId="88" type="noConversion"/>
  </si>
  <si>
    <t>CLK_RST_OUT[4]</t>
    <phoneticPr fontId="88" type="noConversion"/>
  </si>
  <si>
    <t>CLK_RST_OUT[5]</t>
    <phoneticPr fontId="88" type="noConversion"/>
  </si>
  <si>
    <t>CLK_RST_OUT[8]
(PIN_POR_RSTN)</t>
    <phoneticPr fontId="88" type="noConversion"/>
  </si>
  <si>
    <t>CLK_RST_OUT[9]
(POR_RSTN_PRE)</t>
    <phoneticPr fontId="88" type="noConversion"/>
  </si>
  <si>
    <t>OTP_ATE_IN[16]</t>
  </si>
  <si>
    <t>OTP_ATE_IN[17]</t>
  </si>
  <si>
    <t>OTP_ATE_IN[18]</t>
  </si>
  <si>
    <t>OTP_ATE_IN[19]</t>
  </si>
  <si>
    <t>OTP_ATE_IN[20]</t>
  </si>
  <si>
    <t>OTP_ATE_IN[21]</t>
  </si>
  <si>
    <t>OTP_ATE_IN[22]</t>
  </si>
  <si>
    <t>OTP_ATE_IN[23]</t>
  </si>
  <si>
    <t>HEVC_TOP</t>
    <phoneticPr fontId="88" type="noConversion"/>
  </si>
  <si>
    <t>H264_TOP</t>
    <phoneticPr fontId="88" type="noConversion"/>
  </si>
  <si>
    <t>JPEG_TOP</t>
    <phoneticPr fontId="88" type="noConversion"/>
  </si>
  <si>
    <t>HEVC_MON_OUT[0]</t>
    <phoneticPr fontId="88" type="noConversion"/>
  </si>
  <si>
    <t>HEVC_MON_OUT[1]</t>
  </si>
  <si>
    <t>HEVC_MON_OUT[2]</t>
  </si>
  <si>
    <t>HEVC_MON_OUT[3]</t>
  </si>
  <si>
    <t>HEVC_MON_OUT[4]</t>
  </si>
  <si>
    <t>HEVC_MON_OUT[5]</t>
  </si>
  <si>
    <t>HEVC_MON_OUT[6]</t>
  </si>
  <si>
    <t>HEVC_MON_OUT[7]</t>
  </si>
  <si>
    <t>HEVC_MON_OUT[8]</t>
  </si>
  <si>
    <t>HEVC_MON_OUT[9]</t>
  </si>
  <si>
    <t>HEVC_MON_OUT[10]</t>
  </si>
  <si>
    <t>HEVC_MON_OUT[11]</t>
  </si>
  <si>
    <t>HEVC_MON_OUT[12]</t>
  </si>
  <si>
    <t>HEVC_MON_OUT[13]</t>
  </si>
  <si>
    <t>HEVC_MON_OUT[14]</t>
  </si>
  <si>
    <t>HEVC_MON_OUT[15]</t>
  </si>
  <si>
    <t>HEVC_MON_OUT[16]</t>
  </si>
  <si>
    <t>HEVC_MON_OUT[17]</t>
  </si>
  <si>
    <t>HEVC_MON_OUT[18]</t>
  </si>
  <si>
    <t>HEVC_MON_OUT[19]</t>
  </si>
  <si>
    <t>HEVC_MON_OUT[20]</t>
  </si>
  <si>
    <t>HEVC_MON_OUT[21]</t>
  </si>
  <si>
    <t>HEVC_MON_OUT[22]</t>
  </si>
  <si>
    <t>HEVC_MON_OUT[23]</t>
  </si>
  <si>
    <t>HEVC_MON_OUT[24]</t>
  </si>
  <si>
    <t>HEVC_MON_OUT[25]</t>
  </si>
  <si>
    <t>HEVC_MON_OUT[26]</t>
  </si>
  <si>
    <t>HEVC_MON_OUT[27]</t>
  </si>
  <si>
    <t>HEVC_MON_OUT[28]</t>
  </si>
  <si>
    <t>HEVC_MON_OUT[29]</t>
  </si>
  <si>
    <t>HEVC_MON_OUT[30]</t>
  </si>
  <si>
    <t>HEVC_MON_OUT[31]</t>
  </si>
  <si>
    <t>H264_MON_OUT[0]</t>
    <phoneticPr fontId="88" type="noConversion"/>
  </si>
  <si>
    <t>H264_MON_OUT[1]</t>
  </si>
  <si>
    <t>H264_MON_OUT[2]</t>
  </si>
  <si>
    <t>H264_MON_OUT[3]</t>
  </si>
  <si>
    <t>H264_MON_OUT[4]</t>
  </si>
  <si>
    <t>H264_MON_OUT[5]</t>
  </si>
  <si>
    <t>H264_MON_OUT[6]</t>
  </si>
  <si>
    <t>H264_MON_OUT[7]</t>
  </si>
  <si>
    <t>H264_MON_OUT[8]</t>
  </si>
  <si>
    <t>H264_MON_OUT[9]</t>
  </si>
  <si>
    <t>H264_MON_OUT[10]</t>
  </si>
  <si>
    <t>H264_MON_OUT[11]</t>
  </si>
  <si>
    <t>H264_MON_OUT[12]</t>
  </si>
  <si>
    <t>H264_MON_OUT[13]</t>
  </si>
  <si>
    <t>H264_MON_OUT[14]</t>
  </si>
  <si>
    <t>H264_MON_OUT[15]</t>
  </si>
  <si>
    <t>H264_MON_OUT[16]</t>
  </si>
  <si>
    <t>H264_MON_OUT[17]</t>
  </si>
  <si>
    <t>H264_MON_OUT[18]</t>
  </si>
  <si>
    <t>H264_MON_OUT[19]</t>
  </si>
  <si>
    <t>H264_MON_OUT[20]</t>
  </si>
  <si>
    <t>H264_MON_OUT[21]</t>
  </si>
  <si>
    <t>H264_MON_OUT[22]</t>
  </si>
  <si>
    <t>H264_MON_OUT[23]</t>
  </si>
  <si>
    <t>H264_MON_OUT[24]</t>
  </si>
  <si>
    <t>H264_MON_OUT[25]</t>
  </si>
  <si>
    <t>H264_MON_OUT[26]</t>
  </si>
  <si>
    <t>H264_MON_OUT[27]</t>
  </si>
  <si>
    <t>H264_MON_OUT[28]</t>
  </si>
  <si>
    <t>H264_MON_OUT[29]</t>
  </si>
  <si>
    <t>H264_MON_OUT[30]</t>
  </si>
  <si>
    <t>H264_MON_OUT[31]</t>
  </si>
  <si>
    <t>JEPG_MON_OUT[0]</t>
    <phoneticPr fontId="88" type="noConversion"/>
  </si>
  <si>
    <t>JEPG_MON_OUT[1]</t>
  </si>
  <si>
    <t>JEPG_MON_OUT[2]</t>
  </si>
  <si>
    <t>JEPG_MON_OUT[3]</t>
  </si>
  <si>
    <t>JEPG_MON_OUT[4]</t>
  </si>
  <si>
    <t>JEPG_MON_OUT[5]</t>
  </si>
  <si>
    <t>JEPG_MON_OUT[6]</t>
  </si>
  <si>
    <t>JEPG_MON_OUT[7]</t>
  </si>
  <si>
    <t>JEPG_MON_OUT[8]</t>
  </si>
  <si>
    <t>JEPG_MON_OUT[9]</t>
  </si>
  <si>
    <t>JEPG_MON_OUT[10]</t>
  </si>
  <si>
    <t>JEPG_MON_OUT[11]</t>
  </si>
  <si>
    <t>JEPG_MON_OUT[12]</t>
  </si>
  <si>
    <t>JEPG_MON_OUT[13]</t>
  </si>
  <si>
    <t>JEPG_MON_OUT[14]</t>
  </si>
  <si>
    <t>JEPG_MON_OUT[15]</t>
  </si>
  <si>
    <t>JEPG_MON_OUT[16]</t>
  </si>
  <si>
    <t>JEPG_MON_OUT[17]</t>
  </si>
  <si>
    <t>JEPG_MON_OUT[18]</t>
  </si>
  <si>
    <t>JEPG_MON_OUT[19]</t>
  </si>
  <si>
    <t>JEPG_MON_OUT[20]</t>
  </si>
  <si>
    <t>JEPG_MON_OUT[21]</t>
  </si>
  <si>
    <t>JEPG_MON_OUT[22]</t>
  </si>
  <si>
    <t>JEPG_MON_OUT[23]</t>
  </si>
  <si>
    <t>JEPG_MON_OUT[24]</t>
  </si>
  <si>
    <t>JEPG_MON_OUT[25]</t>
  </si>
  <si>
    <t>JEPG_MON_OUT[26]</t>
  </si>
  <si>
    <t>JEPG_MON_OUT[27]</t>
  </si>
  <si>
    <t>JEPG_MON_OUT[28]</t>
  </si>
  <si>
    <t>JEPG_MON_OUT[29]</t>
  </si>
  <si>
    <t>JEPG_MON_OUT[30]</t>
  </si>
  <si>
    <t>JEPG_MON_OUT[31]</t>
  </si>
  <si>
    <t>4'd9</t>
  </si>
  <si>
    <t>4'd10</t>
  </si>
  <si>
    <t>analog</t>
    <phoneticPr fontId="88" type="noConversion"/>
  </si>
  <si>
    <t>1.8v digital IO</t>
  </si>
  <si>
    <t>1.8v digital IO</t>
    <phoneticPr fontId="88" type="noConversion"/>
  </si>
  <si>
    <t>ananlog</t>
    <phoneticPr fontId="88" type="noConversion"/>
  </si>
  <si>
    <t>ouput</t>
    <phoneticPr fontId="88" type="noConversion"/>
  </si>
  <si>
    <t>inout</t>
    <phoneticPr fontId="88" type="noConversion"/>
  </si>
  <si>
    <t>output</t>
    <phoneticPr fontId="88" type="noConversion"/>
  </si>
  <si>
    <t>Inout</t>
    <phoneticPr fontId="88" type="noConversion"/>
  </si>
  <si>
    <t>Input</t>
    <phoneticPr fontId="88" type="noConversion"/>
  </si>
  <si>
    <t>SD 1.8/3.3v digital IO</t>
    <phoneticPr fontId="88" type="noConversion"/>
  </si>
  <si>
    <t>SD 1.8/3.3v digital IO</t>
    <phoneticPr fontId="88" type="noConversion"/>
  </si>
  <si>
    <t>1.8v digital IO</t>
    <phoneticPr fontId="88" type="noConversion"/>
  </si>
  <si>
    <t>TEST_MODE_EN</t>
    <phoneticPr fontId="88" type="noConversion"/>
  </si>
  <si>
    <t>test mode enable</t>
    <phoneticPr fontId="88" type="noConversion"/>
  </si>
  <si>
    <t>GBE_INT</t>
    <phoneticPr fontId="88" type="noConversion"/>
  </si>
  <si>
    <t>x</t>
    <phoneticPr fontId="88" type="noConversion"/>
  </si>
  <si>
    <t>GBE_CLK</t>
    <phoneticPr fontId="88" type="noConversion"/>
  </si>
  <si>
    <t>GBE_RST</t>
    <phoneticPr fontId="88" type="noConversion"/>
  </si>
  <si>
    <t>Drive strength</t>
    <phoneticPr fontId="88" type="noConversion"/>
  </si>
  <si>
    <t>PCIE_PERST_DET</t>
    <phoneticPr fontId="88" type="noConversion"/>
  </si>
  <si>
    <t>Function_2</t>
    <phoneticPr fontId="88" type="noConversion"/>
  </si>
  <si>
    <t>CAN_RXD0</t>
    <phoneticPr fontId="88" type="noConversion"/>
  </si>
  <si>
    <t>CAN_TXD0</t>
    <phoneticPr fontId="88" type="noConversion"/>
  </si>
  <si>
    <t>CAN_RXD1</t>
    <phoneticPr fontId="88" type="noConversion"/>
  </si>
  <si>
    <t>CAN_TXD1</t>
    <phoneticPr fontId="88" type="noConversion"/>
  </si>
  <si>
    <t>CAN_RXD2</t>
    <phoneticPr fontId="88" type="noConversion"/>
  </si>
  <si>
    <t>CAN_TXD2</t>
    <phoneticPr fontId="88" type="noConversion"/>
  </si>
  <si>
    <t>CAN_RXD3</t>
    <phoneticPr fontId="88" type="noConversion"/>
  </si>
  <si>
    <t>CAN_TXD3</t>
    <phoneticPr fontId="88" type="noConversion"/>
  </si>
  <si>
    <t>Function_3</t>
    <phoneticPr fontId="88" type="noConversion"/>
  </si>
  <si>
    <t>Function_4</t>
    <phoneticPr fontId="88" type="noConversion"/>
  </si>
  <si>
    <t>x</t>
    <phoneticPr fontId="88" type="noConversion"/>
  </si>
  <si>
    <t>I2S x4</t>
    <phoneticPr fontId="88" type="noConversion"/>
  </si>
  <si>
    <t>BB_ENABLE_A</t>
    <phoneticPr fontId="88" type="noConversion"/>
  </si>
  <si>
    <t>BB_RXHP_A</t>
    <phoneticPr fontId="88" type="noConversion"/>
  </si>
  <si>
    <t>BB_ANT_SW_SEL_N</t>
    <phoneticPr fontId="88" type="noConversion"/>
  </si>
  <si>
    <t>3.0v 50M/1.8v 200M</t>
    <phoneticPr fontId="88" type="noConversion"/>
  </si>
  <si>
    <t>TEST_JTAG_TCK</t>
    <phoneticPr fontId="88" type="noConversion"/>
  </si>
  <si>
    <t>TEST_JTAG_TMS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</si>
  <si>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</si>
  <si>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</si>
  <si>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</si>
  <si>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PCIE_JTAG_TDO</t>
    <phoneticPr fontId="88" type="noConversion"/>
  </si>
  <si>
    <t>USB_JTAG_TDO</t>
    <phoneticPr fontId="88" type="noConversion"/>
  </si>
  <si>
    <t>HDMI</t>
    <phoneticPr fontId="88" type="noConversion"/>
  </si>
  <si>
    <t>HDMI_JTAG_TDO</t>
    <phoneticPr fontId="88" type="noConversion"/>
  </si>
  <si>
    <t>output share</t>
    <phoneticPr fontId="88" type="noConversion"/>
  </si>
  <si>
    <t>input share</t>
    <phoneticPr fontId="88" type="noConversion"/>
  </si>
  <si>
    <t>TYPEC</t>
    <phoneticPr fontId="88" type="noConversion"/>
  </si>
  <si>
    <t>TYPEC_JTAG_TDO</t>
    <phoneticPr fontId="88" type="noConversion"/>
  </si>
  <si>
    <t>CEVA</t>
    <phoneticPr fontId="88" type="noConversion"/>
  </si>
  <si>
    <t>CEVA_JTAG_TDO</t>
    <phoneticPr fontId="88" type="noConversion"/>
  </si>
  <si>
    <t>PAD Reset Input</t>
    <phoneticPr fontId="88" type="noConversion"/>
  </si>
  <si>
    <t>I2C_SDA4</t>
  </si>
  <si>
    <t>I2C_SDA4</t>
    <phoneticPr fontId="88" type="noConversion"/>
  </si>
  <si>
    <t>I2C_SCLK4</t>
  </si>
  <si>
    <t>I2C_SCLK4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</si>
  <si>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</si>
  <si>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</si>
  <si>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</si>
  <si>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</si>
  <si>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</si>
  <si>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</si>
  <si>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</si>
  <si>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</si>
  <si>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I2C_SDA4</t>
    <phoneticPr fontId="88" type="noConversion"/>
  </si>
  <si>
    <t>I2C_SCLK4</t>
    <phoneticPr fontId="88" type="noConversion"/>
  </si>
  <si>
    <t>SPI M0</t>
    <phoneticPr fontId="88" type="noConversion"/>
  </si>
  <si>
    <t>SPI M1</t>
    <phoneticPr fontId="88" type="noConversion"/>
  </si>
  <si>
    <t>SPI M2</t>
    <phoneticPr fontId="88" type="noConversion"/>
  </si>
  <si>
    <t>SPI M5/S0</t>
    <phoneticPr fontId="88" type="noConversion"/>
  </si>
  <si>
    <t>SPI M6/S1</t>
    <phoneticPr fontId="88" type="noConversion"/>
  </si>
  <si>
    <t>SPI_M0_SCLK</t>
    <phoneticPr fontId="88" type="noConversion"/>
  </si>
  <si>
    <t>SPI_M0_CSN</t>
    <phoneticPr fontId="88" type="noConversion"/>
  </si>
  <si>
    <t>SPI_M1_SCLK</t>
  </si>
  <si>
    <t>SPI_M1_CSN</t>
  </si>
  <si>
    <t>SPI_M2_SCLK</t>
  </si>
  <si>
    <t>SPI_M2_CSN</t>
  </si>
  <si>
    <t>SPI_M0_DI</t>
    <phoneticPr fontId="88" type="noConversion"/>
  </si>
  <si>
    <t>SPI_M0_DO</t>
    <phoneticPr fontId="88" type="noConversion"/>
  </si>
  <si>
    <t>SPI_M1_DI</t>
    <phoneticPr fontId="88" type="noConversion"/>
  </si>
  <si>
    <t>SPI_M1_DO</t>
    <phoneticPr fontId="88" type="noConversion"/>
  </si>
  <si>
    <t>SPI_M2_DI</t>
    <phoneticPr fontId="88" type="noConversion"/>
  </si>
  <si>
    <t>SPI_M2_DO</t>
    <phoneticPr fontId="88" type="noConversion"/>
  </si>
  <si>
    <t>SPI_M1_SCLK</t>
    <phoneticPr fontId="88" type="noConversion"/>
  </si>
  <si>
    <t>SPI master0 Data In/GPIO</t>
    <phoneticPr fontId="88" type="noConversion"/>
  </si>
  <si>
    <t>SPI master0 Data Out/GPIO</t>
    <phoneticPr fontId="88" type="noConversion"/>
  </si>
  <si>
    <t>SPI master0 Serial Clock/GPIO</t>
    <phoneticPr fontId="88" type="noConversion"/>
  </si>
  <si>
    <t>SPI master0 Chip Select/GPIO</t>
    <phoneticPr fontId="88" type="noConversion"/>
  </si>
  <si>
    <t>BB_ANT_SW_SEL</t>
    <phoneticPr fontId="88" type="noConversion"/>
  </si>
  <si>
    <t>Uart 0 serial data in/GPIO</t>
    <phoneticPr fontId="88" type="noConversion"/>
  </si>
  <si>
    <t>Uart 0 serial data out/GPIO</t>
    <phoneticPr fontId="88" type="noConversion"/>
  </si>
  <si>
    <t>TEST_JTAG_RTCK</t>
    <phoneticPr fontId="88" type="noConversion"/>
  </si>
  <si>
    <t>CEVA_JTAG_RTCK</t>
    <phoneticPr fontId="88" type="noConversion"/>
  </si>
  <si>
    <t>I2C 0 serial data/GPIO</t>
    <phoneticPr fontId="88" type="noConversion"/>
  </si>
  <si>
    <t>I2C  0 serial clock/GPIO</t>
    <phoneticPr fontId="88" type="noConversion"/>
  </si>
  <si>
    <t>I2C  1 serial data/GPIO</t>
    <phoneticPr fontId="88" type="noConversion"/>
  </si>
  <si>
    <t>I2C  1 serial clock/GPIO</t>
    <phoneticPr fontId="88" type="noConversion"/>
  </si>
  <si>
    <t>I2C  2 serial data/GPIO</t>
    <phoneticPr fontId="88" type="noConversion"/>
  </si>
  <si>
    <t>I2C  2 serial clock/GPIO</t>
    <phoneticPr fontId="88" type="noConversion"/>
  </si>
  <si>
    <t>Uart 1 serial data in/GPIO/CAN_RXD0/TROOT_RXD</t>
    <phoneticPr fontId="88" type="noConversion"/>
  </si>
  <si>
    <t>Uart 1 serial data out//GPIO/CAN_TXD0/TROOT_TXD</t>
    <phoneticPr fontId="88" type="noConversion"/>
  </si>
  <si>
    <t>Uart 2 serial data in//GPIO/CAN_RXD1</t>
    <phoneticPr fontId="88" type="noConversion"/>
  </si>
  <si>
    <t>Uart 2 serial data out/GPIO/CAN_TXD1</t>
    <phoneticPr fontId="88" type="noConversion"/>
  </si>
  <si>
    <t>Uart 3 serial data in/GPIO/CAN_RXD2</t>
    <phoneticPr fontId="88" type="noConversion"/>
  </si>
  <si>
    <t>Uart 3 serial data out/GPIO/CAN_TXD2</t>
    <phoneticPr fontId="88" type="noConversion"/>
  </si>
  <si>
    <t>PWM output 0/GPIO</t>
    <phoneticPr fontId="88" type="noConversion"/>
  </si>
  <si>
    <t>SPI_M3_DI</t>
  </si>
  <si>
    <t>SPI_M3_DO</t>
  </si>
  <si>
    <t>SPI_M3_SCLK</t>
  </si>
  <si>
    <t>SPI_M3_CSN</t>
  </si>
  <si>
    <t>SPI_M4_DI</t>
  </si>
  <si>
    <t>SPI_M4_DO</t>
  </si>
  <si>
    <t>SPI_M4_SCLK</t>
  </si>
  <si>
    <t>SPI_M4_CSN</t>
  </si>
  <si>
    <t xml:space="preserve"> I2S  0 word strobe/GPIO</t>
    <phoneticPr fontId="88" type="noConversion"/>
  </si>
  <si>
    <t>I2S 0 data input/GPIO</t>
    <phoneticPr fontId="88" type="noConversion"/>
  </si>
  <si>
    <t>I2S 0 data out/GPIO</t>
    <phoneticPr fontId="88" type="noConversion"/>
  </si>
  <si>
    <t>I2S 0 clock/GPIO</t>
    <phoneticPr fontId="88" type="noConversion"/>
  </si>
  <si>
    <t>I2S 1 clock/GPIO</t>
  </si>
  <si>
    <t>BB_RXTX_A</t>
    <phoneticPr fontId="88" type="noConversion"/>
  </si>
  <si>
    <t>BB_RXTX_B</t>
    <phoneticPr fontId="88" type="noConversion"/>
  </si>
  <si>
    <t>BB_ENABLE_B</t>
    <phoneticPr fontId="88" type="noConversion"/>
  </si>
  <si>
    <t>BB_RXHP_B</t>
    <phoneticPr fontId="88" type="noConversion"/>
  </si>
  <si>
    <t>SD Card Clock out/GPIO</t>
    <phoneticPr fontId="88" type="noConversion"/>
  </si>
  <si>
    <t>Card Command/GPIO</t>
    <phoneticPr fontId="88" type="noConversion"/>
  </si>
  <si>
    <t>Card Detec - Active Low/GPIO</t>
    <phoneticPr fontId="88" type="noConversion"/>
  </si>
  <si>
    <t>Card Data Write Protect/GPIO</t>
    <phoneticPr fontId="88" type="noConversion"/>
  </si>
  <si>
    <t>Card Data 0/GPIO</t>
    <phoneticPr fontId="88" type="noConversion"/>
  </si>
  <si>
    <t>Card Data 1/GPIO</t>
    <phoneticPr fontId="88" type="noConversion"/>
  </si>
  <si>
    <t>Card Data 2/GPIO</t>
    <phoneticPr fontId="88" type="noConversion"/>
  </si>
  <si>
    <t>Card Data 3/GPIO</t>
    <phoneticPr fontId="88" type="noConversion"/>
  </si>
  <si>
    <t>dvp0 video parallel data input[0] /GPIO</t>
    <phoneticPr fontId="88" type="noConversion"/>
  </si>
  <si>
    <t>dvp0 video parallel data input[1] /GPIO</t>
  </si>
  <si>
    <t>dvp0 video parallel data input[2] /GPIO</t>
  </si>
  <si>
    <t>dvp0 video parallel data input[3] /GPIO</t>
  </si>
  <si>
    <t>dvp0 video parallel data input[4] /GPIO</t>
  </si>
  <si>
    <t>dvp0 video parallel data input[5] /GPIO</t>
  </si>
  <si>
    <t>dvp0 video parallel data input[6] /GPIO</t>
  </si>
  <si>
    <t>dvp0 video parallel data input[7] /GPIO</t>
  </si>
  <si>
    <t>dvp0 video parallel data input enable /GPIO</t>
    <phoneticPr fontId="88" type="noConversion"/>
  </si>
  <si>
    <t>dvp0 video parallel data input vertical sync /GPIO</t>
    <phoneticPr fontId="88" type="noConversion"/>
  </si>
  <si>
    <t>dvp0 video parallel data input horizontal sync/GPIO</t>
    <phoneticPr fontId="88" type="noConversion"/>
  </si>
  <si>
    <t>dvp0 video pclk /GPIO</t>
    <phoneticPr fontId="88" type="noConversion"/>
  </si>
  <si>
    <t>EMMC_CLK_OUT/GPIO/QSPI_SCK</t>
    <phoneticPr fontId="88" type="noConversion"/>
  </si>
  <si>
    <t>EMMC_CCMD/GPIO/QSPI_CSN</t>
    <phoneticPr fontId="88" type="noConversion"/>
  </si>
  <si>
    <t>EMMC_PWR/GPIO</t>
    <phoneticPr fontId="88" type="noConversion"/>
  </si>
  <si>
    <t>EMMC_DATA0/GPIO/QSPI_DATA[0]</t>
    <phoneticPr fontId="88" type="noConversion"/>
  </si>
  <si>
    <t>EMMC_DATA1/GPIO/QSPI_DATA[1]</t>
    <phoneticPr fontId="88" type="noConversion"/>
  </si>
  <si>
    <t>EMMC_DATA2/GPIO/QSPI_DATA[2]</t>
    <phoneticPr fontId="88" type="noConversion"/>
  </si>
  <si>
    <t>EMMC_DATA3/GPIO/QSPI_DATA[3]</t>
    <phoneticPr fontId="88" type="noConversion"/>
  </si>
  <si>
    <t>USB port overcurrent/GPIO</t>
    <phoneticPr fontId="88" type="noConversion"/>
  </si>
  <si>
    <t>USB external power ctrl/GPIO</t>
    <phoneticPr fontId="88" type="noConversion"/>
  </si>
  <si>
    <t>Management Interface Clock Line/GPIO</t>
    <phoneticPr fontId="88" type="noConversion"/>
  </si>
  <si>
    <t>Management Interface Data Line/GPIO</t>
    <phoneticPr fontId="88" type="noConversion"/>
  </si>
  <si>
    <t>Gigabit Ethernet external PHY reset/GPIO</t>
    <phoneticPr fontId="88" type="noConversion"/>
  </si>
  <si>
    <t>HDMI CEC bus/GPIO</t>
    <phoneticPr fontId="88" type="noConversion"/>
  </si>
  <si>
    <t>DDR(150)</t>
    <phoneticPr fontId="88" type="noConversion"/>
  </si>
  <si>
    <t>DDR_VDD</t>
    <phoneticPr fontId="88" type="noConversion"/>
  </si>
  <si>
    <t>DDR_VSS</t>
    <phoneticPr fontId="88" type="noConversion"/>
  </si>
  <si>
    <t>DDR_VDDQ</t>
    <phoneticPr fontId="88" type="noConversion"/>
  </si>
  <si>
    <t>DDR_VSSQ</t>
    <phoneticPr fontId="88" type="noConversion"/>
  </si>
  <si>
    <t>SDRAM Reset</t>
    <phoneticPr fontId="88" type="noConversion"/>
  </si>
  <si>
    <t>SDRAM Clock</t>
    <phoneticPr fontId="88" type="noConversion"/>
  </si>
  <si>
    <t>SDRAM Clock#</t>
    <phoneticPr fontId="88" type="noConversion"/>
  </si>
  <si>
    <t>SDRAM Clock Enable</t>
    <phoneticPr fontId="88" type="noConversion"/>
  </si>
  <si>
    <t>SDRAM On-Die termination</t>
    <phoneticPr fontId="88" type="noConversion"/>
  </si>
  <si>
    <t>SDRAM Chip Select</t>
    <phoneticPr fontId="88" type="noConversion"/>
  </si>
  <si>
    <t>SDRAM Active</t>
    <phoneticPr fontId="88" type="noConversion"/>
  </si>
  <si>
    <t>SDRAM Bank Group Address</t>
    <phoneticPr fontId="88" type="noConversion"/>
  </si>
  <si>
    <t>SDRAM Bank Address</t>
    <phoneticPr fontId="88" type="noConversion"/>
  </si>
  <si>
    <t>SDRAM Address</t>
    <phoneticPr fontId="88" type="noConversion"/>
  </si>
  <si>
    <t>SDRAM Parity Input</t>
    <phoneticPr fontId="88" type="noConversion"/>
  </si>
  <si>
    <t>SDRAM Parity Output</t>
    <phoneticPr fontId="88" type="noConversion"/>
  </si>
  <si>
    <t>ZQ Resistor</t>
    <phoneticPr fontId="88" type="noConversion"/>
  </si>
  <si>
    <t>Analog Test Output</t>
    <phoneticPr fontId="88" type="noConversion"/>
  </si>
  <si>
    <t>Digital Test Output</t>
    <phoneticPr fontId="88" type="noConversion"/>
  </si>
  <si>
    <t>SDRAM Data</t>
    <phoneticPr fontId="88" type="noConversion"/>
  </si>
  <si>
    <t>SDRAM Data Mask</t>
    <phoneticPr fontId="88" type="noConversion"/>
  </si>
  <si>
    <t>SDRAM Data Strobe</t>
    <phoneticPr fontId="88" type="noConversion"/>
  </si>
  <si>
    <t>SDRAM Data Strobe#</t>
    <phoneticPr fontId="88" type="noConversion"/>
  </si>
  <si>
    <t>PLL and IO receivers power supply</t>
    <phoneticPr fontId="88" type="noConversion"/>
  </si>
  <si>
    <t>DATX8 PLL power supply</t>
    <phoneticPr fontId="88" type="noConversion"/>
  </si>
  <si>
    <t>DATX9 PLL power supply</t>
  </si>
  <si>
    <t>DATX10 PLL power supply</t>
  </si>
  <si>
    <t>DATX11 PLL power supply</t>
  </si>
  <si>
    <t>DATX12 PLL power supply</t>
  </si>
  <si>
    <t>DATX13 PLL power supply</t>
  </si>
  <si>
    <t>DATX14 PLL power supply</t>
  </si>
  <si>
    <t>DATX15 PLL power supply</t>
  </si>
  <si>
    <t>Reference voltage supply</t>
  </si>
  <si>
    <t>Core voltage supply</t>
  </si>
  <si>
    <t>Core ground</t>
  </si>
  <si>
    <t>VDDQ voltage supply</t>
  </si>
  <si>
    <t>VSSQ ground</t>
  </si>
  <si>
    <t>DDR_VREF_0</t>
    <phoneticPr fontId="88" type="noConversion"/>
  </si>
  <si>
    <t>DDR_VREF_1</t>
    <phoneticPr fontId="88" type="noConversion"/>
  </si>
  <si>
    <t>cystal mode selection(dedicated pin to select)
0: 40MHz cystal
1: 20MHz cystal</t>
    <phoneticPr fontId="88" type="noConversion"/>
  </si>
  <si>
    <t>analog</t>
    <phoneticPr fontId="88" type="noConversion"/>
  </si>
  <si>
    <t>Function_5</t>
    <phoneticPr fontId="88" type="noConversion"/>
  </si>
  <si>
    <t>MIPI0_RXET</t>
    <phoneticPr fontId="88" type="noConversion"/>
  </si>
  <si>
    <t>MON_OUT[0]</t>
    <phoneticPr fontId="88" type="noConversion"/>
  </si>
  <si>
    <t>MON_OUT[1]</t>
  </si>
  <si>
    <t>MON_OUT[2]</t>
  </si>
  <si>
    <t>MON_OUT[3]</t>
  </si>
  <si>
    <t>MON_OUT[4]</t>
  </si>
  <si>
    <t>MON_OUT[5]</t>
  </si>
  <si>
    <t>MON_OUT[6]</t>
  </si>
  <si>
    <t>MON_OUT[7]</t>
  </si>
  <si>
    <t>MON_OUT[8]</t>
  </si>
  <si>
    <t>MON_OUT[9]</t>
  </si>
  <si>
    <t>MON_OUT[10]</t>
  </si>
  <si>
    <t>MON_OUT[11]</t>
  </si>
  <si>
    <t>MON_OUT[12]</t>
  </si>
  <si>
    <t>MON_OUT[13]</t>
  </si>
  <si>
    <t>MON_OUT[14]</t>
  </si>
  <si>
    <t>MON_OUT[15]</t>
  </si>
  <si>
    <t>MON_OUT[24]</t>
  </si>
  <si>
    <t>MON_OUT[25]</t>
  </si>
  <si>
    <t>MON_OUT[26]</t>
  </si>
  <si>
    <t>MON_OUT[27]</t>
  </si>
  <si>
    <t>MON_OUT[28]</t>
  </si>
  <si>
    <t>MON_OUT[29]</t>
  </si>
  <si>
    <t>MON_OUT[30]</t>
  </si>
  <si>
    <t>MON_OUT[31]</t>
  </si>
  <si>
    <t>MON_OUT[16]</t>
    <phoneticPr fontId="88" type="noConversion"/>
  </si>
  <si>
    <t>MON_OUT[17]</t>
    <phoneticPr fontId="88" type="noConversion"/>
  </si>
  <si>
    <t>MON_OUT[18]</t>
    <phoneticPr fontId="88" type="noConversion"/>
  </si>
  <si>
    <t>MON_OUT[19]</t>
    <phoneticPr fontId="88" type="noConversion"/>
  </si>
  <si>
    <t>MON_OUT[20]</t>
    <phoneticPr fontId="88" type="noConversion"/>
  </si>
  <si>
    <t>MON_OUT[21]</t>
    <phoneticPr fontId="88" type="noConversion"/>
  </si>
  <si>
    <t>MON_OUT[22]</t>
    <phoneticPr fontId="88" type="noConversion"/>
  </si>
  <si>
    <t>MON_OUT[23]</t>
    <phoneticPr fontId="88" type="noConversion"/>
  </si>
  <si>
    <t>ATE_TEST_OUT[0]</t>
    <phoneticPr fontId="88" type="noConversion"/>
  </si>
  <si>
    <t>ATE_TEST_IN[16]</t>
  </si>
  <si>
    <t>ATE_TEST_IN[17]</t>
  </si>
  <si>
    <t>ATE_TEST_IN[18]</t>
  </si>
  <si>
    <t>ATE_TEST_IN[19]</t>
  </si>
  <si>
    <t>ATE_TEST_IN[20]</t>
  </si>
  <si>
    <t>ATE_TEST_IN[21]</t>
  </si>
  <si>
    <t>ATE_TEST_IN[22]</t>
  </si>
  <si>
    <t>ATE_TEST_IN[23]</t>
  </si>
  <si>
    <t>TRACE_CLK</t>
    <phoneticPr fontId="88" type="noConversion"/>
  </si>
  <si>
    <t>DDR_CK</t>
    <phoneticPr fontId="88" type="noConversion"/>
  </si>
  <si>
    <t>DDR_PARITY</t>
    <phoneticPr fontId="88" type="noConversion"/>
  </si>
  <si>
    <t>DDR_ZQ</t>
    <phoneticPr fontId="88" type="noConversion"/>
  </si>
  <si>
    <t>DDR_ATO</t>
    <phoneticPr fontId="88" type="noConversion"/>
  </si>
  <si>
    <t>DDR_DQ0</t>
  </si>
  <si>
    <t>DDR_DQ1</t>
  </si>
  <si>
    <t>DDR_DQ2</t>
  </si>
  <si>
    <t>DDR_DQ3</t>
  </si>
  <si>
    <t>DDR_DQ4</t>
  </si>
  <si>
    <t>DDR_DQ5</t>
  </si>
  <si>
    <t>DDR_DQ6</t>
  </si>
  <si>
    <t>DDR_DQ7</t>
  </si>
  <si>
    <t>DDR_DQ8</t>
  </si>
  <si>
    <t>DDR_DQ9</t>
  </si>
  <si>
    <t>DDR_DQ10</t>
  </si>
  <si>
    <t>DDR_DQ11</t>
  </si>
  <si>
    <t>DDR_DQ12</t>
  </si>
  <si>
    <t>DDR_DQ13</t>
  </si>
  <si>
    <t>DDR_DQ14</t>
  </si>
  <si>
    <t>DDR_DQ15</t>
  </si>
  <si>
    <t>DDR_DQ16</t>
  </si>
  <si>
    <t>DDR_DQ17</t>
  </si>
  <si>
    <t>DDR_DQ18</t>
  </si>
  <si>
    <t>DDR_DQ19</t>
  </si>
  <si>
    <t>DDR_DQ20</t>
  </si>
  <si>
    <t>DDR_DQ21</t>
  </si>
  <si>
    <t>DDR_DQ22</t>
  </si>
  <si>
    <t>DDR_DQ23</t>
  </si>
  <si>
    <t>DDR_DQ24</t>
  </si>
  <si>
    <t>DDR_DQ25</t>
  </si>
  <si>
    <t>DDR_DQ26</t>
  </si>
  <si>
    <t>DDR_DQ27</t>
  </si>
  <si>
    <t>DDR_DQ28</t>
  </si>
  <si>
    <t>DDR_DQ29</t>
  </si>
  <si>
    <t>DDR_DQ30</t>
  </si>
  <si>
    <t>DDR_DQ31</t>
  </si>
  <si>
    <t>DDR_DQ32</t>
  </si>
  <si>
    <t>DDR_DQ33</t>
  </si>
  <si>
    <t>DDR_DQ34</t>
  </si>
  <si>
    <t>DDR_DQ35</t>
  </si>
  <si>
    <t>DDR_DQ36</t>
  </si>
  <si>
    <t>DDR_DQ37</t>
  </si>
  <si>
    <t>DDR_DQ38</t>
  </si>
  <si>
    <t>DDR_DQ39</t>
  </si>
  <si>
    <t>DDR_DQ40</t>
  </si>
  <si>
    <t>DDR_DQ41</t>
  </si>
  <si>
    <t>DDR_DQ42</t>
  </si>
  <si>
    <t>DDR_DQ43</t>
  </si>
  <si>
    <t>DDR_DQ44</t>
  </si>
  <si>
    <t>DDR_DQ45</t>
  </si>
  <si>
    <t>DDR_DQ46</t>
  </si>
  <si>
    <t>DDR_DQ47</t>
  </si>
  <si>
    <t>DDR_DQ48</t>
  </si>
  <si>
    <t>DDR_DQ49</t>
  </si>
  <si>
    <t>DDR_DQ50</t>
  </si>
  <si>
    <t>DDR_DQ51</t>
  </si>
  <si>
    <t>DDR_DQ52</t>
  </si>
  <si>
    <t>DDR_DQ53</t>
  </si>
  <si>
    <t>DDR_DQ54</t>
  </si>
  <si>
    <t>DDR_DQ55</t>
  </si>
  <si>
    <t>DDR_DQ56</t>
  </si>
  <si>
    <t>DDR_DQ57</t>
  </si>
  <si>
    <t>DDR_DQ58</t>
  </si>
  <si>
    <t>DDR_DQ59</t>
  </si>
  <si>
    <t>DDR_DQ60</t>
  </si>
  <si>
    <t>DDR_DQ61</t>
  </si>
  <si>
    <t>DDR_DQ62</t>
  </si>
  <si>
    <t>DDR_DQ63</t>
  </si>
  <si>
    <t>DDR_DM0</t>
  </si>
  <si>
    <t>DDR_DM1</t>
  </si>
  <si>
    <t>DDR_DM2</t>
  </si>
  <si>
    <t>DDR_DM3</t>
  </si>
  <si>
    <t>DDR_DM4</t>
  </si>
  <si>
    <t>DDR_DM5</t>
  </si>
  <si>
    <t>DDR_DM6</t>
  </si>
  <si>
    <t>DDR_DM7</t>
  </si>
  <si>
    <t>DDR_DQS0</t>
  </si>
  <si>
    <t>DDR_DQS1</t>
  </si>
  <si>
    <t>DDR_DQS2</t>
  </si>
  <si>
    <t>DDR_DQS3</t>
  </si>
  <si>
    <t>DDR_DQS4</t>
  </si>
  <si>
    <t>DDR_DQS5</t>
  </si>
  <si>
    <t>DDR_DQS6</t>
  </si>
  <si>
    <t>DDR_DQS7</t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</si>
  <si>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</si>
  <si>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</si>
  <si>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</si>
  <si>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</si>
  <si>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</si>
  <si>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</si>
  <si>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</si>
  <si>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</si>
  <si>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DDR_A0</t>
  </si>
  <si>
    <t>DDR_A1</t>
  </si>
  <si>
    <t>DDR_A2</t>
  </si>
  <si>
    <t>DDR_A3</t>
  </si>
  <si>
    <t>DDR_A4</t>
  </si>
  <si>
    <t>DDR_A5</t>
  </si>
  <si>
    <t>DDR_A6</t>
  </si>
  <si>
    <t>DDR_A7</t>
  </si>
  <si>
    <t>DDR_A8</t>
  </si>
  <si>
    <t>DDR_A9</t>
  </si>
  <si>
    <t>DDR_A10</t>
  </si>
  <si>
    <t>DDR_A11</t>
  </si>
  <si>
    <t>DDR_A12</t>
  </si>
  <si>
    <t>DDR_A13</t>
  </si>
  <si>
    <t>DDR_A14</t>
  </si>
  <si>
    <t>DDR_A15</t>
  </si>
  <si>
    <t>DDR_A16</t>
  </si>
  <si>
    <t>DDR_A17</t>
  </si>
  <si>
    <t>DDR_CKN</t>
  </si>
  <si>
    <t>DDR_CKE0</t>
  </si>
  <si>
    <t>DDR_CKE1</t>
  </si>
  <si>
    <t>DDR_ODT0</t>
  </si>
  <si>
    <t>DDR_ODT1</t>
  </si>
  <si>
    <t>DDR_CSN0</t>
  </si>
  <si>
    <t>DDR_CSN1</t>
  </si>
  <si>
    <t>DDR_BG0</t>
  </si>
  <si>
    <t>DDR_BG1</t>
  </si>
  <si>
    <t>DDR_ACTN</t>
    <phoneticPr fontId="88" type="noConversion"/>
  </si>
  <si>
    <t>DDR_BA0</t>
  </si>
  <si>
    <t>DDR_BA1</t>
  </si>
  <si>
    <t>DDR_RAM_RSTN</t>
    <phoneticPr fontId="88" type="noConversion"/>
  </si>
  <si>
    <t>DDR_ALERTN</t>
    <phoneticPr fontId="88" type="noConversion"/>
  </si>
  <si>
    <t>DDR_DTO0</t>
    <phoneticPr fontId="88" type="noConversion"/>
  </si>
  <si>
    <t>DDR_DTO1</t>
    <phoneticPr fontId="88" type="noConversion"/>
  </si>
  <si>
    <t>HDMI_RXCP</t>
    <phoneticPr fontId="88" type="noConversion"/>
  </si>
  <si>
    <t>HDMI_RXCN</t>
    <phoneticPr fontId="88" type="noConversion"/>
  </si>
  <si>
    <t>HDMI_RX0P</t>
    <phoneticPr fontId="88" type="noConversion"/>
  </si>
  <si>
    <t>HDMI_RX0N</t>
    <phoneticPr fontId="88" type="noConversion"/>
  </si>
  <si>
    <t>HDMI_RX1P</t>
    <phoneticPr fontId="88" type="noConversion"/>
  </si>
  <si>
    <t>HDMI_RX1N</t>
    <phoneticPr fontId="88" type="noConversion"/>
  </si>
  <si>
    <t>TYPEC_TX0P</t>
    <phoneticPr fontId="88" type="noConversion"/>
  </si>
  <si>
    <t>TYPEC_TX0N</t>
    <phoneticPr fontId="88" type="noConversion"/>
  </si>
  <si>
    <t>TYPEC_TXRX1P</t>
    <phoneticPr fontId="88" type="noConversion"/>
  </si>
  <si>
    <t>TYPEC_TXRX1N</t>
    <phoneticPr fontId="88" type="noConversion"/>
  </si>
  <si>
    <t>TYPEC_TXRX2N</t>
    <phoneticPr fontId="88" type="noConversion"/>
  </si>
  <si>
    <t>TYPEC_TXRX2P</t>
    <phoneticPr fontId="88" type="noConversion"/>
  </si>
  <si>
    <t>TYPEC_TX3P</t>
    <phoneticPr fontId="88" type="noConversion"/>
  </si>
  <si>
    <t>TYPEC_TX3N</t>
    <phoneticPr fontId="88" type="noConversion"/>
  </si>
  <si>
    <t>TYPEC_AUXP</t>
    <phoneticPr fontId="88" type="noConversion"/>
  </si>
  <si>
    <t>TYPEC_AUXN</t>
    <phoneticPr fontId="88" type="noConversion"/>
  </si>
  <si>
    <t>TYPEC_AUX_PDPUP</t>
    <phoneticPr fontId="88" type="noConversion"/>
  </si>
  <si>
    <t>TYPEC_AUX_PUPDN</t>
    <phoneticPr fontId="88" type="noConversion"/>
  </si>
  <si>
    <t>PCIE_RX0N</t>
    <phoneticPr fontId="88" type="noConversion"/>
  </si>
  <si>
    <t>PCIE_RX0P</t>
    <phoneticPr fontId="88" type="noConversion"/>
  </si>
  <si>
    <t>PCIE_TX0N</t>
    <phoneticPr fontId="88" type="noConversion"/>
  </si>
  <si>
    <t>PCIE_TX0P</t>
    <phoneticPr fontId="88" type="noConversion"/>
  </si>
  <si>
    <t>USB_RX0P</t>
    <phoneticPr fontId="88" type="noConversion"/>
  </si>
  <si>
    <t>USB_RX0N</t>
    <phoneticPr fontId="88" type="noConversion"/>
  </si>
  <si>
    <t>USB_TX0P</t>
    <phoneticPr fontId="88" type="noConversion"/>
  </si>
  <si>
    <t>USB_TX0N</t>
    <phoneticPr fontId="88" type="noConversion"/>
  </si>
  <si>
    <t>USB_DP</t>
    <phoneticPr fontId="88" type="noConversion"/>
  </si>
  <si>
    <t>USB_DN</t>
    <phoneticPr fontId="88" type="noConversion"/>
  </si>
  <si>
    <t>USB_VBUS</t>
    <phoneticPr fontId="88" type="noConversion"/>
  </si>
  <si>
    <t>USB_ID</t>
    <phoneticPr fontId="88" type="noConversion"/>
  </si>
  <si>
    <t>MIPI0_D0N</t>
    <phoneticPr fontId="88" type="noConversion"/>
  </si>
  <si>
    <t>MIPI0_D0P</t>
    <phoneticPr fontId="88" type="noConversion"/>
  </si>
  <si>
    <t>MIPI0_D1N</t>
    <phoneticPr fontId="88" type="noConversion"/>
  </si>
  <si>
    <t>MIPI0_D1P</t>
    <phoneticPr fontId="88" type="noConversion"/>
  </si>
  <si>
    <t>MIPI1_D0N</t>
  </si>
  <si>
    <t>MIPI1_D0P</t>
  </si>
  <si>
    <t>MIPI1_D1N</t>
  </si>
  <si>
    <t>MIPI1_D1P</t>
  </si>
  <si>
    <t>MIPI2_D0N</t>
  </si>
  <si>
    <t>MIPI2_D0P</t>
  </si>
  <si>
    <t>MIPI2_D1N</t>
  </si>
  <si>
    <t>MIPI2_D1P</t>
  </si>
  <si>
    <t>MIPI3_D0N</t>
  </si>
  <si>
    <t>MIPI3_D0P</t>
  </si>
  <si>
    <t>MIPI3_D1N</t>
  </si>
  <si>
    <t>MIPI3_D1P</t>
  </si>
  <si>
    <t>MIPI4_D0N</t>
  </si>
  <si>
    <t>MIPI4_D0P</t>
  </si>
  <si>
    <t>MIPI4_D1N</t>
  </si>
  <si>
    <t>MIPI4_D1P</t>
  </si>
  <si>
    <t>MIPI5_D0N</t>
  </si>
  <si>
    <t>MIPI5_D0P</t>
  </si>
  <si>
    <t>MIPI5_D1N</t>
  </si>
  <si>
    <t>MIPI5_D1P</t>
  </si>
  <si>
    <t>EMMC_CLKOUT</t>
    <phoneticPr fontId="88" type="noConversion"/>
  </si>
  <si>
    <t>USB_PWR</t>
    <phoneticPr fontId="88" type="noConversion"/>
  </si>
  <si>
    <t>CFG_PIN[1]</t>
  </si>
  <si>
    <t>CFG_PIN[0]</t>
    <phoneticPr fontId="88" type="noConversion"/>
  </si>
  <si>
    <t>CFG_PIN[2]</t>
  </si>
  <si>
    <t>I2S_WS0</t>
  </si>
  <si>
    <t>I2S_SDI0</t>
  </si>
  <si>
    <t>I2S_SDO0</t>
  </si>
  <si>
    <t>I2S_CLK0</t>
  </si>
  <si>
    <t>I2S_WS1</t>
  </si>
  <si>
    <t>I2S_SDI1</t>
  </si>
  <si>
    <t>I2S_SDO1</t>
  </si>
  <si>
    <t>I2S_CLK1</t>
  </si>
  <si>
    <t>I2S_WS2</t>
  </si>
  <si>
    <t>I2S_SDI2</t>
  </si>
  <si>
    <t>I2S_SDO2</t>
  </si>
  <si>
    <t>I2S_CLK2</t>
  </si>
  <si>
    <t>I2S_WS3</t>
  </si>
  <si>
    <t>I2S_SDI3</t>
  </si>
  <si>
    <t>I2S_SDO3</t>
  </si>
  <si>
    <t>I2S_CLK3</t>
  </si>
  <si>
    <t>UART_RX0</t>
    <phoneticPr fontId="88" type="noConversion"/>
  </si>
  <si>
    <t>UART_TX0</t>
    <phoneticPr fontId="88" type="noConversion"/>
  </si>
  <si>
    <t>UART_RX3</t>
    <phoneticPr fontId="88" type="noConversion"/>
  </si>
  <si>
    <t>UART_RX2</t>
    <phoneticPr fontId="88" type="noConversion"/>
  </si>
  <si>
    <t>UART_TX2</t>
    <phoneticPr fontId="88" type="noConversion"/>
  </si>
  <si>
    <t>UART_RX1</t>
    <phoneticPr fontId="88" type="noConversion"/>
  </si>
  <si>
    <t>UART_TX1</t>
    <phoneticPr fontId="88" type="noConversion"/>
  </si>
  <si>
    <t>SPI_MS3_DI</t>
    <phoneticPr fontId="88" type="noConversion"/>
  </si>
  <si>
    <t>SPI_MS3_DO</t>
    <phoneticPr fontId="88" type="noConversion"/>
  </si>
  <si>
    <t>SPI_MS3_SCLK</t>
    <phoneticPr fontId="88" type="noConversion"/>
  </si>
  <si>
    <t>SPI_MS3_CSN</t>
    <phoneticPr fontId="88" type="noConversion"/>
  </si>
  <si>
    <t>SPI_MS4_DI</t>
    <phoneticPr fontId="88" type="noConversion"/>
  </si>
  <si>
    <t>SPI_MS4_DO</t>
    <phoneticPr fontId="88" type="noConversion"/>
  </si>
  <si>
    <t>SPI_MS4_SCLK</t>
    <phoneticPr fontId="88" type="noConversion"/>
  </si>
  <si>
    <t>SPI_MS4_CSN</t>
    <phoneticPr fontId="88" type="noConversion"/>
  </si>
  <si>
    <t>GP0</t>
  </si>
  <si>
    <t>GP1</t>
  </si>
  <si>
    <t>GP2</t>
  </si>
  <si>
    <t>GP3</t>
  </si>
  <si>
    <t>GP4</t>
  </si>
  <si>
    <t>GP5</t>
  </si>
  <si>
    <t>GP6</t>
  </si>
  <si>
    <t>GP7</t>
  </si>
  <si>
    <t>VSYNC1</t>
    <phoneticPr fontId="88" type="noConversion"/>
  </si>
  <si>
    <t>DE1</t>
    <phoneticPr fontId="88" type="noConversion"/>
  </si>
  <si>
    <t>HSYNC1</t>
    <phoneticPr fontId="88" type="noConversion"/>
  </si>
  <si>
    <t>QE1_0</t>
  </si>
  <si>
    <t>QE1_1</t>
  </si>
  <si>
    <t>QE1_2</t>
  </si>
  <si>
    <t>QE1_3</t>
  </si>
  <si>
    <t>QE1_4</t>
  </si>
  <si>
    <t>QE1_5</t>
  </si>
  <si>
    <t>QE1_6</t>
  </si>
  <si>
    <t>QE1_7</t>
  </si>
  <si>
    <t>DE0</t>
    <phoneticPr fontId="88" type="noConversion"/>
  </si>
  <si>
    <t>VSYNC0</t>
    <phoneticPr fontId="88" type="noConversion"/>
  </si>
  <si>
    <t>HSYNC0</t>
    <phoneticPr fontId="88" type="noConversion"/>
  </si>
  <si>
    <t>QE0_0</t>
  </si>
  <si>
    <t>QE0_1</t>
  </si>
  <si>
    <t>QE0_2</t>
  </si>
  <si>
    <t>QE0_3</t>
  </si>
  <si>
    <t>QE0_4</t>
  </si>
  <si>
    <t>QE0_5</t>
  </si>
  <si>
    <t>QE0_6</t>
  </si>
  <si>
    <t>QE0_7</t>
  </si>
  <si>
    <t>GD_USB</t>
    <phoneticPr fontId="88" type="noConversion"/>
  </si>
  <si>
    <t>VSSA_USB</t>
    <phoneticPr fontId="88" type="noConversion"/>
  </si>
  <si>
    <t>VP_PCIE</t>
    <phoneticPr fontId="88" type="noConversion"/>
  </si>
  <si>
    <t>DDR_PLL_VDD</t>
  </si>
  <si>
    <t>DDR_DX_PLL_VDD_0</t>
  </si>
  <si>
    <t>DDR_DX_PLL_VDD_1</t>
  </si>
  <si>
    <t>DDR_DX_PLL_VDD_2</t>
  </si>
  <si>
    <t>DDR_DX_PLL_VDD_3</t>
  </si>
  <si>
    <t>DDR_DX_PLL_VDD_4</t>
  </si>
  <si>
    <t>DDR_DX_PLL_VDD_5</t>
  </si>
  <si>
    <t>DDR_DX_PLL_VDD_6</t>
  </si>
  <si>
    <t>DDR_DX_PLL_VDD_7</t>
  </si>
  <si>
    <t xml:space="preserve">t   </t>
  </si>
  <si>
    <t>PCIE_RX1N</t>
  </si>
  <si>
    <t>PCIE_RX1P</t>
  </si>
  <si>
    <t>PCIE_TX1N</t>
  </si>
  <si>
    <t>PCIE_TX1P</t>
  </si>
  <si>
    <t>HDMI_RX2P</t>
  </si>
  <si>
    <t>HDMI_RX2N</t>
  </si>
  <si>
    <t>3.3v 125M</t>
  </si>
  <si>
    <t>BB_SPI_CLK_B</t>
  </si>
  <si>
    <t>BB_SPI_ENB_B</t>
  </si>
  <si>
    <t>BB_SPI_DI_B</t>
  </si>
  <si>
    <t>BB_SPI_DO_B</t>
  </si>
  <si>
    <t>GBE_TXD0</t>
  </si>
  <si>
    <t>GBE_TXC</t>
  </si>
  <si>
    <t>GBE_TXEN</t>
  </si>
  <si>
    <t>Supply</t>
  </si>
  <si>
    <t>VSS</t>
  </si>
  <si>
    <t>VDDC</t>
  </si>
  <si>
    <t>CLK_RST_OUT[3]</t>
  </si>
  <si>
    <t>GPIO_A0_0</t>
  </si>
  <si>
    <t>Function_0</t>
  </si>
  <si>
    <t>BB_SPI_DO_A</t>
  </si>
  <si>
    <t>BB_SPI_ENB_A</t>
  </si>
  <si>
    <t>BB_SPI_CLK_A</t>
  </si>
  <si>
    <t>BB_SPI_DI_A</t>
  </si>
  <si>
    <t>CAN_RXD2</t>
  </si>
  <si>
    <t>SPI master1 Data In/GPIO/CAN_RXD2</t>
  </si>
  <si>
    <t>CAN_TXD2</t>
  </si>
  <si>
    <t>SPI master1 Data Out/GPIO/CAN_TXD2</t>
  </si>
  <si>
    <t>CAN_RXD3</t>
  </si>
  <si>
    <t>CAN_TXD3</t>
  </si>
  <si>
    <t>GPIO_0/Watchdog_0/JTAG_TRSTN/ATE_TEST_IN[16]</t>
  </si>
  <si>
    <t>GPIO_1/PCIE_PERST_DET/ATE_TEST_IN[17]</t>
  </si>
  <si>
    <t>GPIO_2/HDMI Hotplug/ATE_TEST_IN[18]</t>
  </si>
  <si>
    <t>GPIO_3/UART_SIN5/SPI master3 Data In /ATE_TEST_IN[19]</t>
  </si>
  <si>
    <t>GPIO_4/UART_SOUT5/SPI master3 Data Out /BB_SPI_DO_A/ATE_TEST_IN[20]</t>
  </si>
  <si>
    <t>GPIO_5/WTD_1/BB_SPI_ENB_A/ATE_TEST_IN[21]</t>
  </si>
  <si>
    <t>GPIO_6/SPI master3 Chip Select /UART_SIN1/I2C_SDA4/BB_SPI_DI_A/ATE_TEST_IN[22]</t>
  </si>
  <si>
    <t>GPIO_7/SPI master3 Serial Clock /UART_SOUT1/I2C_SCLK4/BB_SPI_CLK_A/ATE_TEST_IN[23]</t>
  </si>
  <si>
    <t>SPI master1 Serial Clock/GPIO/CAN_RXD3/TEST_JTAG_RTCK</t>
  </si>
  <si>
    <t>SPI master1 Chip Select/GPIO/CAN_TXD3/TEST_JTAG_TRSTN</t>
  </si>
  <si>
    <t>SPI master2 Data In /GPIO/TEST_JTAG_TDI/BB_ANT_SW_SEL/TEST_JTAG_TDI</t>
  </si>
  <si>
    <t>SPI master2 Data Out /GPIO/ TEST_JTAG_TDO/BB_ANT_SW_SEL_N/TEST_JTAG_TDO</t>
  </si>
  <si>
    <t>SPI master2 Serial Clock/GPIO/TEST_JTAG_TCK/BB_SEL/TEST_JTAG_TCK</t>
  </si>
  <si>
    <t>SPI master2 Chip Select /GPIO/TEST_JTAG_TMS/BB_SEL_N/TEST_JTAG_TMS</t>
  </si>
  <si>
    <t>SPI Master5/Slave0 Data In /GPIO/CAN_RXD0/SPI_DBG_DI</t>
  </si>
  <si>
    <t>SPI Master5/Slave0 Data Out /GPIO/CAN_TXD0/TYPEC_DIG_IN_9/SPI_DBG_DO</t>
  </si>
  <si>
    <t>SPI Master5/Slave0 Serial Clock /GPIO/CAN_RXD1/SPI_DBG_CLK</t>
  </si>
  <si>
    <t>SPI Master5/Slave0 Chip Select /GPIO/CAN_TXD1/SPI_DBG_CS</t>
  </si>
  <si>
    <t>SPI Master6/Slave1 Chip Select /GPIO/BB_DEBUG_CS</t>
  </si>
  <si>
    <t>SPI Master6/Slave1 Serial Clock /GPIO/BB_DEBUG_SCK</t>
  </si>
  <si>
    <t>SPI Master6/Slave1 Data Out /GPIO/BB_DEBUG_MISO</t>
  </si>
  <si>
    <t>SPI Master6/Slave1 Data In /GPIO/BB_DEBUG_MOSI</t>
  </si>
  <si>
    <t>I2C  3 serial data/GPIO/BB_SPI_ENB_B</t>
  </si>
  <si>
    <t>I2C  3 serial clock/GPIO/BB_SPI_CLK_B</t>
  </si>
  <si>
    <t>I2C 4 serial data/GPIO/JTAG_TMS/BB_SPI_DI_B</t>
  </si>
  <si>
    <t>I2C 4 serial clock/GPIO/JTAG_TCK/BB_SPI_DO_B</t>
  </si>
  <si>
    <t>Uart 4 serial data in /GPIO/CAN_RXD3/JTAG_TDI/BB_PA_ON_A</t>
  </si>
  <si>
    <t>Uart 4 serial data out /GPIO/CAN_TXD3/JTAG_TDO/BB_PA_ON_B</t>
  </si>
  <si>
    <t>PWM output 1/GPIO/TRACE_DATA[7]</t>
  </si>
  <si>
    <t>PWM output 2/GPIO/Uart 5 serial data in 
/SPI master3 Data In/TRACE_DATA[6]</t>
  </si>
  <si>
    <t>PWM output 3/GPIO/Uart 5 serial data out/
SPI master3 Data Out/TRACE_DATA[5]</t>
  </si>
  <si>
    <t>PWM output 4/GPIO/Uart 6 serial data in/
SPI master3 Serial Clock/TRACE_DATA[4]</t>
  </si>
  <si>
    <t>PWM output 5/GPIOUart 6 serial data out/
SPI master3 Chip Select /TRACE_DATA[3]</t>
  </si>
  <si>
    <t>PWM output 6/GPIO/Uart 7 serial data in 
/SPI master4 Data In/TRACE_DATA[2]</t>
  </si>
  <si>
    <t>PWM output 7/GPIO/Uart 7 serial data out/
SPI master4 Data Out/TRACE_DATA[1]</t>
  </si>
  <si>
    <t>PWM output 8/GPIO/Uart 8 serial data in/
SPI master4 Serial Clock/TRACE_DATA[0]</t>
  </si>
  <si>
    <t>PWM output 9/GPIOUart 8 serial data out/
SPI master4 Chip Select /TRACE_CLK</t>
  </si>
  <si>
    <t xml:space="preserve"> I2S  1 word strobe/GPIO</t>
  </si>
  <si>
    <t>I2S 1 data input/GPIO</t>
  </si>
  <si>
    <t>I2S 1 data out/GPIO</t>
  </si>
  <si>
    <t xml:space="preserve"> I2S  2 word strobe/GPIO/BB_RXTX_A/ATE_TEST_IN[8]</t>
  </si>
  <si>
    <t>I2S 2 data input/GPIO/BB_ENABLE_A/ATE_TEST_IN[9]</t>
  </si>
  <si>
    <t>I2S 2 data out/GPIO/BB_RXHP_A/ATE_TEST_IN[10]</t>
  </si>
  <si>
    <t>I2S 2 clock/GPIO/BB_RX_LNA_VBIAS_A/ATE_TEST_IN[11]</t>
  </si>
  <si>
    <t xml:space="preserve"> I2S  3 word strobe/GPIO/BB_RXTX_B/ATE_TEST_IN[12]</t>
  </si>
  <si>
    <t>I2S 3 data input/GPIO/BB_ENABLE_B/ATE_TEST_IN[13]</t>
  </si>
  <si>
    <t>I2S 3 data out/GPIO/BB_RXHP_B/ATE_TEST_IN[14]</t>
  </si>
  <si>
    <t>I2S 3 clock/GPIO/BB_RX_LNA_VBIAS_B/ATE_TEST_IN[15]</t>
  </si>
  <si>
    <t>dvp1 video parallel data input[2] /dvp0 video parallel data input[10] /GPIO/TYPEC_DIG_OUT_6</t>
  </si>
  <si>
    <t>dvp1 video parallel data input[3] /dvp0 video parallel data input[11] /GPIO/TYPEC_DIG_IN_7</t>
  </si>
  <si>
    <t>dvp1 video parallel data input[4] /dvp0 video parallel data input[12] /GPIO/TYPEC_DIG_IN_8</t>
  </si>
  <si>
    <t>dvp1 video parallel data input[5] /dvp0 video parallel data input[13] /GPIO/TYPEC_DIG_IN_9</t>
  </si>
  <si>
    <t>dvp1 video parallel data input[6] /dvp0 video parallel data input[14] /GPIO/TYPEC_DIG_OUT_10</t>
  </si>
  <si>
    <t>dvp1 video parallel data input[7] /dvp0 video parallel data input[15] /GPIO/TYPEC_DIG_OUT_11</t>
  </si>
  <si>
    <t xml:space="preserve">EMMC_DATA4/GPIO/SPI master3 Data In </t>
  </si>
  <si>
    <t xml:space="preserve">EMMC_DATA5/GPIO/SPI master3 Data Out </t>
  </si>
  <si>
    <t>EMMC_DATA6/GPIO/SPI master3 Serial Clock</t>
  </si>
  <si>
    <t>EMMC_DATA7/GPIO/SPI master3 Chip Select</t>
  </si>
  <si>
    <t>Gigabit Etherenet interrupt /GPIO/UART_SIN5</t>
  </si>
  <si>
    <t>Gigabit Etherenet external PHY clock (25M/50M)/GPIO/UART_SOUT5</t>
  </si>
  <si>
    <t>HDMI I2C SCL/GPIO/I2C_SCLK4</t>
  </si>
  <si>
    <t>HDMI I2C SDA/GPIO/I2C_SD4</t>
  </si>
  <si>
    <t>AVDD1V8_A7</t>
  </si>
  <si>
    <t>AVDD1V8_A</t>
  </si>
  <si>
    <t>AVDD1V8_B</t>
  </si>
  <si>
    <t>AVDD1V8_OSC</t>
  </si>
  <si>
    <t>AVDD1V8_PLL</t>
  </si>
  <si>
    <t>AVDD1V8_CEVA</t>
  </si>
  <si>
    <t>VDD1V0_A7</t>
  </si>
  <si>
    <t>VDD1V0_CEVA</t>
  </si>
  <si>
    <t>VP0V9_USB</t>
  </si>
  <si>
    <t>DVDD0V9_USB</t>
  </si>
  <si>
    <t>VPTX0V9_USB</t>
  </si>
  <si>
    <t>VPH3V3_USB</t>
  </si>
  <si>
    <t>VDD3V3_USB</t>
  </si>
  <si>
    <t>VDDH3V3_USB</t>
  </si>
  <si>
    <t>AVDD1V8_MIPI</t>
  </si>
  <si>
    <t>VP3V3_TERM_HDMI</t>
  </si>
  <si>
    <t>VDDIO1V8_OTP</t>
  </si>
  <si>
    <t>AVDD_CCLK_TYPEC_0</t>
  </si>
  <si>
    <t>AVDD_CCLK_TYPEC_1</t>
  </si>
  <si>
    <t>AVDD_TX_DIG_TYPEC</t>
  </si>
  <si>
    <t>AVDD_TX_LN_TYPEC_0</t>
  </si>
  <si>
    <t>AVDD_TX_LN_TYPEC_1</t>
  </si>
  <si>
    <t>AVDD_TX_LN_TYPEC_2</t>
  </si>
  <si>
    <t>AVDD_TX_LN_TYPEC_3</t>
  </si>
  <si>
    <t>AVDD_TX_CLK_TYPEC_0</t>
  </si>
  <si>
    <t>AVDD_TX_CLK_TYPEC_1</t>
  </si>
  <si>
    <t>AVDD_CC_H_1V8_TYPEC</t>
  </si>
  <si>
    <t>AVDD_CC_VH_3V3_TYPEC</t>
  </si>
  <si>
    <t>DVDD_0V9_TYPEC</t>
  </si>
  <si>
    <t>dvp1 video parallel data input enable /GPIO/I2C 3 serial clock/TYPEC_DIG_OUT_1</t>
    <phoneticPr fontId="88" type="noConversion"/>
  </si>
  <si>
    <t>dvp1 video parallel data input vertical sync /GPIO/I2C 4 serial data/Uart 7 serial data in/TYPEC_DIG_OUT_2</t>
    <phoneticPr fontId="88" type="noConversion"/>
  </si>
  <si>
    <t>dvp1 video pclk /GPIO/I2C 3 serial data/TYPEC_DIG_OUT_0</t>
    <phoneticPr fontId="88" type="noConversion"/>
  </si>
  <si>
    <t>dvp1 video parallel data input horizontal sync/GPIO/I2C 4serial clock/Uart 7 serial data out/TYPEC_DIG_OUT_3</t>
    <phoneticPr fontId="88" type="noConversion"/>
  </si>
  <si>
    <t>dvp1 video parallel data input[0] /dvp0 video parallel data input[8] /GPIO/TYPEC_DIG_OUT_4</t>
    <phoneticPr fontId="88" type="noConversion"/>
  </si>
  <si>
    <t>dvp1 video parallel data input[1] /dvp0 video parallel data input[9] /GPIO/TYPEC_DIG_OUT_5</t>
    <phoneticPr fontId="88" type="noConversion"/>
  </si>
  <si>
    <t>AD_IN_0</t>
    <phoneticPr fontId="88" type="noConversion"/>
  </si>
  <si>
    <t>AD_IN_1</t>
    <phoneticPr fontId="88" type="noConversion"/>
  </si>
  <si>
    <t>AD_IN_2</t>
    <phoneticPr fontId="88" type="noConversion"/>
  </si>
  <si>
    <t>AD_IN_3</t>
    <phoneticPr fontId="88" type="noConversion"/>
  </si>
  <si>
    <t>AD_IN_4</t>
    <phoneticPr fontId="88" type="noConversion"/>
  </si>
  <si>
    <t>AD_IN_5</t>
    <phoneticPr fontId="88" type="noConversion"/>
  </si>
  <si>
    <t>AD_IN_6</t>
    <phoneticPr fontId="88" type="noConversion"/>
  </si>
  <si>
    <t>AD_IN_7</t>
    <phoneticPr fontId="88" type="noConversion"/>
  </si>
  <si>
    <t>RSSI_1</t>
    <phoneticPr fontId="88" type="noConversion"/>
  </si>
  <si>
    <t>PDET_A_2G</t>
    <phoneticPr fontId="88" type="noConversion"/>
  </si>
  <si>
    <t>PDET_B_2G</t>
    <phoneticPr fontId="88" type="noConversion"/>
  </si>
  <si>
    <t>SAR_TEST_IN_1</t>
    <phoneticPr fontId="88" type="noConversion"/>
  </si>
  <si>
    <t>RSSI_2</t>
    <phoneticPr fontId="88" type="noConversion"/>
  </si>
  <si>
    <t>PDET_A_5G</t>
    <phoneticPr fontId="88" type="noConversion"/>
  </si>
  <si>
    <t>PDET_B_5G</t>
    <phoneticPr fontId="88" type="noConversion"/>
  </si>
  <si>
    <t>SAR_TEST_IN_2</t>
    <phoneticPr fontId="88" type="noConversion"/>
  </si>
  <si>
    <t>Gigabit Ethernet Transmit Clock</t>
    <phoneticPr fontId="88" type="noConversion"/>
  </si>
  <si>
    <t xml:space="preserve">Gigabit Ethernet Transmit enable </t>
    <phoneticPr fontId="88" type="noConversion"/>
  </si>
  <si>
    <t>Gigabit Ethernet Transmit Data 0</t>
    <phoneticPr fontId="88" type="noConversion"/>
  </si>
  <si>
    <t>ATE_TEST_MODE == 1</t>
    <phoneticPr fontId="88" type="noConversion"/>
  </si>
  <si>
    <t>20MHz Crystal Oscillator output</t>
    <phoneticPr fontId="88" type="noConversion"/>
  </si>
  <si>
    <t>20MHz Crystal Oscillator input</t>
    <phoneticPr fontId="88" type="noConversion"/>
  </si>
  <si>
    <t>MIPI6_CLKN</t>
    <phoneticPr fontId="88" type="noConversion"/>
  </si>
  <si>
    <t>MIPI6_CLKP</t>
    <phoneticPr fontId="88" type="noConversion"/>
  </si>
  <si>
    <t>MIPI7_CLKN</t>
    <phoneticPr fontId="88" type="noConversion"/>
  </si>
  <si>
    <t>MIPI7_CLKP</t>
    <phoneticPr fontId="88" type="noConversion"/>
  </si>
  <si>
    <t>MIPI6_RXET</t>
    <phoneticPr fontId="88" type="noConversion"/>
  </si>
  <si>
    <t>MIPI6_D0N</t>
    <phoneticPr fontId="88" type="noConversion"/>
  </si>
  <si>
    <t>MIPI6_D0P</t>
    <phoneticPr fontId="88" type="noConversion"/>
  </si>
  <si>
    <t>MIPI6_D1N</t>
    <phoneticPr fontId="88" type="noConversion"/>
  </si>
  <si>
    <t>MIPI6_D1P</t>
    <phoneticPr fontId="88" type="noConversion"/>
  </si>
  <si>
    <t>MIPI7_RXET</t>
    <phoneticPr fontId="88" type="noConversion"/>
  </si>
  <si>
    <t>MIPI7_D0N</t>
    <phoneticPr fontId="88" type="noConversion"/>
  </si>
  <si>
    <t>MIPI7_D0P</t>
    <phoneticPr fontId="88" type="noConversion"/>
  </si>
  <si>
    <t>MIPI7_D1N</t>
    <phoneticPr fontId="88" type="noConversion"/>
  </si>
  <si>
    <t>MIPI7_D1P</t>
    <phoneticPr fontId="88" type="noConversion"/>
  </si>
  <si>
    <t>SPI_M1_CSN</t>
    <phoneticPr fontId="88" type="noConversion"/>
  </si>
  <si>
    <t>HDMI_HP</t>
    <phoneticPr fontId="88" type="noConversion"/>
  </si>
  <si>
    <t>UART_SIN5</t>
    <phoneticPr fontId="88" type="noConversion"/>
  </si>
  <si>
    <t>UART_SOUT5</t>
    <phoneticPr fontId="88" type="noConversion"/>
  </si>
  <si>
    <t>WTD_1</t>
    <phoneticPr fontId="88" type="noConversion"/>
  </si>
  <si>
    <t>UART_SOUT1</t>
    <phoneticPr fontId="88" type="noConversion"/>
  </si>
  <si>
    <t>GPIO_C0_0</t>
    <phoneticPr fontId="88" type="noConversion"/>
  </si>
  <si>
    <t>GPIO_C0_1</t>
    <phoneticPr fontId="88" type="noConversion"/>
  </si>
  <si>
    <t>GPIO_C0_2</t>
    <phoneticPr fontId="88" type="noConversion"/>
  </si>
  <si>
    <t>GPIO_C0_3</t>
    <phoneticPr fontId="88" type="noConversion"/>
  </si>
  <si>
    <t>GPIO_C0_4</t>
    <phoneticPr fontId="88" type="noConversion"/>
  </si>
  <si>
    <t>GPIO_C0_5</t>
    <phoneticPr fontId="88" type="noConversion"/>
  </si>
  <si>
    <t>GPIO_C0_6</t>
    <phoneticPr fontId="88" type="noConversion"/>
  </si>
  <si>
    <t>GPIO_C0_7</t>
    <phoneticPr fontId="88" type="noConversion"/>
  </si>
  <si>
    <t>GPIO_D0_0</t>
    <phoneticPr fontId="88" type="noConversion"/>
  </si>
  <si>
    <t>GPIO_D0_1</t>
    <phoneticPr fontId="88" type="noConversion"/>
  </si>
  <si>
    <t>GPIO_D0_2</t>
    <phoneticPr fontId="88" type="noConversion"/>
  </si>
  <si>
    <t>GPIO_D0_3</t>
    <phoneticPr fontId="88" type="noConversion"/>
  </si>
  <si>
    <t>GPIO_A1_0</t>
    <phoneticPr fontId="88" type="noConversion"/>
  </si>
  <si>
    <t>GPIO_A1_1</t>
    <phoneticPr fontId="88" type="noConversion"/>
  </si>
  <si>
    <t>GPIO_A1_2</t>
    <phoneticPr fontId="88" type="noConversion"/>
  </si>
  <si>
    <t>GPIO_A1_3</t>
    <phoneticPr fontId="88" type="noConversion"/>
  </si>
  <si>
    <t>GPIO_A1_4</t>
    <phoneticPr fontId="88" type="noConversion"/>
  </si>
  <si>
    <t>GPIO_A1_5</t>
    <phoneticPr fontId="88" type="noConversion"/>
  </si>
  <si>
    <t>GPIO_A1_6</t>
    <phoneticPr fontId="88" type="noConversion"/>
  </si>
  <si>
    <t>GPIO_A1_7</t>
    <phoneticPr fontId="88" type="noConversion"/>
  </si>
  <si>
    <t>GPIO_B1_0</t>
    <phoneticPr fontId="88" type="noConversion"/>
  </si>
  <si>
    <t>GPIO_B1_1</t>
    <phoneticPr fontId="88" type="noConversion"/>
  </si>
  <si>
    <t>GPIO_B1_2</t>
    <phoneticPr fontId="88" type="noConversion"/>
  </si>
  <si>
    <t>GPIO_B1_3</t>
    <phoneticPr fontId="88" type="noConversion"/>
  </si>
  <si>
    <t>GPIO_B1_4</t>
    <phoneticPr fontId="88" type="noConversion"/>
  </si>
  <si>
    <t>GPIO_B1_5</t>
    <phoneticPr fontId="88" type="noConversion"/>
  </si>
  <si>
    <t>GPIO_B1_6</t>
    <phoneticPr fontId="88" type="noConversion"/>
  </si>
  <si>
    <t>GPIO_B1_7</t>
    <phoneticPr fontId="88" type="noConversion"/>
  </si>
  <si>
    <t>GPIO_D0_4</t>
    <phoneticPr fontId="88" type="noConversion"/>
  </si>
  <si>
    <t>GPIO_D0_5</t>
    <phoneticPr fontId="88" type="noConversion"/>
  </si>
  <si>
    <t>GPIO_C1_0</t>
    <phoneticPr fontId="88" type="noConversion"/>
  </si>
  <si>
    <t>GPIO_C1_1</t>
    <phoneticPr fontId="88" type="noConversion"/>
  </si>
  <si>
    <t>GPIO_C1_2</t>
    <phoneticPr fontId="88" type="noConversion"/>
  </si>
  <si>
    <t>GPIO_C1_3</t>
    <phoneticPr fontId="88" type="noConversion"/>
  </si>
  <si>
    <t>GPIO_C1_4</t>
    <phoneticPr fontId="88" type="noConversion"/>
  </si>
  <si>
    <t>GPIO_C1_5</t>
    <phoneticPr fontId="88" type="noConversion"/>
  </si>
  <si>
    <t>GPIO_C1_6</t>
    <phoneticPr fontId="88" type="noConversion"/>
  </si>
  <si>
    <t>GPIO_C1_7</t>
    <phoneticPr fontId="88" type="noConversion"/>
  </si>
  <si>
    <t>GPIO_D0_6</t>
    <phoneticPr fontId="88" type="noConversion"/>
  </si>
  <si>
    <t>GPIO_D0_7</t>
    <phoneticPr fontId="88" type="noConversion"/>
  </si>
  <si>
    <t>GPIO_D1_0</t>
    <phoneticPr fontId="88" type="noConversion"/>
  </si>
  <si>
    <t>GPIO_D1_1</t>
    <phoneticPr fontId="88" type="noConversion"/>
  </si>
  <si>
    <t>GPIO_D1_2</t>
    <phoneticPr fontId="88" type="noConversion"/>
  </si>
  <si>
    <t>GPIO_D1_4</t>
    <phoneticPr fontId="88" type="noConversion"/>
  </si>
  <si>
    <t>GPIO_D1_5</t>
    <phoneticPr fontId="88" type="noConversion"/>
  </si>
  <si>
    <t>GPIO_D1_6</t>
    <phoneticPr fontId="88" type="noConversion"/>
  </si>
  <si>
    <t>GPIO_D1_7</t>
    <phoneticPr fontId="88" type="noConversion"/>
  </si>
  <si>
    <t>GPIO_A2_0</t>
    <phoneticPr fontId="88" type="noConversion"/>
  </si>
  <si>
    <t>GPIO_A2_1</t>
    <phoneticPr fontId="88" type="noConversion"/>
  </si>
  <si>
    <t>GPIO_B2_0</t>
    <phoneticPr fontId="88" type="noConversion"/>
  </si>
  <si>
    <t>GPIO_B2_1</t>
    <phoneticPr fontId="88" type="noConversion"/>
  </si>
  <si>
    <t>GPIO_B2_2</t>
    <phoneticPr fontId="88" type="noConversion"/>
  </si>
  <si>
    <t>GPIO_B2_3</t>
    <phoneticPr fontId="88" type="noConversion"/>
  </si>
  <si>
    <t>GPIO_B2_4</t>
    <phoneticPr fontId="88" type="noConversion"/>
  </si>
  <si>
    <t>GPIO_B2_5</t>
    <phoneticPr fontId="88" type="noConversion"/>
  </si>
  <si>
    <t>GPIO_B2_6</t>
    <phoneticPr fontId="88" type="noConversion"/>
  </si>
  <si>
    <t>GPIO_B2_7</t>
    <phoneticPr fontId="88" type="noConversion"/>
  </si>
  <si>
    <t>GPIO_C2_0</t>
    <phoneticPr fontId="88" type="noConversion"/>
  </si>
  <si>
    <t>GPIO_C2_1</t>
    <phoneticPr fontId="88" type="noConversion"/>
  </si>
  <si>
    <t>GPIO_C2_2</t>
    <phoneticPr fontId="88" type="noConversion"/>
  </si>
  <si>
    <t>GPIO_C2_3</t>
    <phoneticPr fontId="88" type="noConversion"/>
  </si>
  <si>
    <t>GPIO_C2_4</t>
    <phoneticPr fontId="88" type="noConversion"/>
  </si>
  <si>
    <t>GPIO_C2_5</t>
    <phoneticPr fontId="88" type="noConversion"/>
  </si>
  <si>
    <t>GPIO_C2_6</t>
    <phoneticPr fontId="88" type="noConversion"/>
  </si>
  <si>
    <t>GPIO_C2_7</t>
    <phoneticPr fontId="88" type="noConversion"/>
  </si>
  <si>
    <t>GPIO_D2_0</t>
    <phoneticPr fontId="88" type="noConversion"/>
  </si>
  <si>
    <t>GPIO_D2_1</t>
    <phoneticPr fontId="88" type="noConversion"/>
  </si>
  <si>
    <t>GPIO_D2_2</t>
    <phoneticPr fontId="88" type="noConversion"/>
  </si>
  <si>
    <t>GPIO_D2_3</t>
    <phoneticPr fontId="88" type="noConversion"/>
  </si>
  <si>
    <t>GPIO_D2_4</t>
    <phoneticPr fontId="88" type="noConversion"/>
  </si>
  <si>
    <t>GPIO_D2_5</t>
    <phoneticPr fontId="88" type="noConversion"/>
  </si>
  <si>
    <t>GPIO_D2_6</t>
    <phoneticPr fontId="88" type="noConversion"/>
  </si>
  <si>
    <t>GPIO_D2_7</t>
    <phoneticPr fontId="88" type="noConversion"/>
  </si>
  <si>
    <t>GPIO_A2_2</t>
    <phoneticPr fontId="88" type="noConversion"/>
  </si>
  <si>
    <t>GPIO_A2_3</t>
    <phoneticPr fontId="88" type="noConversion"/>
  </si>
  <si>
    <t>GPIO_A2_4</t>
    <phoneticPr fontId="88" type="noConversion"/>
  </si>
  <si>
    <t>GPIO_A2_5</t>
    <phoneticPr fontId="88" type="noConversion"/>
  </si>
  <si>
    <t>GPIO_A3_0</t>
    <phoneticPr fontId="88" type="noConversion"/>
  </si>
  <si>
    <t>GPIO_A3_1</t>
    <phoneticPr fontId="88" type="noConversion"/>
  </si>
  <si>
    <t>GPIO_A3_2</t>
    <phoneticPr fontId="88" type="noConversion"/>
  </si>
  <si>
    <t>GPIO_A3_3</t>
    <phoneticPr fontId="88" type="noConversion"/>
  </si>
  <si>
    <t>GPIO_A3_4</t>
    <phoneticPr fontId="88" type="noConversion"/>
  </si>
  <si>
    <t>GPIO_A3_5</t>
    <phoneticPr fontId="88" type="noConversion"/>
  </si>
  <si>
    <t>GPIO_A3_6</t>
    <phoneticPr fontId="88" type="noConversion"/>
  </si>
  <si>
    <t>GPIO_A3_7</t>
    <phoneticPr fontId="88" type="noConversion"/>
  </si>
  <si>
    <t>GPIO_A2_6</t>
    <phoneticPr fontId="88" type="noConversion"/>
  </si>
  <si>
    <t>GPIO_A2_7</t>
    <phoneticPr fontId="88" type="noConversion"/>
  </si>
  <si>
    <t>GPIO_B0_0</t>
    <phoneticPr fontId="88" type="noConversion"/>
  </si>
  <si>
    <t>GPIO_B0_1</t>
    <phoneticPr fontId="88" type="noConversion"/>
  </si>
  <si>
    <t>GPIO_B3_0</t>
    <phoneticPr fontId="88" type="noConversion"/>
  </si>
  <si>
    <t>GPIO_B3_1</t>
    <phoneticPr fontId="88" type="noConversion"/>
  </si>
  <si>
    <t>GPIO_B3_2</t>
    <phoneticPr fontId="88" type="noConversion"/>
  </si>
  <si>
    <t>GPIO_B3_3</t>
    <phoneticPr fontId="88" type="noConversion"/>
  </si>
  <si>
    <t>GPIO_B3_4</t>
    <phoneticPr fontId="88" type="noConversion"/>
  </si>
  <si>
    <t>GPIO_B3_5</t>
    <phoneticPr fontId="88" type="noConversion"/>
  </si>
  <si>
    <t>GPIO_B3_6</t>
    <phoneticPr fontId="88" type="noConversion"/>
  </si>
  <si>
    <t>GPIO_B3_7</t>
    <phoneticPr fontId="88" type="noConversion"/>
  </si>
  <si>
    <t>GPIO_B0_2</t>
    <phoneticPr fontId="88" type="noConversion"/>
  </si>
  <si>
    <t>GPIO_B0_3</t>
    <phoneticPr fontId="88" type="noConversion"/>
  </si>
  <si>
    <t>GPIO_C3_0</t>
    <phoneticPr fontId="88" type="noConversion"/>
  </si>
  <si>
    <t>GPIO_C3_1</t>
    <phoneticPr fontId="88" type="noConversion"/>
  </si>
  <si>
    <t>GPIO_C3_2</t>
    <phoneticPr fontId="88" type="noConversion"/>
  </si>
  <si>
    <t>GPIO_C3_3</t>
    <phoneticPr fontId="88" type="noConversion"/>
  </si>
  <si>
    <t>GPIO_C3_4</t>
    <phoneticPr fontId="88" type="noConversion"/>
  </si>
  <si>
    <t>GPIO_C3_5</t>
    <phoneticPr fontId="88" type="noConversion"/>
  </si>
  <si>
    <t>GPIO_C3_6</t>
    <phoneticPr fontId="88" type="noConversion"/>
  </si>
  <si>
    <t>GPIO_C3_7</t>
    <phoneticPr fontId="88" type="noConversion"/>
  </si>
  <si>
    <t>GPIO_B0_5</t>
    <phoneticPr fontId="88" type="noConversion"/>
  </si>
  <si>
    <t>GPIO_B0_6</t>
    <phoneticPr fontId="88" type="noConversion"/>
  </si>
  <si>
    <t>GPIO_A4_0</t>
    <phoneticPr fontId="88" type="noConversion"/>
  </si>
  <si>
    <t>GPIO_A4_1</t>
    <phoneticPr fontId="88" type="noConversion"/>
  </si>
  <si>
    <t>GPIO_B0_7</t>
    <phoneticPr fontId="88" type="noConversion"/>
  </si>
  <si>
    <t>GPIO_A4_2</t>
    <phoneticPr fontId="88" type="noConversion"/>
  </si>
  <si>
    <t>GPIO_A4_3</t>
    <phoneticPr fontId="88" type="noConversion"/>
  </si>
  <si>
    <t>GPIO_A4_4</t>
    <phoneticPr fontId="88" type="noConversion"/>
  </si>
  <si>
    <t>sw_ctrl</t>
    <phoneticPr fontId="88" type="noConversion"/>
  </si>
  <si>
    <t>PB_SW_REG00[ 9:00]</t>
  </si>
  <si>
    <t>PB_SW_REG00[19:10]</t>
  </si>
  <si>
    <t>PB_SW_REG00[29:20]</t>
  </si>
  <si>
    <t>PB_SW_REG01[ 9:00]</t>
  </si>
  <si>
    <t>PB_SW_REG01[19:10]</t>
  </si>
  <si>
    <t>PB_SW_REG01[29:20]</t>
  </si>
  <si>
    <t>PB_SW_REG02[ 9:00]</t>
  </si>
  <si>
    <t>PB_SW_REG02[19:10]</t>
  </si>
  <si>
    <t>PB_SW_REG02[29:20]</t>
  </si>
  <si>
    <t>PB_SW_REG03[ 9:00]</t>
  </si>
  <si>
    <t>PB_SW_REG03[19:10]</t>
  </si>
  <si>
    <t>PB_SW_REG03[29:20]</t>
  </si>
  <si>
    <t>PB_SW_REG04[ 9:00]</t>
  </si>
  <si>
    <t>PB_SW_REG04[19:10]</t>
  </si>
  <si>
    <t>PB_SW_REG04[29:20]</t>
  </si>
  <si>
    <t>PB_SW_REG05[ 9:00]</t>
  </si>
  <si>
    <t>PB_SW_REG05[19:10]</t>
  </si>
  <si>
    <t>PB_SW_REG05[29:20]</t>
  </si>
  <si>
    <t>PB_SW_REG06[ 9:00]</t>
  </si>
  <si>
    <t>PB_SW_REG06[19:10]</t>
  </si>
  <si>
    <t>PB_SW_REG06[29:20]</t>
  </si>
  <si>
    <t>PB_SW_REG07[ 9:00]</t>
  </si>
  <si>
    <t>PB_SW_REG07[19:10]</t>
  </si>
  <si>
    <t>PB_SW_REG07[29:20]</t>
  </si>
  <si>
    <t>PB_SW_REG08[ 9:00]</t>
  </si>
  <si>
    <t>PB_SW_REG08[19:10]</t>
  </si>
  <si>
    <t>PB_SW_REG08[29:20]</t>
  </si>
  <si>
    <t>PB_SW_REG09[ 9:00]</t>
  </si>
  <si>
    <t>PB_SW_REG09[19:10]</t>
  </si>
  <si>
    <t>PB_SW_REG09[29:20]</t>
  </si>
  <si>
    <t>PB_SW_REG10[ 9:00]</t>
  </si>
  <si>
    <t>PB_SW_REG10[19:10]</t>
  </si>
  <si>
    <t>PB_SW_REG10[29:20]</t>
  </si>
  <si>
    <t>PB_SW_REG11[ 9:00]</t>
  </si>
  <si>
    <t>PB_SW_REG11[19:10]</t>
  </si>
  <si>
    <t>PB_SW_REG11[29:20]</t>
  </si>
  <si>
    <t>PB_SW_REG12[ 9:00]</t>
  </si>
  <si>
    <t>PB_SW_REG12[19:10]</t>
  </si>
  <si>
    <t>PB_SW_REG12[29:20]</t>
  </si>
  <si>
    <t>PB_SW_REG13[ 9:00]</t>
  </si>
  <si>
    <t>PB_SW_REG13[19:10]</t>
  </si>
  <si>
    <t>PB_SW_REG13[29:20]</t>
  </si>
  <si>
    <t>PB_SW_REG14[ 9:00]</t>
  </si>
  <si>
    <t>PB_SW_REG14[19:10]</t>
  </si>
  <si>
    <t>PB_SW_REG14[29:20]</t>
  </si>
  <si>
    <t>PB_SW_REG15[ 9:00]</t>
  </si>
  <si>
    <t>PB_SW_REG15[19:10]</t>
  </si>
  <si>
    <t>PB_SW_REG15[29:20]</t>
  </si>
  <si>
    <t>PB_SW_REG16[ 9:00]</t>
  </si>
  <si>
    <t>PB_SW_REG16[19:10]</t>
  </si>
  <si>
    <t>PB_SW_REG16[29:20]</t>
  </si>
  <si>
    <t>PB_SW_REG17[ 9:00]</t>
  </si>
  <si>
    <t>PB_SW_REG17[19:10]</t>
  </si>
  <si>
    <t>PB_SW_REG17[29:20]</t>
  </si>
  <si>
    <t>PB_SW_REG18[ 9:00]</t>
  </si>
  <si>
    <t>PB_SW_REG18[19:10]</t>
  </si>
  <si>
    <t>PB_SW_REG18[29:20]</t>
  </si>
  <si>
    <t>PB_SW_REG19[ 9:00]</t>
  </si>
  <si>
    <t>PB_SW_REG19[19:10]</t>
  </si>
  <si>
    <t>PB_SW_REG19[29:20]</t>
  </si>
  <si>
    <t>PB_SW_REG20[ 9:00]</t>
  </si>
  <si>
    <t>PB_SW_REG20[19:10]</t>
  </si>
  <si>
    <t>PB_SW_REG20[29:20]</t>
  </si>
  <si>
    <t>PB_SW_REG21[ 9:00]</t>
  </si>
  <si>
    <t>PB_SW_REG21[19:10]</t>
  </si>
  <si>
    <t>PB_SW_REG21[29:20]</t>
  </si>
  <si>
    <t>PB_SW_REG22[ 9:00]</t>
  </si>
  <si>
    <t>PB_SW_REG22[19:10]</t>
  </si>
  <si>
    <t>PB_SW_REG22[29:20]</t>
  </si>
  <si>
    <t>PB_SW_REG23[ 9:00]</t>
  </si>
  <si>
    <t>PB_SW_REG23[19:10]</t>
  </si>
  <si>
    <t>PB_SW_REG23[29:20]</t>
  </si>
  <si>
    <t>PB_SW_REG24[ 9:00]</t>
  </si>
  <si>
    <t>PB_SW_REG24[19:10]</t>
  </si>
  <si>
    <t>PB_SW_REG24[29:20]</t>
  </si>
  <si>
    <t>PB_SW_REG25[ 9:00]</t>
  </si>
  <si>
    <t>PB_SW_REG25[19:10]</t>
  </si>
  <si>
    <t>PB_SW_REG25[29:20]</t>
  </si>
  <si>
    <t>PB_SW_REG26[ 9:00]</t>
  </si>
  <si>
    <t>PB_SW_REG26[19:10]</t>
  </si>
  <si>
    <t>PB_SW_REG26[29:20]</t>
  </si>
  <si>
    <t>PB_SW_REG27[ 9:00]</t>
  </si>
  <si>
    <t>PB_SW_REG27[19:10]</t>
  </si>
  <si>
    <t>PB_SW_REG27[29:20]</t>
  </si>
  <si>
    <t>PB_SW_REG28[ 9:00]</t>
  </si>
  <si>
    <t>PB_SW_REG28[19:10]</t>
  </si>
  <si>
    <t>PB_SW_REG28[29:20]</t>
  </si>
  <si>
    <t>PB_SW_REG29[ 9:00]</t>
  </si>
  <si>
    <t>PB_SW_REG29[19:10]</t>
  </si>
  <si>
    <t>PB_SW_REG29[29:20]</t>
  </si>
  <si>
    <t>PB_SW_REG30[ 9:00]</t>
  </si>
  <si>
    <t>PB_SW_REG30[19:10]</t>
  </si>
  <si>
    <t>PB_SW_REG30[29:20]</t>
  </si>
  <si>
    <t>PB_SW_REG31[ 9:00]</t>
  </si>
  <si>
    <t>PB_SW_REG31[19:10]</t>
  </si>
  <si>
    <t>PB_SW_REG31[29:20]</t>
  </si>
  <si>
    <t>PB_SW_REG32[ 9:00]</t>
  </si>
  <si>
    <t>PB_SW_REG32[19:10]</t>
  </si>
  <si>
    <t>PB_SW_REG32[29:20]</t>
  </si>
  <si>
    <t>PB_SW_REG33[ 9:00]</t>
  </si>
  <si>
    <t>PB_SW_REG33[19:10]</t>
  </si>
  <si>
    <t>PB_SW_REG33[29:20]</t>
  </si>
  <si>
    <t>PB_SW_REG34[ 9:00]</t>
  </si>
  <si>
    <t>PB_SW_REG34[19:10]</t>
  </si>
  <si>
    <t>PB_SW_REG34[29:20]</t>
  </si>
  <si>
    <t>PB_SW_REG35[ 9:00]</t>
  </si>
  <si>
    <t>PB_SW_REG35[19:10]</t>
  </si>
  <si>
    <t>PB_SW_REG35[29:20]</t>
  </si>
  <si>
    <t>PB_SW_REG36[ 9:00]</t>
  </si>
  <si>
    <t>PB_SW_REG36[19:10]</t>
  </si>
  <si>
    <t>PB_SW_REG36[29:20]</t>
  </si>
  <si>
    <t>PB_SW_REG37[ 9:00]</t>
  </si>
  <si>
    <t>PB_SW_REG37[19:10]</t>
  </si>
  <si>
    <t>PB_SW_REG37[29:20]</t>
  </si>
  <si>
    <t>PB_SW_REG38[ 9:00]</t>
  </si>
  <si>
    <t>PB_SW_REG38[19:10]</t>
  </si>
  <si>
    <t>PB_SW_REG38[29:20]</t>
  </si>
  <si>
    <t>PB_SW_REG39[ 9:00]</t>
  </si>
  <si>
    <t>PB_SW_REG39[19:10]</t>
  </si>
  <si>
    <t>PB_SW_REG39[29:20]</t>
  </si>
  <si>
    <t>PB_SW_REG40[ 9:00]</t>
  </si>
  <si>
    <t>PB_SW_REG40[19:10]</t>
  </si>
  <si>
    <t>PB_SW_REG40[29:20]</t>
  </si>
  <si>
    <t>PB_SW_REG41[ 9:00]</t>
  </si>
  <si>
    <t>PB_SW_REG41[19:10]</t>
  </si>
  <si>
    <t>PB_SW_REG41[29:20]</t>
  </si>
  <si>
    <t>PB_SW_REG42[ 9:00]</t>
  </si>
  <si>
    <t>PB_SW_REG42[19:10]</t>
  </si>
  <si>
    <t>PB_SW_REG42[29:20]</t>
  </si>
  <si>
    <t>PB_SW_REG43[ 9:00]</t>
  </si>
  <si>
    <t>PB_SW_REG43[19:10]</t>
  </si>
  <si>
    <t>PB_SW_REG43[29:20]</t>
  </si>
  <si>
    <t>PB_SW_REG44[ 9:00]</t>
  </si>
  <si>
    <t>PB_SW_REG44[19:10]</t>
  </si>
  <si>
    <t>PB_SW_REG44[29:20]</t>
  </si>
  <si>
    <t>PB_SW_REG45[ 9:00]</t>
  </si>
  <si>
    <t>PB_SW_REG45[19:10]</t>
  </si>
  <si>
    <t>PB_SW_REG45[29:20]</t>
  </si>
  <si>
    <t>PB_SW_REG46[ 9:00]</t>
  </si>
  <si>
    <t>PB_SW_REG46[19:10]</t>
  </si>
  <si>
    <t>PB_SW_REG46[29:20]</t>
  </si>
  <si>
    <t>PB100_SW</t>
  </si>
  <si>
    <t>PB101_SW</t>
  </si>
  <si>
    <t>PB102_SW</t>
  </si>
  <si>
    <t>PB103_SW</t>
  </si>
  <si>
    <t>PB104_SW</t>
  </si>
  <si>
    <t>PB105_SW</t>
  </si>
  <si>
    <t>PB106_SW</t>
  </si>
  <si>
    <t>PB107_SW</t>
  </si>
  <si>
    <t>PB108_SW</t>
  </si>
  <si>
    <t>PB109_SW</t>
  </si>
  <si>
    <t>PB110_SW</t>
  </si>
  <si>
    <t>PB111_SW</t>
  </si>
  <si>
    <t>PB112_SW</t>
  </si>
  <si>
    <t>PB113_SW</t>
  </si>
  <si>
    <t>PB114_SW</t>
  </si>
  <si>
    <t>PB115_SW</t>
  </si>
  <si>
    <t>PB116_SW</t>
  </si>
  <si>
    <t>PB117_SW</t>
  </si>
  <si>
    <t>PB118_SW</t>
  </si>
  <si>
    <t>PB119_SW</t>
  </si>
  <si>
    <t>PB120_SW</t>
  </si>
  <si>
    <t>PB121_SW</t>
  </si>
  <si>
    <t>PB122_SW</t>
  </si>
  <si>
    <t>PB123_SW</t>
  </si>
  <si>
    <t>PB124_SW</t>
  </si>
  <si>
    <t>PB125_SW</t>
  </si>
  <si>
    <t>PB126_SW</t>
  </si>
  <si>
    <t>PB127_SW</t>
  </si>
  <si>
    <t>PB128_SW</t>
  </si>
  <si>
    <t>PB129_SW</t>
  </si>
  <si>
    <t>PB130_SW</t>
  </si>
  <si>
    <t>PB131_SW</t>
  </si>
  <si>
    <t>PB132_SW</t>
  </si>
  <si>
    <t>PB133_SW</t>
  </si>
  <si>
    <t>PB134_SW</t>
  </si>
  <si>
    <t>PB135_SW</t>
  </si>
  <si>
    <t>PB136_SW</t>
  </si>
  <si>
    <t>PB137_SW</t>
  </si>
  <si>
    <t>PB138_SW</t>
  </si>
  <si>
    <t>PB139_SW</t>
  </si>
  <si>
    <t>PB140_SW</t>
  </si>
  <si>
    <t>PB000_SW</t>
    <phoneticPr fontId="88" type="noConversion"/>
  </si>
  <si>
    <t>PB001_SW</t>
    <phoneticPr fontId="88" type="noConversion"/>
  </si>
  <si>
    <t>PB002_SW</t>
    <phoneticPr fontId="88" type="noConversion"/>
  </si>
  <si>
    <t>PB003_SW</t>
    <phoneticPr fontId="88" type="noConversion"/>
  </si>
  <si>
    <t>PB004_SW</t>
  </si>
  <si>
    <t>PB005_SW</t>
  </si>
  <si>
    <t>PB006_SW</t>
  </si>
  <si>
    <t>PB007_SW</t>
  </si>
  <si>
    <t>PB008_SW</t>
  </si>
  <si>
    <t>PB009_SW</t>
  </si>
  <si>
    <t>PB010_SW</t>
  </si>
  <si>
    <t>PB011_SW</t>
  </si>
  <si>
    <t>PB012_SW</t>
  </si>
  <si>
    <t>PB013_SW</t>
  </si>
  <si>
    <t>PB014_SW</t>
  </si>
  <si>
    <t>PB015_SW</t>
  </si>
  <si>
    <t>PB016_SW</t>
  </si>
  <si>
    <t>PB017_SW</t>
  </si>
  <si>
    <t>PB018_SW</t>
  </si>
  <si>
    <t>PB019_SW</t>
  </si>
  <si>
    <t>PB020_SW</t>
  </si>
  <si>
    <t>PB021_SW</t>
  </si>
  <si>
    <t>PB022_SW</t>
  </si>
  <si>
    <t>PB023_SW</t>
  </si>
  <si>
    <t>PB024_SW</t>
  </si>
  <si>
    <t>PB025_SW</t>
  </si>
  <si>
    <t>PB026_SW</t>
  </si>
  <si>
    <t>PB027_SW</t>
  </si>
  <si>
    <t>PB028_SW</t>
  </si>
  <si>
    <t>PB029_SW</t>
  </si>
  <si>
    <t>PB030_SW</t>
  </si>
  <si>
    <t>PB031_SW</t>
  </si>
  <si>
    <t>PB032_SW</t>
  </si>
  <si>
    <t>PB033_SW</t>
  </si>
  <si>
    <t>PB034_SW</t>
  </si>
  <si>
    <t>PB035_SW</t>
  </si>
  <si>
    <t>PB036_SW</t>
  </si>
  <si>
    <t>PB037_SW</t>
  </si>
  <si>
    <t>PB038_SW</t>
  </si>
  <si>
    <t>PB039_SW</t>
  </si>
  <si>
    <t>PB040_SW</t>
  </si>
  <si>
    <t>PB041_SW</t>
  </si>
  <si>
    <t>PB042_SW</t>
  </si>
  <si>
    <t>PB043_SW</t>
  </si>
  <si>
    <t>PB044_SW</t>
  </si>
  <si>
    <t>PB045_SW</t>
  </si>
  <si>
    <t>PB046_SW</t>
  </si>
  <si>
    <t>PB047_SW</t>
  </si>
  <si>
    <t>PB048_SW</t>
  </si>
  <si>
    <t>PB049_SW</t>
  </si>
  <si>
    <t>PB050_SW</t>
  </si>
  <si>
    <t>PB051_SW</t>
  </si>
  <si>
    <t>PB052_SW</t>
  </si>
  <si>
    <t>PB053_SW</t>
  </si>
  <si>
    <t>PB054_SW</t>
  </si>
  <si>
    <t>PB055_SW</t>
  </si>
  <si>
    <t>PB056_SW</t>
  </si>
  <si>
    <t>PB057_SW</t>
  </si>
  <si>
    <t>PB058_SW</t>
  </si>
  <si>
    <t>PB059_SW</t>
  </si>
  <si>
    <t>PB060_SW</t>
  </si>
  <si>
    <t>PB061_SW</t>
  </si>
  <si>
    <t>PB062_SW</t>
  </si>
  <si>
    <t>PB063_SW</t>
  </si>
  <si>
    <t>PB064_SW</t>
  </si>
  <si>
    <t>PB065_SW</t>
  </si>
  <si>
    <t>PB066_SW</t>
  </si>
  <si>
    <t>PB067_SW</t>
  </si>
  <si>
    <t>PB068_SW</t>
  </si>
  <si>
    <t>PB069_SW</t>
  </si>
  <si>
    <t>PB070_SW</t>
  </si>
  <si>
    <t>PB071_SW</t>
  </si>
  <si>
    <t>PB072_SW</t>
  </si>
  <si>
    <t>PB073_SW</t>
  </si>
  <si>
    <t>PB074_SW</t>
  </si>
  <si>
    <t>PB075_SW</t>
  </si>
  <si>
    <t>PB076_SW</t>
  </si>
  <si>
    <t>PB077_SW</t>
  </si>
  <si>
    <t>PB078_SW</t>
  </si>
  <si>
    <t>PB079_SW</t>
  </si>
  <si>
    <t>PB080_SW</t>
  </si>
  <si>
    <t>PB081_SW</t>
  </si>
  <si>
    <t>PB082_SW</t>
  </si>
  <si>
    <t>PB083_SW</t>
  </si>
  <si>
    <t>PB084_SW</t>
  </si>
  <si>
    <t>PB085_SW</t>
  </si>
  <si>
    <t>PB086_SW</t>
  </si>
  <si>
    <t>PB087_SW</t>
  </si>
  <si>
    <t>PB088_SW</t>
  </si>
  <si>
    <t>PB089_SW</t>
  </si>
  <si>
    <t>PB090_SW</t>
  </si>
  <si>
    <t>PB091_SW</t>
  </si>
  <si>
    <t>PB092_SW</t>
  </si>
  <si>
    <t>PB093_SW</t>
  </si>
  <si>
    <t>PB094_SW</t>
  </si>
  <si>
    <t>PB095_SW</t>
  </si>
  <si>
    <t>PB096_SW</t>
  </si>
  <si>
    <t>PB097_SW</t>
  </si>
  <si>
    <t>PB098_SW</t>
  </si>
  <si>
    <t>PB099_SW</t>
  </si>
  <si>
    <t>sw_ctrl [9:0]</t>
    <phoneticPr fontId="88" type="noConversion"/>
  </si>
  <si>
    <t>SPI_S1_SCK</t>
    <phoneticPr fontId="88" type="noConversion"/>
  </si>
  <si>
    <t>SPI_S1_CSN</t>
    <phoneticPr fontId="88" type="noConversion"/>
  </si>
  <si>
    <t>SPI_M6_CSN</t>
    <phoneticPr fontId="88" type="noConversion"/>
  </si>
  <si>
    <t>SPI_M6_SCLK</t>
    <phoneticPr fontId="88" type="noConversion"/>
  </si>
  <si>
    <t>SPI_M6_DO</t>
    <phoneticPr fontId="88" type="noConversion"/>
  </si>
  <si>
    <t>SPI_M6_DI</t>
    <phoneticPr fontId="88" type="noConversion"/>
  </si>
  <si>
    <t>SPI_M5_CSN</t>
    <phoneticPr fontId="88" type="noConversion"/>
  </si>
  <si>
    <t>SPI_M5_SCLK</t>
    <phoneticPr fontId="88" type="noConversion"/>
  </si>
  <si>
    <t>SPI_M5_DI</t>
    <phoneticPr fontId="88" type="noConversion"/>
  </si>
  <si>
    <t>SPI_M5_DO</t>
    <phoneticPr fontId="88" type="noConversion"/>
  </si>
  <si>
    <t>SPI_S0_DI</t>
    <phoneticPr fontId="88" type="noConversion"/>
  </si>
  <si>
    <t>SPI_S0_DO</t>
    <phoneticPr fontId="88" type="noConversion"/>
  </si>
  <si>
    <t>SPI_S0_SCK</t>
    <phoneticPr fontId="88" type="noConversion"/>
  </si>
  <si>
    <t>SPI_S0_CSN</t>
    <phoneticPr fontId="88" type="noConversion"/>
  </si>
  <si>
    <t>SPI_S1_DI</t>
    <phoneticPr fontId="88" type="noConversion"/>
  </si>
  <si>
    <t>SPI_S1_DO</t>
    <phoneticPr fontId="88" type="noConversion"/>
  </si>
  <si>
    <t>GPIO_D1_3</t>
    <phoneticPr fontId="88" type="noConversion"/>
  </si>
  <si>
    <t>PAD name</t>
    <phoneticPr fontId="88" type="noConversion"/>
  </si>
  <si>
    <t>TEST_MODE_EN</t>
    <phoneticPr fontId="88" type="noConversion"/>
  </si>
  <si>
    <t>PWM0</t>
    <phoneticPr fontId="88" type="noConversion"/>
  </si>
  <si>
    <t>function name</t>
    <phoneticPr fontId="88" type="noConversion"/>
  </si>
  <si>
    <t>CFG_PIN[0]</t>
  </si>
  <si>
    <t>CFG_PIN[1]</t>
    <phoneticPr fontId="88" type="noConversion"/>
  </si>
  <si>
    <t>CFG_PIN[2]</t>
    <phoneticPr fontId="88" type="noConversion"/>
  </si>
  <si>
    <t>function mode</t>
    <phoneticPr fontId="88" type="noConversion"/>
  </si>
  <si>
    <t>boot from 3.0v SPI flash directly</t>
    <phoneticPr fontId="88" type="noConversion"/>
  </si>
  <si>
    <t xml:space="preserve">boot from ROM with 3.0v SPI flash </t>
    <phoneticPr fontId="88" type="noConversion"/>
  </si>
  <si>
    <t>boot from ROM with eMMC flash</t>
    <phoneticPr fontId="88" type="noConversion"/>
  </si>
  <si>
    <t>reserved</t>
    <phoneticPr fontId="88" type="noConversion"/>
  </si>
  <si>
    <t>boot from 1.8v SPI flash directly</t>
    <phoneticPr fontId="88" type="noConversion"/>
  </si>
  <si>
    <t xml:space="preserve">boot from ROM with 1.8v SPI flash </t>
    <phoneticPr fontId="88" type="noConversion"/>
  </si>
  <si>
    <t>scan mode</t>
    <phoneticPr fontId="88" type="noConversion"/>
  </si>
  <si>
    <t>x</t>
    <phoneticPr fontId="88" type="noConversion"/>
  </si>
  <si>
    <t>CLK_RST_OUT[10]
(POR_RSTN)</t>
    <phoneticPr fontId="88" type="noConversion"/>
  </si>
  <si>
    <t>CLK_RST_OUT[11]
(OTP_CHIP_DISABLE)</t>
    <phoneticPr fontId="88" type="noConversion"/>
  </si>
  <si>
    <t>CLK_RST_OUT[12]
(OTP_REDAY)</t>
    <phoneticPr fontId="88" type="noConversion"/>
  </si>
  <si>
    <t>CLK_RST_OUT[13]
(tRoot_GPO[0])</t>
    <phoneticPr fontId="88" type="noConversion"/>
  </si>
  <si>
    <t>ATE_TEST_IN[24]</t>
  </si>
  <si>
    <t>ATE_TEST_IN[25]</t>
  </si>
  <si>
    <t>ATE_TEST_IN[26]</t>
  </si>
  <si>
    <t>OTP_ATE_IN[24]</t>
  </si>
  <si>
    <t>OTP_ATE_IN[25]</t>
  </si>
  <si>
    <t>OTP_ATE_IN[26]</t>
  </si>
  <si>
    <t>CLK_RST_OUT</t>
    <phoneticPr fontId="88" type="noConversion"/>
  </si>
  <si>
    <t>4'd0</t>
    <phoneticPr fontId="88" type="noConversion"/>
  </si>
  <si>
    <t>1'b0</t>
    <phoneticPr fontId="88" type="noConversion"/>
  </si>
  <si>
    <t>CLK_RST_OUT[0]
(CEVA_PLL_OUT)</t>
    <phoneticPr fontId="88" type="noConversion"/>
  </si>
  <si>
    <t>CLK_RST_OUT[1]
(A7_PLL_OUT)</t>
    <phoneticPr fontId="88" type="noConversion"/>
  </si>
  <si>
    <t>CLK_RST_OUT[2]
(20M crystal)</t>
    <phoneticPr fontId="88" type="noConversion"/>
  </si>
  <si>
    <t>CLK_RST_OUT[3]
(PIN_POR_RSTN)</t>
    <phoneticPr fontId="88" type="noConversion"/>
  </si>
  <si>
    <t>CLK_RST_OUT[4]
(POR_RSTN_PRE)</t>
    <phoneticPr fontId="88" type="noConversion"/>
  </si>
  <si>
    <t>CLK_RST_OUT[5]
(POR_RSTN)</t>
    <phoneticPr fontId="88" type="noConversion"/>
  </si>
  <si>
    <t>CLK_RST_OUT[6]
(OTP_CHIP_DISABLE)</t>
    <phoneticPr fontId="88" type="noConversion"/>
  </si>
  <si>
    <t>CLK_RST_OUT[7]
(OTP_REDAY)</t>
    <phoneticPr fontId="88" type="noConversion"/>
  </si>
  <si>
    <t>4'd1</t>
    <phoneticPr fontId="88" type="noConversion"/>
  </si>
  <si>
    <t>4'd11</t>
  </si>
  <si>
    <t>default function</t>
    <phoneticPr fontId="88" type="noConversion"/>
  </si>
  <si>
    <t>ATE_TEST_IN_16</t>
    <phoneticPr fontId="88" type="noConversion"/>
  </si>
  <si>
    <t>ATE_TEST_IN_17</t>
  </si>
  <si>
    <t>ATE_TEST_IN_18</t>
  </si>
  <si>
    <t>ATE_TEST_IN_19</t>
  </si>
  <si>
    <t>ATE_TEST_IN_20</t>
  </si>
  <si>
    <t>ATE_TEST_IN_21</t>
  </si>
  <si>
    <t>ATE_TEST_IN_22</t>
  </si>
  <si>
    <t>ATE_TEST_IN_23</t>
  </si>
  <si>
    <t>TRACE_DATA_7</t>
  </si>
  <si>
    <t>TRACE_DATA_0</t>
    <phoneticPr fontId="88" type="noConversion"/>
  </si>
  <si>
    <t>TRACE_DATA_6</t>
  </si>
  <si>
    <t>TRACE_DATA_5</t>
  </si>
  <si>
    <t>TRACE_DATA_4</t>
  </si>
  <si>
    <t>TRACE_DATA_3</t>
  </si>
  <si>
    <t>TRACE_DATA_2</t>
  </si>
  <si>
    <t>TRACE_DATA_1</t>
  </si>
  <si>
    <t>ATE_TEST_IN_8</t>
    <phoneticPr fontId="88" type="noConversion"/>
  </si>
  <si>
    <t>ATE_TEST_IN_9</t>
  </si>
  <si>
    <t>ATE_TEST_IN_10</t>
  </si>
  <si>
    <t>ATE_TEST_IN_11</t>
  </si>
  <si>
    <t>ATE_TEST_IN_12</t>
  </si>
  <si>
    <t>ATE_TEST_IN_13</t>
  </si>
  <si>
    <t>ATE_TEST_IN_14</t>
  </si>
  <si>
    <t>ATE_TEST_IN_15</t>
  </si>
  <si>
    <t>MON_OUT_0</t>
    <phoneticPr fontId="88" type="noConversion"/>
  </si>
  <si>
    <t>MON_OUT_1</t>
  </si>
  <si>
    <t>MON_OUT_2</t>
  </si>
  <si>
    <t>MON_OUT_3</t>
  </si>
  <si>
    <t>MON_OUT_4</t>
  </si>
  <si>
    <t>MON_OUT_5</t>
  </si>
  <si>
    <t>MON_OUT_6</t>
  </si>
  <si>
    <t>MON_OUT_7</t>
  </si>
  <si>
    <t>MON_OUT_8</t>
  </si>
  <si>
    <t>MON_OUT_9</t>
  </si>
  <si>
    <t>MON_OUT_10</t>
  </si>
  <si>
    <t>MON_OUT_11</t>
  </si>
  <si>
    <t>MON_OUT_12</t>
  </si>
  <si>
    <t>MON_OUT_13</t>
  </si>
  <si>
    <t>MON_OUT_14</t>
  </si>
  <si>
    <t>MON_OUT_15</t>
  </si>
  <si>
    <t>ATE_TEST_OUT_0</t>
    <phoneticPr fontId="88" type="noConversion"/>
  </si>
  <si>
    <t>ATE_TEST_OUT_1</t>
  </si>
  <si>
    <t>ATE_TEST_OUT_2</t>
  </si>
  <si>
    <t>ATE_TEST_OUT_3</t>
  </si>
  <si>
    <t>ATE_TEST_OUT_4</t>
  </si>
  <si>
    <t>ATE_TEST_OUT_5</t>
  </si>
  <si>
    <t>ATE_TEST_OUT_6</t>
  </si>
  <si>
    <t>ATE_TEST_OUT_7</t>
  </si>
  <si>
    <t>ATE_TEST_OUT_8</t>
  </si>
  <si>
    <t>ATE_TEST_OUT_9</t>
  </si>
  <si>
    <t>ATE_TEST_OUT_10</t>
  </si>
  <si>
    <t>ATE_TEST_OUT_11</t>
  </si>
  <si>
    <t>ATE_TEST_OUT_12</t>
  </si>
  <si>
    <t>ATE_TEST_OUT_13</t>
  </si>
  <si>
    <t>ATE_TEST_OUT_14</t>
  </si>
  <si>
    <t>ATE_TEST_OUT_15</t>
  </si>
  <si>
    <t>ATE_TEST_IN_0</t>
    <phoneticPr fontId="88" type="noConversion"/>
  </si>
  <si>
    <t>ATE_TEST_IN_1</t>
  </si>
  <si>
    <t>ATE_TEST_IN_2</t>
  </si>
  <si>
    <t>ATE_TEST_IN_3</t>
  </si>
  <si>
    <t>ATE_TEST_IN_4</t>
  </si>
  <si>
    <t>ATE_TEST_IN_5</t>
  </si>
  <si>
    <t>ATE_TEST_IN_6</t>
  </si>
  <si>
    <t>ATE_TEST_IN_7</t>
  </si>
  <si>
    <t>PDATA0_0</t>
    <phoneticPr fontId="88" type="noConversion"/>
  </si>
  <si>
    <t>PDATA0_1</t>
  </si>
  <si>
    <t>PDATA0_2</t>
  </si>
  <si>
    <t>PDATA0_3</t>
  </si>
  <si>
    <t>PDATA0_4</t>
  </si>
  <si>
    <t>PDATA0_5</t>
  </si>
  <si>
    <t>PDATA0_6</t>
  </si>
  <si>
    <t>PDATA0_7</t>
  </si>
  <si>
    <t>BB_RX_LNA_VBIAS_2G</t>
    <phoneticPr fontId="88" type="noConversion"/>
  </si>
  <si>
    <t>BB_RX_LNA_VBIAS_5G</t>
    <phoneticPr fontId="88" type="noConversion"/>
  </si>
  <si>
    <t>CAN_TCLK0</t>
    <phoneticPr fontId="88" type="noConversion"/>
  </si>
  <si>
    <t>CAN_TCLK1</t>
    <phoneticPr fontId="88" type="noConversion"/>
  </si>
  <si>
    <t>CAN_TCLK2</t>
    <phoneticPr fontId="88" type="noConversion"/>
  </si>
  <si>
    <t>CAN_TCLK3</t>
    <phoneticPr fontId="88" type="noConversion"/>
  </si>
  <si>
    <t>ATE_TEST_IN_24</t>
    <phoneticPr fontId="88" type="noConversion"/>
  </si>
  <si>
    <t>CAN_STBY0</t>
    <phoneticPr fontId="88" type="noConversion"/>
  </si>
  <si>
    <t>CAN_STBY1</t>
    <phoneticPr fontId="88" type="noConversion"/>
  </si>
  <si>
    <t>CAN_STBY2</t>
    <phoneticPr fontId="88" type="noConversion"/>
  </si>
  <si>
    <t>CAN_STBY3</t>
    <phoneticPr fontId="88" type="noConversion"/>
  </si>
  <si>
    <t>UART_SIN0</t>
    <phoneticPr fontId="88" type="noConversion"/>
  </si>
  <si>
    <t>UART_SOUT0</t>
    <phoneticPr fontId="88" type="noConversion"/>
  </si>
  <si>
    <t>BS_SEL</t>
    <phoneticPr fontId="88" type="noConversion"/>
  </si>
  <si>
    <t>BS_SEL_N</t>
    <phoneticPr fontId="88" type="noConversion"/>
  </si>
  <si>
    <t>I2C_SDA4</t>
    <phoneticPr fontId="88" type="noConversion"/>
  </si>
  <si>
    <t>I2C_SCLK4</t>
    <phoneticPr fontId="88" type="noConversion"/>
  </si>
  <si>
    <t>RSTN</t>
    <phoneticPr fontId="88" type="noConversion"/>
  </si>
  <si>
    <t>TEST_MODE_EN</t>
    <phoneticPr fontId="88" type="noConversion"/>
  </si>
  <si>
    <t>JTAG_TRSTN</t>
    <phoneticPr fontId="88" type="noConversion"/>
  </si>
  <si>
    <t>GPIO_A0_1</t>
    <phoneticPr fontId="88" type="noConversion"/>
  </si>
  <si>
    <t>GPIO_A0_2</t>
    <phoneticPr fontId="88" type="noConversion"/>
  </si>
  <si>
    <t>GPIO_A0_3</t>
    <phoneticPr fontId="88" type="noConversion"/>
  </si>
  <si>
    <t>GPIO_A0_4</t>
    <phoneticPr fontId="88" type="noConversion"/>
  </si>
  <si>
    <t>GPIO_A0_5</t>
    <phoneticPr fontId="88" type="noConversion"/>
  </si>
  <si>
    <t>GPIO_A0_6</t>
    <phoneticPr fontId="88" type="noConversion"/>
  </si>
  <si>
    <t>GPIO_A0_7</t>
    <phoneticPr fontId="88" type="noConversion"/>
  </si>
  <si>
    <t>SPI_M0_DI</t>
    <phoneticPr fontId="88" type="noConversion"/>
  </si>
  <si>
    <t>SPI_M0_DO</t>
    <phoneticPr fontId="88" type="noConversion"/>
  </si>
  <si>
    <t>SPI_M0_SCLK</t>
    <phoneticPr fontId="88" type="noConversion"/>
  </si>
  <si>
    <t>SPI_M0_CSN</t>
    <phoneticPr fontId="88" type="noConversion"/>
  </si>
  <si>
    <t>SPI_M1_DI</t>
    <phoneticPr fontId="88" type="noConversion"/>
  </si>
  <si>
    <t>SPI_M1_DO</t>
    <phoneticPr fontId="88" type="noConversion"/>
  </si>
  <si>
    <t>SPI_M2_SCLK</t>
    <phoneticPr fontId="88" type="noConversion"/>
  </si>
  <si>
    <t>SPI_M2_CSN</t>
    <phoneticPr fontId="88" type="noConversion"/>
  </si>
  <si>
    <t>SPI_DBG_DI</t>
    <phoneticPr fontId="88" type="noConversion"/>
  </si>
  <si>
    <t>SPI_DBG_DO</t>
    <phoneticPr fontId="88" type="noConversion"/>
  </si>
  <si>
    <t>SPI_DBG_CLK</t>
    <phoneticPr fontId="88" type="noConversion"/>
  </si>
  <si>
    <t>SPI_DBG_CSN</t>
    <phoneticPr fontId="88" type="noConversion"/>
  </si>
  <si>
    <t>BB_DEBUG_MOSI</t>
    <phoneticPr fontId="88" type="noConversion"/>
  </si>
  <si>
    <t>BB_DEBUG_MISO</t>
    <phoneticPr fontId="88" type="noConversion"/>
  </si>
  <si>
    <t>BB_DEBUG_SCK</t>
    <phoneticPr fontId="88" type="noConversion"/>
  </si>
  <si>
    <t>BB_DEBUG_CSN</t>
    <phoneticPr fontId="88" type="noConversion"/>
  </si>
  <si>
    <t>I2C_SDA0</t>
    <phoneticPr fontId="88" type="noConversion"/>
  </si>
  <si>
    <t>I2C_SCLK0</t>
    <phoneticPr fontId="88" type="noConversion"/>
  </si>
  <si>
    <t>I2C_SDA1</t>
    <phoneticPr fontId="88" type="noConversion"/>
  </si>
  <si>
    <t>I2C_SCLK1</t>
    <phoneticPr fontId="88" type="noConversion"/>
  </si>
  <si>
    <t>I2C_SDA2</t>
    <phoneticPr fontId="88" type="noConversion"/>
  </si>
  <si>
    <t>I2C_SCLK2</t>
    <phoneticPr fontId="88" type="noConversion"/>
  </si>
  <si>
    <t>I2C_SDA3</t>
    <phoneticPr fontId="88" type="noConversion"/>
  </si>
  <si>
    <t>I2C_SCLK3</t>
    <phoneticPr fontId="88" type="noConversion"/>
  </si>
  <si>
    <t>JTAG_TMS</t>
    <phoneticPr fontId="88" type="noConversion"/>
  </si>
  <si>
    <t>JTAG_TCK</t>
    <phoneticPr fontId="88" type="noConversion"/>
  </si>
  <si>
    <t>SEC_UART_SIN</t>
    <phoneticPr fontId="88" type="noConversion"/>
  </si>
  <si>
    <t>SEC_UART_SOUT</t>
    <phoneticPr fontId="88" type="noConversion"/>
  </si>
  <si>
    <t>TROOT_RXD</t>
    <phoneticPr fontId="88" type="noConversion"/>
  </si>
  <si>
    <t>TROOT_TXD</t>
    <phoneticPr fontId="88" type="noConversion"/>
  </si>
  <si>
    <t>UART_SIN2</t>
    <phoneticPr fontId="88" type="noConversion"/>
  </si>
  <si>
    <t>UART_SOUT2</t>
    <phoneticPr fontId="88" type="noConversion"/>
  </si>
  <si>
    <t>UART_SIN3</t>
    <phoneticPr fontId="88" type="noConversion"/>
  </si>
  <si>
    <t>UART_SOUT3</t>
    <phoneticPr fontId="88" type="noConversion"/>
  </si>
  <si>
    <t>JTAG_TDI</t>
    <phoneticPr fontId="88" type="noConversion"/>
  </si>
  <si>
    <t>JTAG_TDO</t>
    <phoneticPr fontId="88" type="noConversion"/>
  </si>
  <si>
    <t>PWM0</t>
    <phoneticPr fontId="88" type="noConversion"/>
  </si>
  <si>
    <t>PWM1</t>
    <phoneticPr fontId="88" type="noConversion"/>
  </si>
  <si>
    <t>PWM2</t>
    <phoneticPr fontId="88" type="noConversion"/>
  </si>
  <si>
    <t>PWM3</t>
    <phoneticPr fontId="88" type="noConversion"/>
  </si>
  <si>
    <t>PWM4</t>
    <phoneticPr fontId="88" type="noConversion"/>
  </si>
  <si>
    <t>PWM5</t>
    <phoneticPr fontId="88" type="noConversion"/>
  </si>
  <si>
    <t>PWM6</t>
    <phoneticPr fontId="88" type="noConversion"/>
  </si>
  <si>
    <t>PWM7</t>
    <phoneticPr fontId="88" type="noConversion"/>
  </si>
  <si>
    <t>PWM8</t>
    <phoneticPr fontId="88" type="noConversion"/>
  </si>
  <si>
    <t>PWM9</t>
    <phoneticPr fontId="88" type="noConversion"/>
  </si>
  <si>
    <t>I2S_WS_0</t>
    <phoneticPr fontId="88" type="noConversion"/>
  </si>
  <si>
    <t>I2S_SDI_0</t>
    <phoneticPr fontId="88" type="noConversion"/>
  </si>
  <si>
    <t>I2S_SDO_0</t>
    <phoneticPr fontId="88" type="noConversion"/>
  </si>
  <si>
    <t>I2S_CLK_0</t>
    <phoneticPr fontId="88" type="noConversion"/>
  </si>
  <si>
    <t>I2S_WS_1</t>
    <phoneticPr fontId="88" type="noConversion"/>
  </si>
  <si>
    <t>I2S_SDI_1</t>
    <phoneticPr fontId="88" type="noConversion"/>
  </si>
  <si>
    <t>I2S_SDO_1</t>
    <phoneticPr fontId="88" type="noConversion"/>
  </si>
  <si>
    <t>I2S_CLK_1</t>
    <phoneticPr fontId="88" type="noConversion"/>
  </si>
  <si>
    <t>I2S_WS_2</t>
    <phoneticPr fontId="88" type="noConversion"/>
  </si>
  <si>
    <t>I2S_SDI_2</t>
    <phoneticPr fontId="88" type="noConversion"/>
  </si>
  <si>
    <t>I2S_SDO_2</t>
    <phoneticPr fontId="88" type="noConversion"/>
  </si>
  <si>
    <t>I2S_CLK_2</t>
    <phoneticPr fontId="88" type="noConversion"/>
  </si>
  <si>
    <t>I2S_WS_3</t>
    <phoneticPr fontId="88" type="noConversion"/>
  </si>
  <si>
    <t>I2S_SDI_3</t>
    <phoneticPr fontId="88" type="noConversion"/>
  </si>
  <si>
    <t>I2S_SDO_3</t>
    <phoneticPr fontId="88" type="noConversion"/>
  </si>
  <si>
    <t>I2S_CLK_3</t>
    <phoneticPr fontId="88" type="noConversion"/>
  </si>
  <si>
    <t>SD_CCLK_OUT</t>
    <phoneticPr fontId="88" type="noConversion"/>
  </si>
  <si>
    <t>SD_CCMD</t>
    <phoneticPr fontId="88" type="noConversion"/>
  </si>
  <si>
    <t>SD_CARD_DETECT_N</t>
    <phoneticPr fontId="88" type="noConversion"/>
  </si>
  <si>
    <t>SD_CARD_WPRT</t>
    <phoneticPr fontId="88" type="noConversion"/>
  </si>
  <si>
    <t>SD_CDATA_0</t>
    <phoneticPr fontId="88" type="noConversion"/>
  </si>
  <si>
    <t>SD_CDATA_1</t>
    <phoneticPr fontId="88" type="noConversion"/>
  </si>
  <si>
    <t>SD_CDATA_2</t>
    <phoneticPr fontId="88" type="noConversion"/>
  </si>
  <si>
    <t>SD_CDATA_3</t>
    <phoneticPr fontId="88" type="noConversion"/>
  </si>
  <si>
    <t>PCLK1</t>
    <phoneticPr fontId="88" type="noConversion"/>
  </si>
  <si>
    <t>PDE1</t>
    <phoneticPr fontId="88" type="noConversion"/>
  </si>
  <si>
    <t>PVSYNC1</t>
    <phoneticPr fontId="88" type="noConversion"/>
  </si>
  <si>
    <t>PHSYNC1</t>
    <phoneticPr fontId="88" type="noConversion"/>
  </si>
  <si>
    <t>PCLK0</t>
    <phoneticPr fontId="88" type="noConversion"/>
  </si>
  <si>
    <t>PDE0</t>
    <phoneticPr fontId="88" type="noConversion"/>
  </si>
  <si>
    <t>PVSYNC0</t>
    <phoneticPr fontId="88" type="noConversion"/>
  </si>
  <si>
    <t>PHSYNC0</t>
    <phoneticPr fontId="88" type="noConversion"/>
  </si>
  <si>
    <t>MON_OUT_16</t>
    <phoneticPr fontId="88" type="noConversion"/>
  </si>
  <si>
    <t>MON_OUT_17</t>
    <phoneticPr fontId="88" type="noConversion"/>
  </si>
  <si>
    <t>MON_OUT_18</t>
    <phoneticPr fontId="88" type="noConversion"/>
  </si>
  <si>
    <t>MON_OUT_19</t>
    <phoneticPr fontId="88" type="noConversion"/>
  </si>
  <si>
    <t>MON_OUT_20</t>
    <phoneticPr fontId="88" type="noConversion"/>
  </si>
  <si>
    <t>MON_OUT_21</t>
    <phoneticPr fontId="88" type="noConversion"/>
  </si>
  <si>
    <t>MON_OUT_22</t>
    <phoneticPr fontId="88" type="noConversion"/>
  </si>
  <si>
    <t>MON_OUT_23</t>
    <phoneticPr fontId="88" type="noConversion"/>
  </si>
  <si>
    <t>QSPI_SCK</t>
    <phoneticPr fontId="88" type="noConversion"/>
  </si>
  <si>
    <t>QSPI_CS_N</t>
    <phoneticPr fontId="88" type="noConversion"/>
  </si>
  <si>
    <t>GPIO_B0_4</t>
    <phoneticPr fontId="88" type="noConversion"/>
  </si>
  <si>
    <t>QSPI_DATA_0</t>
    <phoneticPr fontId="88" type="noConversion"/>
  </si>
  <si>
    <t>QSPI_DATA_1</t>
    <phoneticPr fontId="88" type="noConversion"/>
  </si>
  <si>
    <t>QSPI_DATA_2</t>
    <phoneticPr fontId="88" type="noConversion"/>
  </si>
  <si>
    <t>QSPI_DATA_3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</si>
  <si>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</si>
  <si>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</si>
  <si>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</si>
  <si>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</si>
  <si>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USB_OC</t>
    <phoneticPr fontId="88" type="noConversion"/>
  </si>
  <si>
    <t>USB_PWR_CTRL</t>
    <phoneticPr fontId="88" type="noConversion"/>
  </si>
  <si>
    <t>GBE_TXC</t>
    <phoneticPr fontId="88" type="noConversion"/>
  </si>
  <si>
    <t>GBE_TXEN</t>
    <phoneticPr fontId="88" type="noConversion"/>
  </si>
  <si>
    <t>GBE_TXD0</t>
    <phoneticPr fontId="88" type="noConversion"/>
  </si>
  <si>
    <t>GBE_TXD1</t>
    <phoneticPr fontId="88" type="noConversion"/>
  </si>
  <si>
    <t>GBE_TXD2</t>
    <phoneticPr fontId="88" type="noConversion"/>
  </si>
  <si>
    <t>GBE_TXD3</t>
    <phoneticPr fontId="88" type="noConversion"/>
  </si>
  <si>
    <t>GBE_RXC</t>
    <phoneticPr fontId="88" type="noConversion"/>
  </si>
  <si>
    <t>GBE_RXEN</t>
    <phoneticPr fontId="88" type="noConversion"/>
  </si>
  <si>
    <t>GBE_RXD0</t>
    <phoneticPr fontId="88" type="noConversion"/>
  </si>
  <si>
    <t>GBE_RXD1</t>
    <phoneticPr fontId="88" type="noConversion"/>
  </si>
  <si>
    <t>GBE_RXD2</t>
    <phoneticPr fontId="88" type="noConversion"/>
  </si>
  <si>
    <t>GBE_RXD3</t>
    <phoneticPr fontId="88" type="noConversion"/>
  </si>
  <si>
    <t>GBE_MDC</t>
    <phoneticPr fontId="88" type="noConversion"/>
  </si>
  <si>
    <t>GBE_MDIO</t>
    <phoneticPr fontId="88" type="noConversion"/>
  </si>
  <si>
    <t>GBE_INT</t>
    <phoneticPr fontId="88" type="noConversion"/>
  </si>
  <si>
    <t>GBE_CLK</t>
    <phoneticPr fontId="88" type="noConversion"/>
  </si>
  <si>
    <t>GBE_RST</t>
    <phoneticPr fontId="88" type="noConversion"/>
  </si>
  <si>
    <t>HDMI_SCL</t>
    <phoneticPr fontId="88" type="noConversion"/>
  </si>
  <si>
    <t>HDMI_SDA</t>
    <phoneticPr fontId="88" type="noConversion"/>
  </si>
  <si>
    <t>HDMI_CEC</t>
    <phoneticPr fontId="88" type="noConversion"/>
  </si>
  <si>
    <t>MIPI0_CLKN</t>
    <phoneticPr fontId="88" type="noConversion"/>
  </si>
  <si>
    <t>MIPI0_CLKP</t>
    <phoneticPr fontId="88" type="noConversion"/>
  </si>
  <si>
    <t>MIPI0_REXT</t>
    <phoneticPr fontId="88" type="noConversion"/>
  </si>
  <si>
    <t>MIPI0_DATAN0</t>
    <phoneticPr fontId="88" type="noConversion"/>
  </si>
  <si>
    <t>MIPI0_DATAP0</t>
    <phoneticPr fontId="88" type="noConversion"/>
  </si>
  <si>
    <t>MIPI0_DATAN1</t>
    <phoneticPr fontId="88" type="noConversion"/>
  </si>
  <si>
    <t>MIPI0_DATAP1</t>
    <phoneticPr fontId="88" type="noConversion"/>
  </si>
  <si>
    <t>MIPI1_REXT</t>
    <phoneticPr fontId="88" type="noConversion"/>
  </si>
  <si>
    <t>MIPI1_DATAN0</t>
    <phoneticPr fontId="88" type="noConversion"/>
  </si>
  <si>
    <t>MIPI1_DATAP0</t>
    <phoneticPr fontId="88" type="noConversion"/>
  </si>
  <si>
    <t>MIPI1_DATAN1</t>
    <phoneticPr fontId="88" type="noConversion"/>
  </si>
  <si>
    <t>MIPI1_DATAP1</t>
    <phoneticPr fontId="88" type="noConversion"/>
  </si>
  <si>
    <t>MIPI1_CLKN</t>
    <phoneticPr fontId="88" type="noConversion"/>
  </si>
  <si>
    <t>MIPI1_CLKP</t>
    <phoneticPr fontId="88" type="noConversion"/>
  </si>
  <si>
    <t>MIPI2_REXT</t>
    <phoneticPr fontId="88" type="noConversion"/>
  </si>
  <si>
    <t>MIPI2_DATAN0</t>
    <phoneticPr fontId="88" type="noConversion"/>
  </si>
  <si>
    <t>MIPI2_DATAP0</t>
    <phoneticPr fontId="88" type="noConversion"/>
  </si>
  <si>
    <t>MIPI2_DATAN1</t>
    <phoneticPr fontId="88" type="noConversion"/>
  </si>
  <si>
    <t>MIPI2_DATAP1</t>
    <phoneticPr fontId="88" type="noConversion"/>
  </si>
  <si>
    <t>MIPI2_CLKN</t>
    <phoneticPr fontId="88" type="noConversion"/>
  </si>
  <si>
    <t>MIPI2_CLKP</t>
    <phoneticPr fontId="88" type="noConversion"/>
  </si>
  <si>
    <t>MIPI3_REXT</t>
    <phoneticPr fontId="88" type="noConversion"/>
  </si>
  <si>
    <t>MIPI3_DATAN0</t>
    <phoneticPr fontId="88" type="noConversion"/>
  </si>
  <si>
    <t>MIPI3_DATAP0</t>
    <phoneticPr fontId="88" type="noConversion"/>
  </si>
  <si>
    <t>MIPI3_DATAN1</t>
    <phoneticPr fontId="88" type="noConversion"/>
  </si>
  <si>
    <t>MIPI3_DATAP1</t>
    <phoneticPr fontId="88" type="noConversion"/>
  </si>
  <si>
    <t>MIPI3_CLKN</t>
    <phoneticPr fontId="88" type="noConversion"/>
  </si>
  <si>
    <t>MIPI3_CLKP</t>
    <phoneticPr fontId="88" type="noConversion"/>
  </si>
  <si>
    <t>MIPI4_REXT</t>
    <phoneticPr fontId="88" type="noConversion"/>
  </si>
  <si>
    <t>MIPI4_DATAN0</t>
    <phoneticPr fontId="88" type="noConversion"/>
  </si>
  <si>
    <t>MIPI4_DATAP0</t>
    <phoneticPr fontId="88" type="noConversion"/>
  </si>
  <si>
    <t>MIPI4_DATAN1</t>
    <phoneticPr fontId="88" type="noConversion"/>
  </si>
  <si>
    <t>MIPI4_DATAP1</t>
    <phoneticPr fontId="88" type="noConversion"/>
  </si>
  <si>
    <t>MIPI4_CLKN</t>
    <phoneticPr fontId="88" type="noConversion"/>
  </si>
  <si>
    <t>MIPI4_CLKP</t>
    <phoneticPr fontId="88" type="noConversion"/>
  </si>
  <si>
    <t>MIPI5_REXT</t>
    <phoneticPr fontId="88" type="noConversion"/>
  </si>
  <si>
    <t>MIPI5_DATAN0</t>
    <phoneticPr fontId="88" type="noConversion"/>
  </si>
  <si>
    <t>MIPI5_DATAP0</t>
    <phoneticPr fontId="88" type="noConversion"/>
  </si>
  <si>
    <t>MIPI5_DATAN1</t>
    <phoneticPr fontId="88" type="noConversion"/>
  </si>
  <si>
    <t>MIPI5_DATAP1</t>
    <phoneticPr fontId="88" type="noConversion"/>
  </si>
  <si>
    <t>MIPI5_CLKN</t>
    <phoneticPr fontId="88" type="noConversion"/>
  </si>
  <si>
    <t>MIPI5_CLKP</t>
    <phoneticPr fontId="88" type="noConversion"/>
  </si>
  <si>
    <t>MIPI6_REXT</t>
    <phoneticPr fontId="88" type="noConversion"/>
  </si>
  <si>
    <t>MIPI6_DATAN0</t>
    <phoneticPr fontId="88" type="noConversion"/>
  </si>
  <si>
    <t>MIPI6_DATAP0</t>
    <phoneticPr fontId="88" type="noConversion"/>
  </si>
  <si>
    <t>MIPI6_DATAN1</t>
    <phoneticPr fontId="88" type="noConversion"/>
  </si>
  <si>
    <t>MIPI6_DATAP1</t>
    <phoneticPr fontId="88" type="noConversion"/>
  </si>
  <si>
    <t>MIPI6_CLKN</t>
    <phoneticPr fontId="88" type="noConversion"/>
  </si>
  <si>
    <t>MIPI6_CLKP</t>
    <phoneticPr fontId="88" type="noConversion"/>
  </si>
  <si>
    <t>MIPI7_REXT</t>
    <phoneticPr fontId="88" type="noConversion"/>
  </si>
  <si>
    <t>MIPI7_DATAN0</t>
    <phoneticPr fontId="88" type="noConversion"/>
  </si>
  <si>
    <t>MIPI7_DATAP0</t>
    <phoneticPr fontId="88" type="noConversion"/>
  </si>
  <si>
    <t>MIPI7_DATAN1</t>
    <phoneticPr fontId="88" type="noConversion"/>
  </si>
  <si>
    <t>MIPI7_DATAP1</t>
    <phoneticPr fontId="88" type="noConversion"/>
  </si>
  <si>
    <t>MIPI7_CLKN</t>
    <phoneticPr fontId="88" type="noConversion"/>
  </si>
  <si>
    <t>MIPI7_CLKP</t>
    <phoneticPr fontId="88" type="noConversion"/>
  </si>
  <si>
    <t>USB_RESREF</t>
    <phoneticPr fontId="88" type="noConversion"/>
  </si>
  <si>
    <t>USB_VBUS0</t>
    <phoneticPr fontId="88" type="noConversion"/>
  </si>
  <si>
    <t>USB_ID0</t>
    <phoneticPr fontId="88" type="noConversion"/>
  </si>
  <si>
    <t>USB_RX0_P</t>
    <phoneticPr fontId="88" type="noConversion"/>
  </si>
  <si>
    <t>USB_RX0_M</t>
    <phoneticPr fontId="88" type="noConversion"/>
  </si>
  <si>
    <t>USB_TX0_P</t>
    <phoneticPr fontId="88" type="noConversion"/>
  </si>
  <si>
    <t>USB_TX0_M</t>
    <phoneticPr fontId="88" type="noConversion"/>
  </si>
  <si>
    <t>USB_DM0</t>
    <phoneticPr fontId="88" type="noConversion"/>
  </si>
  <si>
    <t>USB_DP0</t>
    <phoneticPr fontId="88" type="noConversion"/>
  </si>
  <si>
    <t>PCIE_RESREF</t>
    <phoneticPr fontId="88" type="noConversion"/>
  </si>
  <si>
    <t>PCIE_RX0_M</t>
    <phoneticPr fontId="88" type="noConversion"/>
  </si>
  <si>
    <t>PCIE_RX0_P</t>
    <phoneticPr fontId="88" type="noConversion"/>
  </si>
  <si>
    <t>PCIE_TX0_M</t>
    <phoneticPr fontId="88" type="noConversion"/>
  </si>
  <si>
    <t>PCIE_TX0_P</t>
    <phoneticPr fontId="88" type="noConversion"/>
  </si>
  <si>
    <t>PCIE_RX1_M</t>
    <phoneticPr fontId="88" type="noConversion"/>
  </si>
  <si>
    <t>PCIE_RX1_P</t>
    <phoneticPr fontId="88" type="noConversion"/>
  </si>
  <si>
    <t>PCIE_TX1_M</t>
    <phoneticPr fontId="88" type="noConversion"/>
  </si>
  <si>
    <t>PCIE_TX1_P</t>
    <phoneticPr fontId="88" type="noConversion"/>
  </si>
  <si>
    <t>HDMI_RREF</t>
    <phoneticPr fontId="88" type="noConversion"/>
  </si>
  <si>
    <t>TMDSCLKPA</t>
    <phoneticPr fontId="88" type="noConversion"/>
  </si>
  <si>
    <t>TMDSCLKNA</t>
    <phoneticPr fontId="88" type="noConversion"/>
  </si>
  <si>
    <t>TMDSDATAPA[0]</t>
    <phoneticPr fontId="88" type="noConversion"/>
  </si>
  <si>
    <t>TMDSDATANA[0]</t>
    <phoneticPr fontId="88" type="noConversion"/>
  </si>
  <si>
    <t>TMDSDATAPA[1]</t>
    <phoneticPr fontId="88" type="noConversion"/>
  </si>
  <si>
    <t>TMDSDATANA[1]</t>
    <phoneticPr fontId="88" type="noConversion"/>
  </si>
  <si>
    <t>TMDSDATAPA[2]</t>
    <phoneticPr fontId="88" type="noConversion"/>
  </si>
  <si>
    <t>TMDSDATANA[2]</t>
    <phoneticPr fontId="88" type="noConversion"/>
  </si>
  <si>
    <t>HDMI_ARCTXP</t>
    <phoneticPr fontId="88" type="noConversion"/>
  </si>
  <si>
    <t>HDMI_ARCTXN</t>
    <phoneticPr fontId="88" type="noConversion"/>
  </si>
  <si>
    <t>TYPEC_TX_P_LN0</t>
    <phoneticPr fontId="88" type="noConversion"/>
  </si>
  <si>
    <t>TYPEC_TX_M_LN0</t>
    <phoneticPr fontId="88" type="noConversion"/>
  </si>
  <si>
    <t>TYPEC_TX_RX_P_LN1</t>
    <phoneticPr fontId="88" type="noConversion"/>
  </si>
  <si>
    <t>TYPEC_TX_RX_M_LN1</t>
    <phoneticPr fontId="88" type="noConversion"/>
  </si>
  <si>
    <t>TYPEC_TX_RX_P_LN2</t>
    <phoneticPr fontId="88" type="noConversion"/>
  </si>
  <si>
    <t>TYPEC_TX_RX_M_LN2</t>
    <phoneticPr fontId="88" type="noConversion"/>
  </si>
  <si>
    <t>TYPEC_TX_P_LN3</t>
    <phoneticPr fontId="88" type="noConversion"/>
  </si>
  <si>
    <t>TYPEC_TX_M_LN3</t>
    <phoneticPr fontId="88" type="noConversion"/>
  </si>
  <si>
    <t>TYPEC_REXT</t>
    <phoneticPr fontId="88" type="noConversion"/>
  </si>
  <si>
    <t>TYPEC_AUX_P</t>
    <phoneticPr fontId="88" type="noConversion"/>
  </si>
  <si>
    <t>TYPEC_AUX_M</t>
    <phoneticPr fontId="88" type="noConversion"/>
  </si>
  <si>
    <t>TYPEC_AUX_P_PD_PU</t>
    <phoneticPr fontId="88" type="noConversion"/>
  </si>
  <si>
    <t>TYPEC_AUX_M_PU_PD</t>
    <phoneticPr fontId="88" type="noConversion"/>
  </si>
  <si>
    <t>TYPEC_CC1</t>
    <phoneticPr fontId="88" type="noConversion"/>
  </si>
  <si>
    <t>TYPEC_CC2</t>
    <phoneticPr fontId="88" type="noConversion"/>
  </si>
  <si>
    <t>TYPEC_VBUS</t>
    <phoneticPr fontId="88" type="noConversion"/>
  </si>
  <si>
    <t>TYPEC_REXT_CC</t>
    <phoneticPr fontId="88" type="noConversion"/>
  </si>
  <si>
    <t>DDR_RAM_RSTN</t>
    <phoneticPr fontId="88" type="noConversion"/>
  </si>
  <si>
    <t>DDR_CK</t>
    <phoneticPr fontId="88" type="noConversion"/>
  </si>
  <si>
    <t>DDR_CKN</t>
    <phoneticPr fontId="88" type="noConversion"/>
  </si>
  <si>
    <t>DDR_CKE0</t>
    <phoneticPr fontId="88" type="noConversion"/>
  </si>
  <si>
    <t>DDR_CKE1</t>
    <phoneticPr fontId="88" type="noConversion"/>
  </si>
  <si>
    <t>DDR_ODT0</t>
    <phoneticPr fontId="88" type="noConversion"/>
  </si>
  <si>
    <t>DDR_ODT1</t>
    <phoneticPr fontId="88" type="noConversion"/>
  </si>
  <si>
    <t>DDR_CSN0</t>
    <phoneticPr fontId="88" type="noConversion"/>
  </si>
  <si>
    <t>DDR_CSN1</t>
    <phoneticPr fontId="88" type="noConversion"/>
  </si>
  <si>
    <t>DDR_ACTN</t>
    <phoneticPr fontId="88" type="noConversion"/>
  </si>
  <si>
    <t>DDR_BG0</t>
    <phoneticPr fontId="88" type="noConversion"/>
  </si>
  <si>
    <t>DDR_BG1</t>
    <phoneticPr fontId="88" type="noConversion"/>
  </si>
  <si>
    <t>DDR_BA0</t>
    <phoneticPr fontId="88" type="noConversion"/>
  </si>
  <si>
    <t>DDR_BA1</t>
    <phoneticPr fontId="88" type="noConversion"/>
  </si>
  <si>
    <t>DDR_A0</t>
    <phoneticPr fontId="88" type="noConversion"/>
  </si>
  <si>
    <t>DDR_A1</t>
    <phoneticPr fontId="88" type="noConversion"/>
  </si>
  <si>
    <t>DDR_A2</t>
    <phoneticPr fontId="88" type="noConversion"/>
  </si>
  <si>
    <t>DDR_A3</t>
    <phoneticPr fontId="88" type="noConversion"/>
  </si>
  <si>
    <t>DDR_A4</t>
    <phoneticPr fontId="88" type="noConversion"/>
  </si>
  <si>
    <t>DDR_A5</t>
    <phoneticPr fontId="88" type="noConversion"/>
  </si>
  <si>
    <t>DDR_A6</t>
    <phoneticPr fontId="88" type="noConversion"/>
  </si>
  <si>
    <t>DDR_A7</t>
    <phoneticPr fontId="88" type="noConversion"/>
  </si>
  <si>
    <t>DDR_A8</t>
    <phoneticPr fontId="88" type="noConversion"/>
  </si>
  <si>
    <t>DDR_A9</t>
    <phoneticPr fontId="88" type="noConversion"/>
  </si>
  <si>
    <t>DDR_A10</t>
    <phoneticPr fontId="88" type="noConversion"/>
  </si>
  <si>
    <t>DDR_A11</t>
    <phoneticPr fontId="88" type="noConversion"/>
  </si>
  <si>
    <t>DDR_A12</t>
    <phoneticPr fontId="88" type="noConversion"/>
  </si>
  <si>
    <t>DDR_A13</t>
    <phoneticPr fontId="88" type="noConversion"/>
  </si>
  <si>
    <t>DDR_A14</t>
    <phoneticPr fontId="88" type="noConversion"/>
  </si>
  <si>
    <t>DDR_A15</t>
    <phoneticPr fontId="88" type="noConversion"/>
  </si>
  <si>
    <t>DDR_A16</t>
    <phoneticPr fontId="88" type="noConversion"/>
  </si>
  <si>
    <t>DDR_A17</t>
    <phoneticPr fontId="88" type="noConversion"/>
  </si>
  <si>
    <t>DDR_PARITY</t>
    <phoneticPr fontId="88" type="noConversion"/>
  </si>
  <si>
    <t>DDR_ALERTN</t>
    <phoneticPr fontId="88" type="noConversion"/>
  </si>
  <si>
    <t>DDR_ZQ</t>
    <phoneticPr fontId="88" type="noConversion"/>
  </si>
  <si>
    <t>DDR_ATO</t>
    <phoneticPr fontId="88" type="noConversion"/>
  </si>
  <si>
    <t>DDR_DTO0</t>
    <phoneticPr fontId="88" type="noConversion"/>
  </si>
  <si>
    <t>DDR_DTO1</t>
    <phoneticPr fontId="88" type="noConversion"/>
  </si>
  <si>
    <t>DDR_DQ0</t>
    <phoneticPr fontId="88" type="noConversion"/>
  </si>
  <si>
    <t>DDR_DQ1</t>
    <phoneticPr fontId="88" type="noConversion"/>
  </si>
  <si>
    <t>DDR_DQ2</t>
    <phoneticPr fontId="88" type="noConversion"/>
  </si>
  <si>
    <t>DDR_DQ3</t>
    <phoneticPr fontId="88" type="noConversion"/>
  </si>
  <si>
    <t>DDR_DQ4</t>
    <phoneticPr fontId="88" type="noConversion"/>
  </si>
  <si>
    <t>DDR_DQ5</t>
    <phoneticPr fontId="88" type="noConversion"/>
  </si>
  <si>
    <t>DDR_DQ6</t>
    <phoneticPr fontId="88" type="noConversion"/>
  </si>
  <si>
    <t>DDR_DQ7</t>
    <phoneticPr fontId="88" type="noConversion"/>
  </si>
  <si>
    <t>DDR_DQ8</t>
    <phoneticPr fontId="88" type="noConversion"/>
  </si>
  <si>
    <t>DDR_DQ9</t>
    <phoneticPr fontId="88" type="noConversion"/>
  </si>
  <si>
    <t>DDR_DQ10</t>
    <phoneticPr fontId="88" type="noConversion"/>
  </si>
  <si>
    <t>DDR_DQ11</t>
    <phoneticPr fontId="88" type="noConversion"/>
  </si>
  <si>
    <t>DDR_DQ12</t>
    <phoneticPr fontId="88" type="noConversion"/>
  </si>
  <si>
    <t>DDR_DQ13</t>
    <phoneticPr fontId="88" type="noConversion"/>
  </si>
  <si>
    <t>DDR_DQ14</t>
    <phoneticPr fontId="88" type="noConversion"/>
  </si>
  <si>
    <t>DDR_DQ15</t>
    <phoneticPr fontId="88" type="noConversion"/>
  </si>
  <si>
    <t>DDR_DQ16</t>
    <phoneticPr fontId="88" type="noConversion"/>
  </si>
  <si>
    <t>DDR_DQ17</t>
    <phoneticPr fontId="88" type="noConversion"/>
  </si>
  <si>
    <t>DDR_DQ18</t>
    <phoneticPr fontId="88" type="noConversion"/>
  </si>
  <si>
    <t>DDR_DQ19</t>
    <phoneticPr fontId="88" type="noConversion"/>
  </si>
  <si>
    <t>DDR_DQ20</t>
    <phoneticPr fontId="88" type="noConversion"/>
  </si>
  <si>
    <t>DDR_DQ21</t>
    <phoneticPr fontId="88" type="noConversion"/>
  </si>
  <si>
    <t>DDR_DQ22</t>
    <phoneticPr fontId="88" type="noConversion"/>
  </si>
  <si>
    <t>DDR_DQ23</t>
    <phoneticPr fontId="88" type="noConversion"/>
  </si>
  <si>
    <t>DDR_DQ24</t>
    <phoneticPr fontId="88" type="noConversion"/>
  </si>
  <si>
    <t>DDR_DQ25</t>
    <phoneticPr fontId="88" type="noConversion"/>
  </si>
  <si>
    <t>DDR_DQ26</t>
    <phoneticPr fontId="88" type="noConversion"/>
  </si>
  <si>
    <t>DDR_DQ27</t>
    <phoneticPr fontId="88" type="noConversion"/>
  </si>
  <si>
    <t>DDR_DQ28</t>
    <phoneticPr fontId="88" type="noConversion"/>
  </si>
  <si>
    <t>DDR_DQ29</t>
    <phoneticPr fontId="88" type="noConversion"/>
  </si>
  <si>
    <t>DDR_DQ30</t>
    <phoneticPr fontId="88" type="noConversion"/>
  </si>
  <si>
    <t>DDR_DQ31</t>
    <phoneticPr fontId="88" type="noConversion"/>
  </si>
  <si>
    <t>DDR_DQ32</t>
    <phoneticPr fontId="88" type="noConversion"/>
  </si>
  <si>
    <t>DDR_DQ33</t>
    <phoneticPr fontId="88" type="noConversion"/>
  </si>
  <si>
    <t>DDR_DQ34</t>
    <phoneticPr fontId="88" type="noConversion"/>
  </si>
  <si>
    <t>DDR_DQ35</t>
    <phoneticPr fontId="88" type="noConversion"/>
  </si>
  <si>
    <t>DDR_DQ36</t>
    <phoneticPr fontId="88" type="noConversion"/>
  </si>
  <si>
    <t>DDR_DQ37</t>
    <phoneticPr fontId="88" type="noConversion"/>
  </si>
  <si>
    <t>DDR_DQ38</t>
    <phoneticPr fontId="88" type="noConversion"/>
  </si>
  <si>
    <t>DDR_DQ39</t>
    <phoneticPr fontId="88" type="noConversion"/>
  </si>
  <si>
    <t>DDR_DQ40</t>
    <phoneticPr fontId="88" type="noConversion"/>
  </si>
  <si>
    <t>DDR_DQ41</t>
    <phoneticPr fontId="88" type="noConversion"/>
  </si>
  <si>
    <t>DDR_DQ42</t>
    <phoneticPr fontId="88" type="noConversion"/>
  </si>
  <si>
    <t>DDR_DQ43</t>
    <phoneticPr fontId="88" type="noConversion"/>
  </si>
  <si>
    <t>DDR_DQ44</t>
    <phoneticPr fontId="88" type="noConversion"/>
  </si>
  <si>
    <t>DDR_DQ45</t>
    <phoneticPr fontId="88" type="noConversion"/>
  </si>
  <si>
    <t>DDR_DQ46</t>
    <phoneticPr fontId="88" type="noConversion"/>
  </si>
  <si>
    <t>DDR_DQ47</t>
    <phoneticPr fontId="88" type="noConversion"/>
  </si>
  <si>
    <t>DDR_DQ48</t>
    <phoneticPr fontId="88" type="noConversion"/>
  </si>
  <si>
    <t>DDR_DQ49</t>
    <phoneticPr fontId="88" type="noConversion"/>
  </si>
  <si>
    <t>DDR_DQ50</t>
    <phoneticPr fontId="88" type="noConversion"/>
  </si>
  <si>
    <t>DDR_DQ51</t>
    <phoneticPr fontId="88" type="noConversion"/>
  </si>
  <si>
    <t>DDR_DQ52</t>
    <phoneticPr fontId="88" type="noConversion"/>
  </si>
  <si>
    <t>DDR_DQ53</t>
    <phoneticPr fontId="88" type="noConversion"/>
  </si>
  <si>
    <t>DDR_DQ54</t>
    <phoneticPr fontId="88" type="noConversion"/>
  </si>
  <si>
    <t>DDR_DQ55</t>
    <phoneticPr fontId="88" type="noConversion"/>
  </si>
  <si>
    <t>DDR_DQ56</t>
    <phoneticPr fontId="88" type="noConversion"/>
  </si>
  <si>
    <t>DDR_DQ57</t>
    <phoneticPr fontId="88" type="noConversion"/>
  </si>
  <si>
    <t>DDR_DQ58</t>
    <phoneticPr fontId="88" type="noConversion"/>
  </si>
  <si>
    <t>DDR_DQ59</t>
    <phoneticPr fontId="88" type="noConversion"/>
  </si>
  <si>
    <t>DDR_DQ60</t>
    <phoneticPr fontId="88" type="noConversion"/>
  </si>
  <si>
    <t>DDR_DQ61</t>
    <phoneticPr fontId="88" type="noConversion"/>
  </si>
  <si>
    <t>DDR_DQ62</t>
    <phoneticPr fontId="88" type="noConversion"/>
  </si>
  <si>
    <t>DDR_DQ63</t>
    <phoneticPr fontId="88" type="noConversion"/>
  </si>
  <si>
    <t>DDR_DM0</t>
    <phoneticPr fontId="88" type="noConversion"/>
  </si>
  <si>
    <t>DDR_DM1</t>
    <phoneticPr fontId="88" type="noConversion"/>
  </si>
  <si>
    <t>DDR_DM2</t>
    <phoneticPr fontId="88" type="noConversion"/>
  </si>
  <si>
    <t>DDR_DM3</t>
    <phoneticPr fontId="88" type="noConversion"/>
  </si>
  <si>
    <t>DDR_DM4</t>
    <phoneticPr fontId="88" type="noConversion"/>
  </si>
  <si>
    <t>DDR_DM5</t>
    <phoneticPr fontId="88" type="noConversion"/>
  </si>
  <si>
    <t>DDR_DM6</t>
    <phoneticPr fontId="88" type="noConversion"/>
  </si>
  <si>
    <t>DDR_DM7</t>
    <phoneticPr fontId="88" type="noConversion"/>
  </si>
  <si>
    <t>DDR_DQS0</t>
    <phoneticPr fontId="88" type="noConversion"/>
  </si>
  <si>
    <t>DDR_DQS1</t>
    <phoneticPr fontId="88" type="noConversion"/>
  </si>
  <si>
    <t>DDR_DQS2</t>
    <phoneticPr fontId="88" type="noConversion"/>
  </si>
  <si>
    <t>DDR_DQS3</t>
    <phoneticPr fontId="88" type="noConversion"/>
  </si>
  <si>
    <t>DDR_DQS4</t>
    <phoneticPr fontId="88" type="noConversion"/>
  </si>
  <si>
    <t>DDR_DQS5</t>
    <phoneticPr fontId="88" type="noConversion"/>
  </si>
  <si>
    <t>DDR_DQS6</t>
    <phoneticPr fontId="88" type="noConversion"/>
  </si>
  <si>
    <t>DDR_DQS7</t>
    <phoneticPr fontId="88" type="noConversion"/>
  </si>
  <si>
    <t>DDR_DQS0N</t>
    <phoneticPr fontId="88" type="noConversion"/>
  </si>
  <si>
    <t>DDR_DQS1N</t>
    <phoneticPr fontId="88" type="noConversion"/>
  </si>
  <si>
    <t>DDR_DQS2N</t>
    <phoneticPr fontId="88" type="noConversion"/>
  </si>
  <si>
    <t>DDR_DQS3N</t>
    <phoneticPr fontId="88" type="noConversion"/>
  </si>
  <si>
    <t>DDR_DQS4N</t>
    <phoneticPr fontId="88" type="noConversion"/>
  </si>
  <si>
    <t>DDR_DQS5N</t>
    <phoneticPr fontId="88" type="noConversion"/>
  </si>
  <si>
    <t>DDR_DQS6N</t>
    <phoneticPr fontId="88" type="noConversion"/>
  </si>
  <si>
    <t>DDR_DQS7N</t>
    <phoneticPr fontId="88" type="noConversion"/>
  </si>
  <si>
    <t>AVDD18_A</t>
    <phoneticPr fontId="88" type="noConversion"/>
  </si>
  <si>
    <t>AVSS_A</t>
    <phoneticPr fontId="88" type="noConversion"/>
  </si>
  <si>
    <t>AVDD18_B</t>
    <phoneticPr fontId="88" type="noConversion"/>
  </si>
  <si>
    <t>AVSS_B</t>
    <phoneticPr fontId="88" type="noConversion"/>
  </si>
  <si>
    <t>AVDD18_OSC</t>
    <phoneticPr fontId="88" type="noConversion"/>
  </si>
  <si>
    <t>AVSS_OSC</t>
    <phoneticPr fontId="88" type="noConversion"/>
  </si>
  <si>
    <t>AVDD18_PLL</t>
    <phoneticPr fontId="88" type="noConversion"/>
  </si>
  <si>
    <t>AVSS_PLL</t>
    <phoneticPr fontId="88" type="noConversion"/>
  </si>
  <si>
    <t>CLKREF_SEL_PAD</t>
    <phoneticPr fontId="88" type="noConversion"/>
  </si>
  <si>
    <t>SAR10_IN_3[0]</t>
    <phoneticPr fontId="88" type="noConversion"/>
  </si>
  <si>
    <t>SAR10_IN_3[1]</t>
    <phoneticPr fontId="88" type="noConversion"/>
  </si>
  <si>
    <t>SAR10_IN_3[2]</t>
    <phoneticPr fontId="88" type="noConversion"/>
  </si>
  <si>
    <t>SAR10_IN_3[3]</t>
    <phoneticPr fontId="88" type="noConversion"/>
  </si>
  <si>
    <t>SAR10_IN_3[4]</t>
    <phoneticPr fontId="88" type="noConversion"/>
  </si>
  <si>
    <t>SAR10_IN_3[5]</t>
    <phoneticPr fontId="88" type="noConversion"/>
  </si>
  <si>
    <t>SAR10_IN_3[6]</t>
    <phoneticPr fontId="88" type="noConversion"/>
  </si>
  <si>
    <t>SAR10_IN_3[7]</t>
    <phoneticPr fontId="88" type="noConversion"/>
  </si>
  <si>
    <t>SAR10_IN_1[0]</t>
    <phoneticPr fontId="88" type="noConversion"/>
  </si>
  <si>
    <t>SAR10_IN_1[1]</t>
    <phoneticPr fontId="88" type="noConversion"/>
  </si>
  <si>
    <t>SAR10_IN_1[2]</t>
    <phoneticPr fontId="88" type="noConversion"/>
  </si>
  <si>
    <t>SAR10_IN_1[3]</t>
    <phoneticPr fontId="88" type="noConversion"/>
  </si>
  <si>
    <t>SAR10_IN_2[0]</t>
    <phoneticPr fontId="88" type="noConversion"/>
  </si>
  <si>
    <t>SAR10_IN_2[1]</t>
    <phoneticPr fontId="88" type="noConversion"/>
  </si>
  <si>
    <t>SAR10_IN_2[2]</t>
    <phoneticPr fontId="88" type="noConversion"/>
  </si>
  <si>
    <t>SAR10_IN_2[3]</t>
    <phoneticPr fontId="88" type="noConversion"/>
  </si>
  <si>
    <t>IDAC_OUTP_A</t>
    <phoneticPr fontId="88" type="noConversion"/>
  </si>
  <si>
    <t>IDAC_OUTN_A</t>
    <phoneticPr fontId="88" type="noConversion"/>
  </si>
  <si>
    <t>QDAC_OUTP_A</t>
    <phoneticPr fontId="88" type="noConversion"/>
  </si>
  <si>
    <t>QDAC_OUTN_A</t>
    <phoneticPr fontId="88" type="noConversion"/>
  </si>
  <si>
    <t>IDAC_OUTP_B</t>
    <phoneticPr fontId="88" type="noConversion"/>
  </si>
  <si>
    <t>IDAC_OUTN_B</t>
    <phoneticPr fontId="88" type="noConversion"/>
  </si>
  <si>
    <t>QDAC_OUTP_B</t>
    <phoneticPr fontId="88" type="noConversion"/>
  </si>
  <si>
    <t>QDAC_OUTN_B</t>
    <phoneticPr fontId="88" type="noConversion"/>
  </si>
  <si>
    <t>IADC_VINP_A</t>
    <phoneticPr fontId="88" type="noConversion"/>
  </si>
  <si>
    <t>IADC_VINN_A</t>
    <phoneticPr fontId="88" type="noConversion"/>
  </si>
  <si>
    <t>QADC_VINP_A</t>
    <phoneticPr fontId="88" type="noConversion"/>
  </si>
  <si>
    <t>QADC_VINN_A</t>
    <phoneticPr fontId="88" type="noConversion"/>
  </si>
  <si>
    <t>IADC_VINP_B</t>
    <phoneticPr fontId="88" type="noConversion"/>
  </si>
  <si>
    <t>IADC_VINN_B</t>
    <phoneticPr fontId="88" type="noConversion"/>
  </si>
  <si>
    <t>QADC_VINP_B</t>
    <phoneticPr fontId="88" type="noConversion"/>
  </si>
  <si>
    <t>QADC_VINN_B</t>
    <phoneticPr fontId="88" type="noConversion"/>
  </si>
  <si>
    <t>IADC_VINP_C</t>
    <phoneticPr fontId="88" type="noConversion"/>
  </si>
  <si>
    <t>IADC_VINN_C</t>
    <phoneticPr fontId="88" type="noConversion"/>
  </si>
  <si>
    <t>QADC_VINP_C</t>
    <phoneticPr fontId="88" type="noConversion"/>
  </si>
  <si>
    <t>QADC_VINN_C</t>
    <phoneticPr fontId="88" type="noConversion"/>
  </si>
  <si>
    <t>XTAL1</t>
    <phoneticPr fontId="88" type="noConversion"/>
  </si>
  <si>
    <t>XTAL2</t>
    <phoneticPr fontId="88" type="noConversion"/>
  </si>
  <si>
    <t>AVDD18</t>
    <phoneticPr fontId="88" type="noConversion"/>
  </si>
  <si>
    <t>AVSS</t>
    <phoneticPr fontId="88" type="noConversion"/>
  </si>
  <si>
    <t>GND</t>
    <phoneticPr fontId="88" type="noConversion"/>
  </si>
  <si>
    <t>SUP</t>
    <phoneticPr fontId="88" type="noConversion"/>
  </si>
  <si>
    <t>UART_SIN1</t>
    <phoneticPr fontId="88" type="noConversion"/>
  </si>
  <si>
    <t>UART_SOUT1</t>
    <phoneticPr fontId="88" type="noConversion"/>
  </si>
  <si>
    <t>ATE_TEST_IN_25</t>
    <phoneticPr fontId="88" type="noConversion"/>
  </si>
  <si>
    <t>ATE_TEST_IN_26</t>
    <phoneticPr fontId="88" type="noConversion"/>
  </si>
  <si>
    <t>BB_PA_ON_2G</t>
    <phoneticPr fontId="88" type="noConversion"/>
  </si>
  <si>
    <t>BB_PA_ON_5G</t>
    <phoneticPr fontId="88" type="noConversion"/>
  </si>
  <si>
    <t>SPI_M3_DI</t>
    <phoneticPr fontId="88" type="noConversion"/>
  </si>
  <si>
    <t>SPI_M3_DO</t>
    <phoneticPr fontId="88" type="noConversion"/>
  </si>
  <si>
    <t>SPI_M3_SCLK</t>
    <phoneticPr fontId="88" type="noConversion"/>
  </si>
  <si>
    <t>SPI_M3_CSN</t>
    <phoneticPr fontId="88" type="noConversion"/>
  </si>
  <si>
    <t>SPI_M4_DI</t>
    <phoneticPr fontId="88" type="noConversion"/>
  </si>
  <si>
    <t>SPI_M4_DO</t>
    <phoneticPr fontId="88" type="noConversion"/>
  </si>
  <si>
    <t>SPI_M4_SCLK</t>
    <phoneticPr fontId="88" type="noConversion"/>
  </si>
  <si>
    <t>SPI_M4_CSN</t>
    <phoneticPr fontId="88" type="noConversion"/>
  </si>
  <si>
    <t>MON_OUT_24</t>
    <phoneticPr fontId="88" type="noConversion"/>
  </si>
  <si>
    <t>MON_OUT_25</t>
    <phoneticPr fontId="88" type="noConversion"/>
  </si>
  <si>
    <t>MON_OUT_26</t>
    <phoneticPr fontId="88" type="noConversion"/>
  </si>
  <si>
    <t>MON_OUT_27</t>
    <phoneticPr fontId="88" type="noConversion"/>
  </si>
  <si>
    <t>MON_OUT_28</t>
    <phoneticPr fontId="88" type="noConversion"/>
  </si>
  <si>
    <t>MON_OUT_29</t>
    <phoneticPr fontId="88" type="noConversion"/>
  </si>
  <si>
    <t>MON_OUT_30</t>
    <phoneticPr fontId="88" type="noConversion"/>
  </si>
  <si>
    <t>MON_OUT_31</t>
    <phoneticPr fontId="88" type="noConversion"/>
  </si>
  <si>
    <t>TYPEC_DIG_OUT_0</t>
    <phoneticPr fontId="88" type="noConversion"/>
  </si>
  <si>
    <t>TYPEC_DIG_OUT_1</t>
    <phoneticPr fontId="88" type="noConversion"/>
  </si>
  <si>
    <t>TYPEC_DIG_OUT_2</t>
    <phoneticPr fontId="88" type="noConversion"/>
  </si>
  <si>
    <t>TYPEC_DIG_OUT_3</t>
    <phoneticPr fontId="88" type="noConversion"/>
  </si>
  <si>
    <t>TYPEC_DIG_OUT_4</t>
    <phoneticPr fontId="88" type="noConversion"/>
  </si>
  <si>
    <t>TYPEC_DIG_OUT_5</t>
    <phoneticPr fontId="88" type="noConversion"/>
  </si>
  <si>
    <t>TYPEC_DIG_IN_6</t>
    <phoneticPr fontId="88" type="noConversion"/>
  </si>
  <si>
    <t>TYPEC_DIG_IN_7</t>
    <phoneticPr fontId="88" type="noConversion"/>
  </si>
  <si>
    <t>TYPEC_DIG_IN_8</t>
    <phoneticPr fontId="88" type="noConversion"/>
  </si>
  <si>
    <t>TYPEC_DIG_IN_9</t>
    <phoneticPr fontId="88" type="noConversion"/>
  </si>
  <si>
    <t>TYPEC_DIG_OUT_10</t>
    <phoneticPr fontId="88" type="noConversion"/>
  </si>
  <si>
    <t>TYPEC_DIG_OUT_11</t>
    <phoneticPr fontId="88" type="noConversion"/>
  </si>
  <si>
    <t>I2C_SDA4</t>
    <phoneticPr fontId="88" type="noConversion"/>
  </si>
  <si>
    <t>I2C_SCLK4</t>
    <phoneticPr fontId="88" type="noConversion"/>
  </si>
  <si>
    <t>TEST_JTAG_RTCK</t>
    <phoneticPr fontId="88" type="noConversion"/>
  </si>
  <si>
    <t>TEST_JTAG_TRSTN</t>
    <phoneticPr fontId="88" type="noConversion"/>
  </si>
  <si>
    <t>TEST_JTAG_TDI</t>
    <phoneticPr fontId="88" type="noConversion"/>
  </si>
  <si>
    <t>TEST_JTAG_TDO</t>
    <phoneticPr fontId="88" type="noConversion"/>
  </si>
  <si>
    <t>TEST_JTAG_TCK</t>
    <phoneticPr fontId="88" type="noConversion"/>
  </si>
  <si>
    <t>TEST_JTAG_TMS</t>
    <phoneticPr fontId="88" type="noConversion"/>
  </si>
  <si>
    <t>1.8v digital IO</t>
    <phoneticPr fontId="88" type="noConversion"/>
  </si>
  <si>
    <t>RGMII digital IO 3.3v</t>
    <phoneticPr fontId="88" type="noConversion"/>
  </si>
  <si>
    <t>VPTX1_PCIE</t>
    <phoneticPr fontId="88" type="noConversion"/>
  </si>
  <si>
    <t>IADC_VINP_D</t>
  </si>
  <si>
    <t>IADC _D P input pad</t>
  </si>
  <si>
    <t>IADC_VINN_D</t>
  </si>
  <si>
    <t>IADC _D N input pad</t>
  </si>
  <si>
    <t>QADC_VINP_D</t>
  </si>
  <si>
    <t>QADC _D P input pad</t>
  </si>
  <si>
    <t>QADC_VINN_D</t>
  </si>
  <si>
    <t>QADC _D N input pad</t>
  </si>
  <si>
    <t>PDATA1_0</t>
    <phoneticPr fontId="88" type="noConversion"/>
  </si>
  <si>
    <t>PDATA1_1</t>
  </si>
  <si>
    <t>PDATA1_2</t>
  </si>
  <si>
    <t>PDATA1_3</t>
  </si>
  <si>
    <t>PDATA1_4</t>
  </si>
  <si>
    <t>PDATA1_5</t>
  </si>
  <si>
    <t>PDATA1_6</t>
  </si>
  <si>
    <t>PDATA1_7</t>
  </si>
  <si>
    <t>VSS_USB</t>
    <phoneticPr fontId="88" type="noConversion"/>
  </si>
  <si>
    <t>x</t>
    <phoneticPr fontId="88" type="noConversion"/>
  </si>
  <si>
    <t>GND</t>
    <phoneticPr fontId="88" type="noConversion"/>
  </si>
  <si>
    <t>ground</t>
    <phoneticPr fontId="88" type="noConversion"/>
  </si>
  <si>
    <t>DGND_MIPI</t>
    <phoneticPr fontId="88" type="noConversion"/>
  </si>
  <si>
    <t>VDD_MIPI</t>
    <phoneticPr fontId="88" type="noConversion"/>
  </si>
  <si>
    <t>VSS_MIPI</t>
    <phoneticPr fontId="88" type="noConversion"/>
  </si>
  <si>
    <t>SUP</t>
    <phoneticPr fontId="88" type="noConversion"/>
  </si>
  <si>
    <t>Reference voltage supply for PZCTRL PAD cell</t>
    <phoneticPr fontId="88" type="noConversion"/>
  </si>
  <si>
    <t>output</t>
    <phoneticPr fontId="88" type="noConversion"/>
  </si>
  <si>
    <t>Reference voltage supply for PVREF PAD cell</t>
    <phoneticPr fontId="88" type="noConversion"/>
  </si>
  <si>
    <t>Reference voltage supply for VREF/PVREFE IO cell</t>
    <phoneticPr fontId="88" type="noConversion"/>
  </si>
  <si>
    <t>DDR_VREFI_ZQ</t>
    <phoneticPr fontId="88" type="noConversion"/>
  </si>
  <si>
    <t>DDR_VREFI_0</t>
    <phoneticPr fontId="88" type="noConversion"/>
  </si>
  <si>
    <t>DDR_VREFI_1</t>
    <phoneticPr fontId="88" type="noConversion"/>
  </si>
  <si>
    <t>DDR_VREFI_2</t>
    <phoneticPr fontId="88" type="noConversion"/>
  </si>
  <si>
    <t>DDR_VREFI_3</t>
    <phoneticPr fontId="88" type="noConversion"/>
  </si>
  <si>
    <t>DDR_VREFI_4</t>
    <phoneticPr fontId="88" type="noConversion"/>
  </si>
  <si>
    <t>DDR_VREFI_5</t>
    <phoneticPr fontId="88" type="noConversion"/>
  </si>
  <si>
    <t>DDR_VREFI_6</t>
    <phoneticPr fontId="88" type="noConversion"/>
  </si>
  <si>
    <t>DDR_VREFI_7</t>
    <phoneticPr fontId="88" type="noConversion"/>
  </si>
  <si>
    <t>DDR_VREFI_8</t>
    <phoneticPr fontId="88" type="noConversion"/>
  </si>
  <si>
    <t>DDR_VREFI_9</t>
    <phoneticPr fontId="88" type="noConversion"/>
  </si>
  <si>
    <t>DDR_VREFI_10</t>
    <phoneticPr fontId="88" type="noConversion"/>
  </si>
  <si>
    <t>DDR_VREFO_0</t>
    <phoneticPr fontId="88" type="noConversion"/>
  </si>
  <si>
    <t>DDR_VREFO_1</t>
    <phoneticPr fontId="88" type="noConversion"/>
  </si>
  <si>
    <t>inout</t>
    <phoneticPr fontId="88" type="noConversion"/>
  </si>
  <si>
    <t>3/1/2017</t>
    <phoneticPr fontId="88" type="noConversion"/>
  </si>
  <si>
    <t>TEST_FUNC_MODE[12:9]</t>
    <phoneticPr fontId="88" type="noConversion"/>
  </si>
  <si>
    <t>TEST_FUNC_MODE[8:6]</t>
    <phoneticPr fontId="88" type="noConversion"/>
  </si>
  <si>
    <t>3'd0</t>
    <phoneticPr fontId="88" type="noConversion"/>
  </si>
  <si>
    <t>3'd1</t>
  </si>
  <si>
    <t>3'd2</t>
  </si>
  <si>
    <t>3'd3</t>
  </si>
  <si>
    <t>3'd4</t>
  </si>
  <si>
    <t>3'd5</t>
  </si>
  <si>
    <t>TEST_FUNC_MODE[5:3]</t>
    <phoneticPr fontId="88" type="noConversion"/>
  </si>
  <si>
    <t>3'd0</t>
    <phoneticPr fontId="88" type="noConversion"/>
  </si>
  <si>
    <t>TEST_FUNC_MODE[2:0]</t>
    <phoneticPr fontId="88" type="noConversion"/>
  </si>
  <si>
    <t>DDR_TOP</t>
    <phoneticPr fontId="88" type="noConversion"/>
  </si>
  <si>
    <t>DDR_JTAG_TDO</t>
    <phoneticPr fontId="88" type="noConversion"/>
  </si>
  <si>
    <t>VIDEO_IF_TOP</t>
    <phoneticPr fontId="88" type="noConversion"/>
  </si>
  <si>
    <t>VIDEOIF_MON_OUT[0]</t>
    <phoneticPr fontId="88" type="noConversion"/>
  </si>
  <si>
    <t>VIDEOIF_MON_OUT[1]</t>
  </si>
  <si>
    <t>VIDEOIF_MON_OUT[2]</t>
  </si>
  <si>
    <t>VIDEOIF_MON_OUT[3]</t>
  </si>
  <si>
    <t>VIDEOIF_MON_OUT[4]</t>
  </si>
  <si>
    <t>VIDEOIF_MON_OUT[5]</t>
  </si>
  <si>
    <t>VIDEOIF_MON_OUT[6]</t>
  </si>
  <si>
    <t>VIDEOIF_MON_OUT[7]</t>
  </si>
  <si>
    <t>VIDEOIF_MON_OUT[8]</t>
  </si>
  <si>
    <t>VIDEOIF_MON_OUT[9]</t>
  </si>
  <si>
    <t>VIDEOIF_MON_OUT[10]</t>
  </si>
  <si>
    <t>VIDEOIF_MON_OUT[11]</t>
  </si>
  <si>
    <t>VIDEOIF_MON_OUT[12]</t>
  </si>
  <si>
    <t>VIDEOIF_MON_OUT[13]</t>
  </si>
  <si>
    <t>VIDEOIF_MON_OUT[14]</t>
  </si>
  <si>
    <t>VIDEOIF_MON_OUT[15]</t>
  </si>
  <si>
    <t>VIDEOIF_MON_OUT[16]</t>
  </si>
  <si>
    <t>VIDEOIF_MON_OUT[17]</t>
  </si>
  <si>
    <t>VIDEOIF_MON_OUT[18]</t>
  </si>
  <si>
    <t>VIDEOIF_MON_OUT[19]</t>
  </si>
  <si>
    <t>VIDEOIF_MON_OUT[20]</t>
  </si>
  <si>
    <t>VIDEOIF_MON_OUT[21]</t>
  </si>
  <si>
    <t>VIDEOIF_MON_OUT[22]</t>
  </si>
  <si>
    <t>VIDEOIF_MON_OUT[23]</t>
  </si>
  <si>
    <t>VIDEOIF_MON_OUT[24]</t>
  </si>
  <si>
    <t>VIDEOIF_MON_OUT[25]</t>
  </si>
  <si>
    <t>VIDEOIF_MON_OUT[26]</t>
  </si>
  <si>
    <t>VIDEOIF_MON_OUT[27]</t>
  </si>
  <si>
    <t>VIDEOIF_MON_OUT[28]</t>
  </si>
  <si>
    <t>VIDEOIF_MON_OUT[29]</t>
  </si>
  <si>
    <t>VIDEOIF_MON_OUT[30]</t>
  </si>
  <si>
    <t>VIDEOIF_MON_OUT[31]</t>
  </si>
  <si>
    <t>EMMC_TOP</t>
    <phoneticPr fontId="88" type="noConversion"/>
  </si>
  <si>
    <t>EMMC_MON_OUT[0]</t>
    <phoneticPr fontId="88" type="noConversion"/>
  </si>
  <si>
    <t>EMMC_MON_OUT[1]</t>
  </si>
  <si>
    <t>EMMC_MON_OUT[2]</t>
  </si>
  <si>
    <t>EMMC_MON_OUT[3]</t>
  </si>
  <si>
    <t>EMMC_MON_OUT[4]</t>
  </si>
  <si>
    <t>EMMC_MON_OUT[5]</t>
  </si>
  <si>
    <t>EMMC_MON_OUT[6]</t>
  </si>
  <si>
    <t>EMMC_MON_OUT[7]</t>
  </si>
  <si>
    <t>EMMC_MON_OUT[8]</t>
  </si>
  <si>
    <t>EMMC_MON_OUT[9]</t>
  </si>
  <si>
    <t>EMMC_MON_OUT[10]</t>
  </si>
  <si>
    <t>EMMC_MON_OUT[11]</t>
  </si>
  <si>
    <t>EMMC_MON_OUT[12]</t>
  </si>
  <si>
    <t>EMMC_MON_OUT[13]</t>
  </si>
  <si>
    <t>EMMC_MON_OUT[14]</t>
  </si>
  <si>
    <t>EMMC_MON_OUT[15]</t>
  </si>
  <si>
    <t>EMMC_MON_OUT[16]</t>
  </si>
  <si>
    <t>EMMC_MON_OUT[17]</t>
  </si>
  <si>
    <t>EMMC_MON_OUT[18]</t>
  </si>
  <si>
    <t>EMMC_MON_OUT[19]</t>
  </si>
  <si>
    <t>EMMC_MON_OUT[20]</t>
  </si>
  <si>
    <t>EMMC_MON_OUT[21]</t>
  </si>
  <si>
    <t>EMMC_MON_OUT[22]</t>
  </si>
  <si>
    <t>EMMC_MON_OUT[23]</t>
  </si>
  <si>
    <t>EMMC_MON_OUT[24]</t>
  </si>
  <si>
    <t>EMMC_MON_OUT[25]</t>
  </si>
  <si>
    <t>EMMC_MON_OUT[26]</t>
  </si>
  <si>
    <t>EMMC_MON_OUT[27]</t>
  </si>
  <si>
    <t>EMMC_MON_OUT[28]</t>
  </si>
  <si>
    <t>EMMC_MON_OUT[29]</t>
  </si>
  <si>
    <t>EMMC_MON_OUT[30]</t>
  </si>
  <si>
    <t>EMMC_MON_OUT[31]</t>
  </si>
  <si>
    <t>UART_TX3</t>
    <phoneticPr fontId="88" type="noConversion"/>
  </si>
  <si>
    <t>DDR_VDDQ_0</t>
    <phoneticPr fontId="88" type="noConversion"/>
  </si>
  <si>
    <t>DDR_VDDQ_1</t>
    <phoneticPr fontId="88" type="noConversion"/>
  </si>
  <si>
    <t>DDR_VDDQ_2</t>
    <phoneticPr fontId="88" type="noConversion"/>
  </si>
  <si>
    <t>VDDQ voltage supply</t>
    <phoneticPr fontId="88" type="noConversion"/>
  </si>
  <si>
    <t>H</t>
    <phoneticPr fontId="88" type="noConversion"/>
  </si>
  <si>
    <t>H</t>
    <phoneticPr fontId="88" type="noConversion"/>
  </si>
  <si>
    <t>4'd12</t>
    <phoneticPr fontId="88" type="noConversion"/>
  </si>
  <si>
    <t>4'd11</t>
    <phoneticPr fontId="88" type="noConversion"/>
  </si>
  <si>
    <t>MIPI_ATE_IN[16]</t>
  </si>
  <si>
    <t>MIPI_ATE_IN[17]</t>
  </si>
  <si>
    <t>MIPI_ATE_IN[18]</t>
  </si>
  <si>
    <t>MIPI_ATE_IN[19]</t>
  </si>
  <si>
    <t>MIPI_ATE_IN[20]</t>
  </si>
  <si>
    <t>MIPI_ATE_IN[21]</t>
  </si>
  <si>
    <t>MIPI_ATE_IN[22]</t>
  </si>
  <si>
    <t>MIPI_ATE_IN[23]</t>
  </si>
  <si>
    <t>MIPI_ATE_IN[24]</t>
  </si>
  <si>
    <t>Orientation (Horizontal/Vertical)</t>
    <phoneticPr fontId="88" type="noConversion"/>
  </si>
  <si>
    <r>
      <t xml:space="preserve">ate </t>
    </r>
    <r>
      <rPr>
        <sz val="11"/>
        <color rgb="FFFF0000"/>
        <rFont val="Arial Unicode MS"/>
        <family val="2"/>
        <charset val="134"/>
      </rPr>
      <t>test</t>
    </r>
    <r>
      <rPr>
        <sz val="11"/>
        <color theme="1"/>
        <rFont val="Arial Unicode MS"/>
        <family val="2"/>
        <charset val="134"/>
      </rPr>
      <t xml:space="preserve"> mode</t>
    </r>
  </si>
  <si>
    <t>mbist mode</t>
  </si>
  <si>
    <t>GPIO_0</t>
  </si>
  <si>
    <t>scan_reset</t>
  </si>
  <si>
    <t>add scan reset from IO pad per DFT request</t>
  </si>
  <si>
    <t>comment</t>
  </si>
  <si>
    <t>boundary scan mode</t>
  </si>
  <si>
    <t>IP analog PHY test mode</t>
  </si>
  <si>
    <t>bsd mode</t>
    <phoneticPr fontId="88" type="noConversion"/>
  </si>
  <si>
    <t>3'd0</t>
    <phoneticPr fontId="88" type="noConversion"/>
  </si>
  <si>
    <t>3'd1</t>
    <phoneticPr fontId="8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</si>
</sst>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76" formatCode="General_)"/>
    <numFmt numFmtId="177" formatCode="0.0000000000"/>
    <numFmt numFmtId="178" formatCode="&quot;@&quot;"/>
    <numFmt numFmtId="179" formatCode="\•\ @"/>
  </numFmts>
  <fonts count="13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theme="7" tint="-0.249977111117893"/>
      <name val="Arial"/>
      <family val="2"/>
    </font>
    <font>
      <b/>
      <sz val="10"/>
      <name val="Arial"/>
      <family val="2"/>
    </font>
    <font>
      <sz val="10"/>
      <color rgb="FF0070C0"/>
      <name val="Arial"/>
      <family val="2"/>
    </font>
    <font>
      <b/>
      <sz val="10"/>
      <color indexed="9"/>
      <name val="Arial"/>
      <family val="2"/>
    </font>
    <font>
      <sz val="12"/>
      <name val="宋体"/>
      <family val="3"/>
      <charset val="134"/>
    </font>
    <font>
      <sz val="10"/>
      <color indexed="20"/>
      <name val="Arial"/>
      <family val="2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rgb="FFFF00FF"/>
      <name val="Arial"/>
      <family val="2"/>
    </font>
    <font>
      <sz val="10"/>
      <name val="Times New Roman"/>
      <family val="1"/>
    </font>
    <font>
      <i/>
      <sz val="6"/>
      <color indexed="8"/>
      <name val="Times New Roman"/>
      <family val="1"/>
    </font>
    <font>
      <sz val="8"/>
      <color indexed="8"/>
      <name val="Century Gothic"/>
      <family val="2"/>
    </font>
    <font>
      <b/>
      <u/>
      <sz val="16"/>
      <color indexed="10"/>
      <name val="Times New Roman"/>
      <family val="1"/>
    </font>
    <font>
      <b/>
      <sz val="8"/>
      <color indexed="8"/>
      <name val="Century Gothic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新細明體"/>
      <family val="1"/>
      <charset val="136"/>
    </font>
    <font>
      <sz val="11"/>
      <color indexed="9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color indexed="9"/>
      <name val="新細明體"/>
      <family val="1"/>
      <charset val="136"/>
    </font>
    <font>
      <sz val="8"/>
      <name val="Arial"/>
      <family val="2"/>
    </font>
    <font>
      <u/>
      <sz val="10"/>
      <color indexed="36"/>
      <name val="Arial"/>
      <family val="2"/>
    </font>
    <font>
      <b/>
      <sz val="10"/>
      <color indexed="16"/>
      <name val="Arial"/>
      <family val="2"/>
    </font>
    <font>
      <sz val="11"/>
      <name val="Arial Narrow"/>
      <family val="2"/>
    </font>
    <font>
      <b/>
      <sz val="10"/>
      <color indexed="8"/>
      <name val="Times New Roman"/>
      <family val="1"/>
    </font>
    <font>
      <sz val="12"/>
      <name val="NewCenturySchlbk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sz val="6"/>
      <color indexed="8"/>
      <name val="NewCenturySchlbk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name val="宋体"/>
      <family val="3"/>
      <charset val="134"/>
    </font>
    <font>
      <sz val="10"/>
      <name val="Geneva"/>
      <family val="2"/>
    </font>
    <font>
      <sz val="11"/>
      <color rgb="FF000000"/>
      <name val="Arial"/>
      <family val="2"/>
    </font>
    <font>
      <sz val="8"/>
      <name val="Century Gothic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宋体"/>
      <family val="3"/>
      <charset val="134"/>
    </font>
    <font>
      <sz val="11"/>
      <color indexed="17"/>
      <name val="宋体"/>
      <family val="3"/>
      <charset val="134"/>
    </font>
    <font>
      <sz val="12"/>
      <color indexed="17"/>
      <name val="新細明體"/>
      <family val="1"/>
      <charset val="136"/>
    </font>
    <font>
      <sz val="11"/>
      <color indexed="20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1"/>
      <color indexed="6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color indexed="52"/>
      <name val="新細明體"/>
      <family val="1"/>
      <charset val="136"/>
    </font>
    <font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rgb="FF800080"/>
      <name val="Arial"/>
      <family val="2"/>
    </font>
    <font>
      <sz val="9"/>
      <name val="宋体"/>
      <family val="3"/>
      <charset val="134"/>
      <scheme val="minor"/>
    </font>
    <font>
      <strike/>
      <sz val="10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宋体"/>
      <family val="2"/>
      <scheme val="minor"/>
    </font>
    <font>
      <sz val="10"/>
      <color rgb="FF0070C0"/>
      <name val="Arial Unicode MS"/>
      <family val="2"/>
      <charset val="134"/>
    </font>
    <font>
      <sz val="10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sz val="11"/>
      <color indexed="8"/>
      <name val="Arial Unicode MS"/>
      <family val="2"/>
      <charset val="134"/>
    </font>
    <font>
      <sz val="11"/>
      <color indexed="9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0000"/>
      <name val="Arial"/>
      <family val="2"/>
    </font>
    <font>
      <sz val="11"/>
      <color theme="1"/>
      <name val="Arial Unicode MS"/>
      <family val="2"/>
      <charset val="134"/>
    </font>
    <font>
      <b/>
      <sz val="10"/>
      <color theme="1" tint="0.14999847407452621"/>
      <name val="宋体"/>
      <family val="2"/>
      <scheme val="minor"/>
    </font>
    <font>
      <b/>
      <sz val="10"/>
      <color theme="1" tint="0.1499984740745262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FF0000"/>
      <name val="宋体"/>
      <family val="2"/>
      <scheme val="minor"/>
    </font>
    <font>
      <b/>
      <sz val="10"/>
      <color rgb="FFFFFF00"/>
      <name val="Arial"/>
      <family val="2"/>
    </font>
    <font>
      <b/>
      <sz val="11"/>
      <name val="宋体"/>
      <family val="3"/>
      <charset val="134"/>
      <scheme val="minor"/>
    </font>
    <font>
      <strike/>
      <sz val="10"/>
      <color rgb="FFFF0000"/>
      <name val="Arial"/>
      <family val="2"/>
    </font>
    <font>
      <strike/>
      <sz val="20"/>
      <color rgb="FFFF0000"/>
      <name val="Arial"/>
      <family val="2"/>
    </font>
    <font>
      <strike/>
      <sz val="14"/>
      <color rgb="FFFF0000"/>
      <name val="Arial"/>
      <family val="2"/>
    </font>
    <font>
      <sz val="20"/>
      <color rgb="FFFF0000"/>
      <name val="Arial"/>
      <family val="2"/>
    </font>
    <font>
      <sz val="14"/>
      <color rgb="FFFF0000"/>
      <name val="Arial"/>
      <family val="2"/>
    </font>
    <font>
      <strike/>
      <sz val="10"/>
      <color rgb="FFFF0000"/>
      <name val="宋体"/>
      <family val="3"/>
      <charset val="134"/>
    </font>
    <font>
      <strike/>
      <sz val="20"/>
      <color rgb="FFFF0000"/>
      <name val="宋体"/>
      <family val="3"/>
      <charset val="134"/>
    </font>
    <font>
      <strike/>
      <sz val="14"/>
      <color rgb="FFFF0000"/>
      <name val="宋体"/>
      <family val="3"/>
      <charset val="134"/>
    </font>
    <font>
      <b/>
      <strike/>
      <sz val="10"/>
      <color theme="1" tint="0.14996795556505021"/>
      <name val="宋体"/>
      <family val="2"/>
      <scheme val="minor"/>
    </font>
    <font>
      <b/>
      <strike/>
      <sz val="10"/>
      <color indexed="9"/>
      <name val="Arial"/>
      <family val="2"/>
    </font>
    <font>
      <b/>
      <strike/>
      <sz val="10"/>
      <color theme="1" tint="0.14999847407452621"/>
      <name val="宋体"/>
      <family val="2"/>
      <scheme val="minor"/>
    </font>
    <font>
      <b/>
      <strike/>
      <sz val="10"/>
      <color rgb="FFFF0000"/>
      <name val="宋体"/>
      <family val="3"/>
      <charset val="134"/>
      <scheme val="minor"/>
    </font>
  </fonts>
  <fills count="8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8BE0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0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837">
    <xf numFmtId="0" fontId="0" fillId="0" borderId="0"/>
    <xf numFmtId="0" fontId="2" fillId="0" borderId="0"/>
    <xf numFmtId="0" fontId="7" fillId="0" borderId="0"/>
    <xf numFmtId="0" fontId="7" fillId="0" borderId="0"/>
    <xf numFmtId="0" fontId="13" fillId="0" borderId="0">
      <alignment horizontal="center" vertical="top" wrapText="1"/>
    </xf>
    <xf numFmtId="1" fontId="14" fillId="15" borderId="9" applyProtection="0">
      <alignment horizontal="center" vertical="top" wrapText="1"/>
      <protection hidden="1"/>
    </xf>
    <xf numFmtId="0" fontId="15" fillId="0" borderId="11">
      <alignment horizontal="center" vertical="center"/>
    </xf>
    <xf numFmtId="1" fontId="16" fillId="16" borderId="12" applyProtection="0">
      <alignment horizontal="center" vertical="top" wrapText="1"/>
      <protection hidden="1"/>
    </xf>
    <xf numFmtId="0" fontId="15" fillId="0" borderId="0">
      <alignment horizontal="left" vertical="center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2" fillId="0" borderId="13">
      <alignment vertical="top"/>
    </xf>
    <xf numFmtId="0" fontId="17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Alignment="0"/>
    <xf numFmtId="0" fontId="24" fillId="0" borderId="0" applyNumberFormat="0" applyFill="0" applyBorder="0" applyAlignment="0" applyProtection="0">
      <alignment vertical="top"/>
      <protection locked="0"/>
    </xf>
    <xf numFmtId="49" fontId="25" fillId="10" borderId="13"/>
    <xf numFmtId="0" fontId="26" fillId="0" borderId="8"/>
    <xf numFmtId="0" fontId="27" fillId="0" borderId="0" applyNumberFormat="0" applyAlignment="0" applyProtection="0">
      <alignment horizontal="center"/>
      <protection hidden="1"/>
    </xf>
    <xf numFmtId="0" fontId="28" fillId="0" borderId="0">
      <alignment horizontal="center"/>
      <protection hidden="1"/>
    </xf>
    <xf numFmtId="1" fontId="29" fillId="15" borderId="9">
      <alignment horizontal="left" wrapText="1"/>
    </xf>
    <xf numFmtId="0" fontId="30" fillId="0" borderId="9" applyAlignment="0" applyProtection="0">
      <alignment horizontal="center" vertical="top" wrapText="1"/>
      <protection hidden="1"/>
    </xf>
    <xf numFmtId="0" fontId="31" fillId="0" borderId="14" applyNumberFormat="0" applyFont="0" applyBorder="0" applyAlignment="0" applyProtection="0">
      <alignment horizontal="center"/>
      <protection hidden="1"/>
    </xf>
    <xf numFmtId="44" fontId="2" fillId="0" borderId="0" applyFont="0" applyFill="0" applyBorder="0" applyAlignment="0" applyProtection="0"/>
    <xf numFmtId="0" fontId="32" fillId="0" borderId="0"/>
    <xf numFmtId="0" fontId="33" fillId="0" borderId="15" applyFill="0" applyBorder="0" applyAlignment="0"/>
    <xf numFmtId="1" fontId="12" fillId="15" borderId="0">
      <alignment horizontal="left" vertical="top" wrapText="1"/>
      <protection locked="0"/>
    </xf>
    <xf numFmtId="176" fontId="34" fillId="0" borderId="16" applyNumberFormat="0" applyAlignment="0"/>
    <xf numFmtId="38" fontId="23" fillId="9" borderId="0" applyNumberFormat="0" applyBorder="0" applyAlignment="0" applyProtection="0"/>
    <xf numFmtId="0" fontId="35" fillId="0" borderId="17" applyNumberFormat="0" applyAlignment="0" applyProtection="0">
      <alignment horizontal="left" vertical="center"/>
    </xf>
    <xf numFmtId="0" fontId="35" fillId="0" borderId="13">
      <alignment horizontal="left" vertical="center"/>
    </xf>
    <xf numFmtId="10" fontId="23" fillId="16" borderId="9" applyNumberFormat="0" applyBorder="0" applyAlignment="0" applyProtection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" fillId="0" borderId="0"/>
    <xf numFmtId="0" fontId="37" fillId="0" borderId="0"/>
    <xf numFmtId="0" fontId="37" fillId="0" borderId="0"/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0" fontId="23" fillId="0" borderId="18">
      <alignment vertical="top" wrapText="1"/>
    </xf>
    <xf numFmtId="2" fontId="39" fillId="0" borderId="19" applyFont="0" applyBorder="0" applyAlignment="0"/>
    <xf numFmtId="0" fontId="27" fillId="31" borderId="9" applyNumberFormat="0" applyAlignment="0" applyProtection="0">
      <alignment horizontal="center" vertical="top" wrapText="1"/>
      <protection hidden="1"/>
    </xf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1" fillId="0" borderId="9">
      <alignment horizontal="center" vertical="top" wrapText="1"/>
    </xf>
    <xf numFmtId="178" fontId="39" fillId="0" borderId="0"/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" fillId="0" borderId="0"/>
    <xf numFmtId="0" fontId="42" fillId="32" borderId="0" applyNumberFormat="0" applyBorder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2" fillId="0" borderId="22" applyNumberFormat="0" applyFill="0" applyAlignment="0" applyProtection="0">
      <alignment vertical="center"/>
    </xf>
    <xf numFmtId="0" fontId="51" fillId="0" borderId="22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4" fillId="0" borderId="23" applyNumberFormat="0" applyFill="0" applyAlignment="0" applyProtection="0">
      <alignment vertical="center"/>
    </xf>
    <xf numFmtId="0" fontId="53" fillId="0" borderId="23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6" fillId="0" borderId="24" applyNumberFormat="0" applyFill="0" applyAlignment="0" applyProtection="0">
      <alignment vertical="center"/>
    </xf>
    <xf numFmtId="0" fontId="55" fillId="0" borderId="24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59" fillId="38" borderId="25" applyNumberFormat="0" applyAlignment="0" applyProtection="0">
      <alignment vertical="center"/>
    </xf>
    <xf numFmtId="0" fontId="58" fillId="38" borderId="25" applyNumberForma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22" applyNumberFormat="0" applyFill="0" applyAlignment="0" applyProtection="0">
      <alignment vertical="center"/>
    </xf>
    <xf numFmtId="0" fontId="62" fillId="0" borderId="23" applyNumberFormat="0" applyFill="0" applyAlignment="0" applyProtection="0">
      <alignment vertical="center"/>
    </xf>
    <xf numFmtId="0" fontId="63" fillId="0" borderId="2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8" borderId="25" applyNumberFormat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5" fillId="0" borderId="21" applyNumberFormat="0" applyFill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7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38" fillId="33" borderId="20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39" borderId="26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75" fillId="39" borderId="26" applyNumberFormat="0" applyAlignment="0" applyProtection="0">
      <alignment vertical="center"/>
    </xf>
    <xf numFmtId="0" fontId="74" fillId="39" borderId="26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76" fillId="22" borderId="26" applyNumberFormat="0" applyAlignment="0" applyProtection="0">
      <alignment vertical="center"/>
    </xf>
    <xf numFmtId="0" fontId="77" fillId="39" borderId="27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79" fillId="22" borderId="26" applyNumberFormat="0" applyAlignment="0" applyProtection="0">
      <alignment vertical="center"/>
    </xf>
    <xf numFmtId="0" fontId="78" fillId="22" borderId="26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1" fillId="39" borderId="27" applyNumberFormat="0" applyAlignment="0" applyProtection="0">
      <alignment vertical="center"/>
    </xf>
    <xf numFmtId="0" fontId="80" fillId="39" borderId="27" applyNumberFormat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3" fillId="32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4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86" fillId="0" borderId="28" applyNumberFormat="0" applyFill="0" applyAlignment="0" applyProtection="0">
      <alignment vertical="center"/>
    </xf>
    <xf numFmtId="0" fontId="85" fillId="0" borderId="28" applyNumberFormat="0" applyFill="0" applyAlignment="0" applyProtection="0">
      <alignment vertical="center"/>
    </xf>
    <xf numFmtId="0" fontId="7" fillId="0" borderId="0" applyNumberFormat="0">
      <alignment vertical="center"/>
    </xf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44" applyNumberFormat="0" applyFill="0" applyAlignment="0" applyProtection="0">
      <alignment vertical="center"/>
    </xf>
    <xf numFmtId="0" fontId="101" fillId="0" borderId="45" applyNumberFormat="0" applyFill="0" applyAlignment="0" applyProtection="0">
      <alignment vertical="center"/>
    </xf>
    <xf numFmtId="0" fontId="102" fillId="0" borderId="46" applyNumberFormat="0" applyFill="0" applyAlignment="0" applyProtection="0">
      <alignment vertical="center"/>
    </xf>
    <xf numFmtId="0" fontId="102" fillId="0" borderId="0" applyNumberFormat="0" applyFill="0" applyBorder="0" applyAlignment="0" applyProtection="0">
      <alignment vertical="center"/>
    </xf>
    <xf numFmtId="0" fontId="103" fillId="48" borderId="0" applyNumberFormat="0" applyBorder="0" applyAlignment="0" applyProtection="0">
      <alignment vertical="center"/>
    </xf>
    <xf numFmtId="0" fontId="104" fillId="49" borderId="0" applyNumberFormat="0" applyBorder="0" applyAlignment="0" applyProtection="0">
      <alignment vertical="center"/>
    </xf>
    <xf numFmtId="0" fontId="105" fillId="50" borderId="0" applyNumberFormat="0" applyBorder="0" applyAlignment="0" applyProtection="0">
      <alignment vertical="center"/>
    </xf>
    <xf numFmtId="0" fontId="106" fillId="51" borderId="47" applyNumberFormat="0" applyAlignment="0" applyProtection="0">
      <alignment vertical="center"/>
    </xf>
    <xf numFmtId="0" fontId="107" fillId="52" borderId="48" applyNumberFormat="0" applyAlignment="0" applyProtection="0">
      <alignment vertical="center"/>
    </xf>
    <xf numFmtId="0" fontId="108" fillId="52" borderId="47" applyNumberFormat="0" applyAlignment="0" applyProtection="0">
      <alignment vertical="center"/>
    </xf>
    <xf numFmtId="0" fontId="109" fillId="0" borderId="49" applyNumberFormat="0" applyFill="0" applyAlignment="0" applyProtection="0">
      <alignment vertical="center"/>
    </xf>
    <xf numFmtId="0" fontId="110" fillId="53" borderId="50" applyNumberFormat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3" fillId="0" borderId="52" applyNumberFormat="0" applyFill="0" applyAlignment="0" applyProtection="0">
      <alignment vertical="center"/>
    </xf>
    <xf numFmtId="0" fontId="114" fillId="55" borderId="0" applyNumberFormat="0" applyBorder="0" applyAlignment="0" applyProtection="0">
      <alignment vertical="center"/>
    </xf>
    <xf numFmtId="0" fontId="1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14" fillId="58" borderId="0" applyNumberFormat="0" applyBorder="0" applyAlignment="0" applyProtection="0">
      <alignment vertical="center"/>
    </xf>
    <xf numFmtId="0" fontId="114" fillId="59" borderId="0" applyNumberFormat="0" applyBorder="0" applyAlignment="0" applyProtection="0">
      <alignment vertical="center"/>
    </xf>
    <xf numFmtId="0" fontId="1" fillId="60" borderId="0" applyNumberFormat="0" applyBorder="0" applyAlignment="0" applyProtection="0">
      <alignment vertical="center"/>
    </xf>
    <xf numFmtId="0" fontId="1" fillId="61" borderId="0" applyNumberFormat="0" applyBorder="0" applyAlignment="0" applyProtection="0">
      <alignment vertical="center"/>
    </xf>
    <xf numFmtId="0" fontId="114" fillId="62" borderId="0" applyNumberFormat="0" applyBorder="0" applyAlignment="0" applyProtection="0">
      <alignment vertical="center"/>
    </xf>
    <xf numFmtId="0" fontId="114" fillId="63" borderId="0" applyNumberFormat="0" applyBorder="0" applyAlignment="0" applyProtection="0">
      <alignment vertical="center"/>
    </xf>
    <xf numFmtId="0" fontId="1" fillId="64" borderId="0" applyNumberFormat="0" applyBorder="0" applyAlignment="0" applyProtection="0">
      <alignment vertical="center"/>
    </xf>
    <xf numFmtId="0" fontId="1" fillId="65" borderId="0" applyNumberFormat="0" applyBorder="0" applyAlignment="0" applyProtection="0">
      <alignment vertical="center"/>
    </xf>
    <xf numFmtId="0" fontId="114" fillId="66" borderId="0" applyNumberFormat="0" applyBorder="0" applyAlignment="0" applyProtection="0">
      <alignment vertical="center"/>
    </xf>
    <xf numFmtId="0" fontId="114" fillId="67" borderId="0" applyNumberFormat="0" applyBorder="0" applyAlignment="0" applyProtection="0">
      <alignment vertical="center"/>
    </xf>
    <xf numFmtId="0" fontId="1" fillId="68" borderId="0" applyNumberFormat="0" applyBorder="0" applyAlignment="0" applyProtection="0">
      <alignment vertical="center"/>
    </xf>
    <xf numFmtId="0" fontId="1" fillId="69" borderId="0" applyNumberFormat="0" applyBorder="0" applyAlignment="0" applyProtection="0">
      <alignment vertical="center"/>
    </xf>
    <xf numFmtId="0" fontId="114" fillId="70" borderId="0" applyNumberFormat="0" applyBorder="0" applyAlignment="0" applyProtection="0">
      <alignment vertical="center"/>
    </xf>
    <xf numFmtId="0" fontId="114" fillId="71" borderId="0" applyNumberFormat="0" applyBorder="0" applyAlignment="0" applyProtection="0">
      <alignment vertical="center"/>
    </xf>
    <xf numFmtId="0" fontId="1" fillId="72" borderId="0" applyNumberFormat="0" applyBorder="0" applyAlignment="0" applyProtection="0">
      <alignment vertical="center"/>
    </xf>
    <xf numFmtId="0" fontId="1" fillId="73" borderId="0" applyNumberFormat="0" applyBorder="0" applyAlignment="0" applyProtection="0">
      <alignment vertical="center"/>
    </xf>
    <xf numFmtId="0" fontId="114" fillId="74" borderId="0" applyNumberFormat="0" applyBorder="0" applyAlignment="0" applyProtection="0">
      <alignment vertical="center"/>
    </xf>
    <xf numFmtId="0" fontId="114" fillId="75" borderId="0" applyNumberFormat="0" applyBorder="0" applyAlignment="0" applyProtection="0">
      <alignment vertical="center"/>
    </xf>
    <xf numFmtId="0" fontId="1" fillId="76" borderId="0" applyNumberFormat="0" applyBorder="0" applyAlignment="0" applyProtection="0">
      <alignment vertical="center"/>
    </xf>
    <xf numFmtId="0" fontId="1" fillId="77" borderId="0" applyNumberFormat="0" applyBorder="0" applyAlignment="0" applyProtection="0">
      <alignment vertical="center"/>
    </xf>
    <xf numFmtId="0" fontId="114" fillId="7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54" borderId="51" applyNumberFormat="0" applyFont="0" applyAlignment="0" applyProtection="0">
      <alignment vertical="center"/>
    </xf>
    <xf numFmtId="0" fontId="98" fillId="0" borderId="0"/>
    <xf numFmtId="0" fontId="1" fillId="0" borderId="0">
      <alignment vertical="center"/>
    </xf>
    <xf numFmtId="0" fontId="1" fillId="0" borderId="0">
      <alignment vertical="center"/>
    </xf>
    <xf numFmtId="0" fontId="98" fillId="0" borderId="0"/>
    <xf numFmtId="0" fontId="17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</cellStyleXfs>
  <cellXfs count="247">
    <xf numFmtId="0" fontId="0" fillId="0" borderId="0" xfId="0"/>
    <xf numFmtId="0" fontId="4" fillId="0" borderId="0" xfId="1" applyFont="1" applyAlignment="1">
      <alignment horizontal="center" wrapText="1"/>
    </xf>
    <xf numFmtId="0" fontId="2" fillId="0" borderId="0" xfId="1" applyFont="1"/>
    <xf numFmtId="14" fontId="5" fillId="0" borderId="0" xfId="1" applyNumberFormat="1" applyFont="1" applyAlignment="1">
      <alignment horizontal="center" wrapText="1"/>
    </xf>
    <xf numFmtId="14" fontId="2" fillId="0" borderId="0" xfId="1" applyNumberFormat="1" applyAlignment="1">
      <alignment horizontal="center" vertical="center" wrapText="1"/>
    </xf>
    <xf numFmtId="14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wrapText="1"/>
    </xf>
    <xf numFmtId="0" fontId="2" fillId="3" borderId="0" xfId="1" applyFont="1" applyFill="1"/>
    <xf numFmtId="0" fontId="6" fillId="4" borderId="1" xfId="1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 wrapText="1"/>
    </xf>
    <xf numFmtId="0" fontId="8" fillId="0" borderId="3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0" fillId="0" borderId="3" xfId="3" applyFont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/>
    </xf>
    <xf numFmtId="0" fontId="2" fillId="0" borderId="0" xfId="1" applyFont="1" applyBorder="1"/>
    <xf numFmtId="0" fontId="8" fillId="0" borderId="8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/>
    </xf>
    <xf numFmtId="0" fontId="10" fillId="0" borderId="8" xfId="1" applyFont="1" applyFill="1" applyBorder="1" applyAlignment="1" applyProtection="1">
      <alignment horizontal="center"/>
      <protection locked="0"/>
    </xf>
    <xf numFmtId="0" fontId="8" fillId="0" borderId="5" xfId="1" applyFont="1" applyFill="1" applyBorder="1" applyAlignment="1">
      <alignment horizontal="center"/>
    </xf>
    <xf numFmtId="0" fontId="10" fillId="0" borderId="5" xfId="1" applyFont="1" applyFill="1" applyBorder="1" applyAlignment="1" applyProtection="1">
      <alignment horizontal="center"/>
      <protection locked="0"/>
    </xf>
    <xf numFmtId="0" fontId="8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/>
      <protection locked="0"/>
    </xf>
    <xf numFmtId="0" fontId="10" fillId="0" borderId="8" xfId="1" applyFont="1" applyFill="1" applyBorder="1" applyAlignment="1" applyProtection="1">
      <alignment horizontal="center" wrapText="1"/>
      <protection locked="0"/>
    </xf>
    <xf numFmtId="0" fontId="11" fillId="0" borderId="0" xfId="1" applyFont="1"/>
    <xf numFmtId="0" fontId="2" fillId="0" borderId="0" xfId="1"/>
    <xf numFmtId="0" fontId="4" fillId="0" borderId="29" xfId="1" applyFont="1" applyBorder="1"/>
    <xf numFmtId="0" fontId="4" fillId="0" borderId="30" xfId="1" applyFont="1" applyBorder="1"/>
    <xf numFmtId="0" fontId="4" fillId="0" borderId="31" xfId="1" applyFont="1" applyBorder="1"/>
    <xf numFmtId="179" fontId="2" fillId="0" borderId="9" xfId="1" applyNumberFormat="1" applyBorder="1" applyAlignment="1">
      <alignment wrapText="1"/>
    </xf>
    <xf numFmtId="0" fontId="2" fillId="0" borderId="9" xfId="1" applyBorder="1" applyAlignment="1">
      <alignment vertical="top"/>
    </xf>
    <xf numFmtId="14" fontId="2" fillId="0" borderId="9" xfId="1" applyNumberFormat="1" applyBorder="1" applyAlignment="1">
      <alignment vertical="top"/>
    </xf>
    <xf numFmtId="0" fontId="2" fillId="0" borderId="9" xfId="1" applyBorder="1" applyAlignment="1">
      <alignment wrapText="1"/>
    </xf>
    <xf numFmtId="0" fontId="87" fillId="0" borderId="8" xfId="1" applyFont="1" applyFill="1" applyBorder="1" applyAlignment="1">
      <alignment horizontal="center" vertical="center" wrapText="1"/>
    </xf>
    <xf numFmtId="0" fontId="87" fillId="0" borderId="5" xfId="1" applyFont="1" applyFill="1" applyBorder="1" applyAlignment="1">
      <alignment horizontal="center" vertical="center" wrapText="1"/>
    </xf>
    <xf numFmtId="0" fontId="87" fillId="0" borderId="32" xfId="1" applyFont="1" applyFill="1" applyBorder="1" applyAlignment="1">
      <alignment horizontal="center" vertical="center" wrapText="1"/>
    </xf>
    <xf numFmtId="0" fontId="89" fillId="0" borderId="0" xfId="1" applyFont="1"/>
    <xf numFmtId="0" fontId="11" fillId="5" borderId="33" xfId="1" applyFont="1" applyFill="1" applyBorder="1" applyAlignment="1">
      <alignment horizontal="center" vertical="center" wrapText="1"/>
    </xf>
    <xf numFmtId="0" fontId="2" fillId="0" borderId="34" xfId="1" applyFont="1" applyBorder="1"/>
    <xf numFmtId="0" fontId="5" fillId="0" borderId="0" xfId="202" applyFont="1" applyAlignment="1">
      <alignment horizontal="center"/>
    </xf>
    <xf numFmtId="0" fontId="4" fillId="0" borderId="0" xfId="202" applyFont="1" applyAlignment="1">
      <alignment horizontal="center" wrapText="1"/>
    </xf>
    <xf numFmtId="0" fontId="2" fillId="0" borderId="0" xfId="202" applyFont="1" applyAlignment="1">
      <alignment horizontal="center" wrapText="1"/>
    </xf>
    <xf numFmtId="0" fontId="6" fillId="4" borderId="35" xfId="784" applyFont="1" applyFill="1" applyBorder="1" applyAlignment="1">
      <alignment horizontal="center" vertical="center" wrapText="1"/>
    </xf>
    <xf numFmtId="0" fontId="90" fillId="40" borderId="33" xfId="785" applyFont="1" applyFill="1" applyBorder="1" applyAlignment="1">
      <alignment horizontal="center" vertical="center" wrapText="1"/>
    </xf>
    <xf numFmtId="0" fontId="90" fillId="40" borderId="36" xfId="785" applyFont="1" applyFill="1" applyBorder="1" applyAlignment="1">
      <alignment horizontal="center" vertical="center" wrapText="1"/>
    </xf>
    <xf numFmtId="14" fontId="2" fillId="0" borderId="9" xfId="1" applyNumberFormat="1" applyBorder="1" applyAlignment="1">
      <alignment horizontal="right" vertical="top"/>
    </xf>
    <xf numFmtId="0" fontId="6" fillId="4" borderId="0" xfId="1" applyFont="1" applyFill="1" applyBorder="1" applyAlignment="1">
      <alignment horizontal="center" vertical="center" wrapText="1"/>
    </xf>
    <xf numFmtId="0" fontId="2" fillId="0" borderId="37" xfId="1" applyFont="1" applyBorder="1"/>
    <xf numFmtId="0" fontId="92" fillId="41" borderId="9" xfId="0" applyFont="1" applyFill="1" applyBorder="1" applyAlignment="1">
      <alignment horizontal="center" vertical="center"/>
    </xf>
    <xf numFmtId="0" fontId="92" fillId="41" borderId="9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87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0" fillId="40" borderId="9" xfId="785" applyFont="1" applyFill="1" applyBorder="1" applyAlignment="1">
      <alignment horizontal="center" vertical="center" wrapText="1"/>
    </xf>
    <xf numFmtId="0" fontId="10" fillId="0" borderId="9" xfId="1" applyFont="1" applyFill="1" applyBorder="1" applyAlignment="1" applyProtection="1">
      <alignment horizontal="center" wrapText="1"/>
      <protection locked="0"/>
    </xf>
    <xf numFmtId="0" fontId="9" fillId="0" borderId="9" xfId="1" applyFont="1" applyFill="1" applyBorder="1" applyAlignment="1">
      <alignment horizontal="center"/>
    </xf>
    <xf numFmtId="0" fontId="10" fillId="0" borderId="9" xfId="3" applyFont="1" applyBorder="1" applyAlignment="1">
      <alignment horizontal="center" vertical="center" wrapText="1"/>
    </xf>
    <xf numFmtId="0" fontId="93" fillId="0" borderId="0" xfId="1" applyFont="1" applyAlignment="1">
      <alignment horizontal="center" wrapText="1"/>
    </xf>
    <xf numFmtId="0" fontId="94" fillId="0" borderId="0" xfId="1" applyFont="1"/>
    <xf numFmtId="0" fontId="95" fillId="4" borderId="1" xfId="1" applyFont="1" applyFill="1" applyBorder="1" applyAlignment="1">
      <alignment horizontal="center" vertical="center"/>
    </xf>
    <xf numFmtId="0" fontId="94" fillId="6" borderId="0" xfId="1" applyFont="1" applyFill="1" applyAlignment="1">
      <alignment horizontal="left" wrapText="1"/>
    </xf>
    <xf numFmtId="0" fontId="94" fillId="6" borderId="0" xfId="1" applyFont="1" applyFill="1"/>
    <xf numFmtId="0" fontId="94" fillId="7" borderId="0" xfId="1" applyFont="1" applyFill="1"/>
    <xf numFmtId="0" fontId="96" fillId="26" borderId="0" xfId="101" applyFont="1" applyAlignment="1"/>
    <xf numFmtId="0" fontId="96" fillId="24" borderId="0" xfId="88" applyFont="1" applyBorder="1" applyAlignment="1"/>
    <xf numFmtId="0" fontId="96" fillId="24" borderId="0" xfId="88" applyFont="1" applyAlignment="1"/>
    <xf numFmtId="0" fontId="96" fillId="23" borderId="0" xfId="96" applyFont="1" applyBorder="1" applyAlignment="1"/>
    <xf numFmtId="0" fontId="96" fillId="23" borderId="0" xfId="96" applyFont="1" applyAlignment="1"/>
    <xf numFmtId="0" fontId="96" fillId="20" borderId="0" xfId="94" applyFont="1" applyBorder="1" applyAlignment="1"/>
    <xf numFmtId="0" fontId="96" fillId="20" borderId="0" xfId="94" applyFont="1" applyAlignment="1"/>
    <xf numFmtId="0" fontId="96" fillId="19" borderId="0" xfId="66" applyFont="1" applyBorder="1" applyAlignment="1"/>
    <xf numFmtId="0" fontId="96" fillId="19" borderId="0" xfId="66" applyFont="1" applyAlignment="1"/>
    <xf numFmtId="0" fontId="96" fillId="23" borderId="0" xfId="85" applyFont="1" applyBorder="1" applyAlignment="1"/>
    <xf numFmtId="0" fontId="96" fillId="23" borderId="0" xfId="85" applyFont="1" applyAlignment="1"/>
    <xf numFmtId="0" fontId="96" fillId="24" borderId="0" xfId="89" applyFont="1" applyAlignment="1"/>
    <xf numFmtId="0" fontId="96" fillId="26" borderId="0" xfId="99" applyFont="1" applyAlignment="1"/>
    <xf numFmtId="0" fontId="96" fillId="20" borderId="0" xfId="95" applyFont="1" applyAlignment="1"/>
    <xf numFmtId="0" fontId="97" fillId="27" borderId="0" xfId="108" applyFont="1" applyAlignment="1"/>
    <xf numFmtId="0" fontId="94" fillId="8" borderId="0" xfId="1" applyFont="1" applyFill="1"/>
    <xf numFmtId="0" fontId="94" fillId="42" borderId="0" xfId="1" applyFont="1" applyFill="1"/>
    <xf numFmtId="0" fontId="96" fillId="20" borderId="0" xfId="71" applyFont="1" applyAlignment="1"/>
    <xf numFmtId="0" fontId="94" fillId="11" borderId="0" xfId="1" applyFont="1" applyFill="1" applyBorder="1"/>
    <xf numFmtId="0" fontId="94" fillId="11" borderId="4" xfId="1" applyFont="1" applyFill="1" applyBorder="1"/>
    <xf numFmtId="0" fontId="94" fillId="12" borderId="0" xfId="1" applyFont="1" applyFill="1"/>
    <xf numFmtId="0" fontId="94" fillId="43" borderId="0" xfId="1" applyFont="1" applyFill="1"/>
    <xf numFmtId="0" fontId="94" fillId="14" borderId="0" xfId="1" applyFont="1" applyFill="1" applyBorder="1"/>
    <xf numFmtId="0" fontId="8" fillId="0" borderId="39" xfId="1" applyFont="1" applyFill="1" applyBorder="1" applyAlignment="1">
      <alignment horizontal="center" vertical="center" wrapText="1"/>
    </xf>
    <xf numFmtId="0" fontId="8" fillId="13" borderId="39" xfId="1" applyFont="1" applyFill="1" applyBorder="1" applyAlignment="1">
      <alignment horizontal="center" vertical="center" wrapText="1"/>
    </xf>
    <xf numFmtId="0" fontId="8" fillId="5" borderId="39" xfId="1" applyFont="1" applyFill="1" applyBorder="1" applyAlignment="1">
      <alignment horizontal="center" vertical="center" wrapText="1"/>
    </xf>
    <xf numFmtId="0" fontId="11" fillId="5" borderId="39" xfId="1" applyFont="1" applyFill="1" applyBorder="1" applyAlignment="1">
      <alignment horizontal="center" vertical="center" wrapText="1"/>
    </xf>
    <xf numFmtId="0" fontId="94" fillId="14" borderId="0" xfId="1" applyFont="1" applyFill="1" applyBorder="1" applyAlignment="1">
      <alignment horizontal="left"/>
    </xf>
    <xf numFmtId="0" fontId="94" fillId="5" borderId="0" xfId="1" applyFont="1" applyFill="1"/>
    <xf numFmtId="0" fontId="9" fillId="0" borderId="38" xfId="3" applyFont="1" applyFill="1" applyBorder="1" applyAlignment="1">
      <alignment horizontal="center" vertical="center" wrapText="1"/>
    </xf>
    <xf numFmtId="0" fontId="8" fillId="44" borderId="39" xfId="1" applyFont="1" applyFill="1" applyBorder="1" applyAlignment="1">
      <alignment horizontal="center" vertical="center" wrapText="1"/>
    </xf>
    <xf numFmtId="0" fontId="90" fillId="40" borderId="40" xfId="785" applyFont="1" applyFill="1" applyBorder="1" applyAlignment="1">
      <alignment horizontal="center" vertical="center" wrapText="1"/>
    </xf>
    <xf numFmtId="0" fontId="10" fillId="0" borderId="39" xfId="1" applyFont="1" applyFill="1" applyBorder="1" applyAlignment="1" applyProtection="1">
      <alignment horizontal="center" wrapText="1"/>
      <protection locked="0"/>
    </xf>
    <xf numFmtId="0" fontId="8" fillId="45" borderId="39" xfId="1" applyFont="1" applyFill="1" applyBorder="1" applyAlignment="1">
      <alignment horizontal="center" vertical="center" wrapText="1"/>
    </xf>
    <xf numFmtId="0" fontId="8" fillId="46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/>
    </xf>
    <xf numFmtId="0" fontId="90" fillId="40" borderId="41" xfId="785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center"/>
    </xf>
    <xf numFmtId="0" fontId="90" fillId="40" borderId="43" xfId="785" applyFont="1" applyFill="1" applyBorder="1" applyAlignment="1">
      <alignment horizontal="center" vertical="center" wrapText="1"/>
    </xf>
    <xf numFmtId="0" fontId="87" fillId="46" borderId="8" xfId="1" applyFont="1" applyFill="1" applyBorder="1" applyAlignment="1">
      <alignment horizontal="center" vertical="center" wrapText="1"/>
    </xf>
    <xf numFmtId="0" fontId="94" fillId="47" borderId="0" xfId="1" applyNumberFormat="1" applyFont="1" applyFill="1" applyAlignment="1">
      <alignment vertical="center"/>
    </xf>
    <xf numFmtId="0" fontId="10" fillId="0" borderId="3" xfId="1" applyNumberFormat="1" applyFont="1" applyFill="1" applyBorder="1" applyAlignment="1" applyProtection="1">
      <alignment horizontal="center" wrapText="1"/>
      <protection locked="0"/>
    </xf>
    <xf numFmtId="0" fontId="10" fillId="0" borderId="8" xfId="1" applyNumberFormat="1" applyFont="1" applyFill="1" applyBorder="1" applyAlignment="1" applyProtection="1">
      <alignment horizontal="center" wrapText="1"/>
      <protection locked="0"/>
    </xf>
    <xf numFmtId="0" fontId="116" fillId="0" borderId="0" xfId="0" applyFont="1"/>
    <xf numFmtId="0" fontId="2" fillId="44" borderId="10" xfId="1" applyFont="1" applyFill="1" applyBorder="1" applyAlignment="1">
      <alignment horizontal="center" vertical="center"/>
    </xf>
    <xf numFmtId="0" fontId="6" fillId="4" borderId="35" xfId="2" applyFont="1" applyFill="1" applyBorder="1" applyAlignment="1">
      <alignment horizontal="center" vertical="center" wrapText="1"/>
    </xf>
    <xf numFmtId="0" fontId="117" fillId="44" borderId="9" xfId="0" applyFont="1" applyFill="1" applyBorder="1" applyAlignment="1">
      <alignment horizontal="center" vertical="center" wrapText="1"/>
    </xf>
    <xf numFmtId="0" fontId="2" fillId="14" borderId="10" xfId="1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10" fillId="0" borderId="7" xfId="1" applyFont="1" applyFill="1" applyBorder="1" applyAlignment="1" applyProtection="1">
      <alignment horizontal="center"/>
      <protection locked="0"/>
    </xf>
    <xf numFmtId="0" fontId="8" fillId="5" borderId="53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42" xfId="1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 vertical="center"/>
    </xf>
    <xf numFmtId="0" fontId="87" fillId="5" borderId="8" xfId="1" applyFont="1" applyFill="1" applyBorder="1" applyAlignment="1">
      <alignment horizontal="center" vertical="center" wrapText="1"/>
    </xf>
    <xf numFmtId="0" fontId="8" fillId="5" borderId="8" xfId="1" applyFont="1" applyFill="1" applyBorder="1" applyAlignment="1">
      <alignment horizontal="center" vertical="center" wrapText="1"/>
    </xf>
    <xf numFmtId="0" fontId="8" fillId="5" borderId="5" xfId="1" applyFont="1" applyFill="1" applyBorder="1" applyAlignment="1">
      <alignment horizontal="center" vertical="center" wrapText="1"/>
    </xf>
    <xf numFmtId="0" fontId="95" fillId="4" borderId="1" xfId="1" applyFont="1" applyFill="1" applyBorder="1" applyAlignment="1">
      <alignment horizontal="center" vertical="center" wrapText="1"/>
    </xf>
    <xf numFmtId="0" fontId="95" fillId="4" borderId="2" xfId="2" applyFont="1" applyFill="1" applyBorder="1" applyAlignment="1">
      <alignment horizontal="center" vertical="center" wrapText="1"/>
    </xf>
    <xf numFmtId="0" fontId="95" fillId="4" borderId="0" xfId="1" applyFont="1" applyFill="1" applyBorder="1" applyAlignment="1">
      <alignment horizontal="center" vertical="center" wrapText="1"/>
    </xf>
    <xf numFmtId="0" fontId="95" fillId="4" borderId="35" xfId="2" applyFont="1" applyFill="1" applyBorder="1" applyAlignment="1">
      <alignment horizontal="center" vertical="center" wrapText="1"/>
    </xf>
    <xf numFmtId="0" fontId="118" fillId="44" borderId="9" xfId="0" applyFont="1" applyFill="1" applyBorder="1" applyAlignment="1">
      <alignment horizontal="center" vertical="center" wrapText="1"/>
    </xf>
    <xf numFmtId="0" fontId="94" fillId="41" borderId="0" xfId="1" applyNumberFormat="1" applyFont="1" applyFill="1" applyAlignment="1">
      <alignment vertical="center"/>
    </xf>
    <xf numFmtId="0" fontId="10" fillId="41" borderId="9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/>
    </xf>
    <xf numFmtId="0" fontId="8" fillId="0" borderId="54" xfId="1" applyFont="1" applyFill="1" applyBorder="1" applyAlignment="1">
      <alignment horizontal="center" vertical="center" wrapText="1"/>
    </xf>
    <xf numFmtId="0" fontId="94" fillId="13" borderId="0" xfId="1" applyFont="1" applyFill="1"/>
    <xf numFmtId="0" fontId="94" fillId="13" borderId="4" xfId="1" applyFont="1" applyFill="1" applyBorder="1"/>
    <xf numFmtId="0" fontId="91" fillId="2" borderId="55" xfId="785" applyFont="1" applyFill="1" applyBorder="1" applyAlignment="1">
      <alignment horizontal="center" vertical="center" wrapText="1"/>
    </xf>
    <xf numFmtId="0" fontId="10" fillId="5" borderId="8" xfId="1" applyNumberFormat="1" applyFont="1" applyFill="1" applyBorder="1" applyAlignment="1" applyProtection="1">
      <alignment horizontal="center" wrapText="1"/>
      <protection locked="0"/>
    </xf>
    <xf numFmtId="0" fontId="10" fillId="14" borderId="3" xfId="3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 wrapText="1"/>
    </xf>
    <xf numFmtId="0" fontId="6" fillId="44" borderId="1" xfId="1" applyFont="1" applyFill="1" applyBorder="1" applyAlignment="1">
      <alignment horizontal="center" vertical="center" wrapText="1"/>
    </xf>
    <xf numFmtId="0" fontId="115" fillId="44" borderId="39" xfId="1" applyFont="1" applyFill="1" applyBorder="1" applyAlignment="1">
      <alignment horizontal="center" vertical="center" wrapText="1"/>
    </xf>
    <xf numFmtId="0" fontId="8" fillId="44" borderId="42" xfId="1" applyFont="1" applyFill="1" applyBorder="1" applyAlignment="1">
      <alignment horizontal="center" vertical="center" wrapText="1"/>
    </xf>
    <xf numFmtId="0" fontId="91" fillId="2" borderId="57" xfId="785" applyFont="1" applyFill="1" applyBorder="1" applyAlignment="1">
      <alignment horizontal="center" vertical="center" wrapText="1"/>
    </xf>
    <xf numFmtId="0" fontId="9" fillId="13" borderId="56" xfId="3" applyFont="1" applyFill="1" applyBorder="1" applyAlignment="1">
      <alignment horizontal="center" vertical="center" wrapText="1"/>
    </xf>
    <xf numFmtId="0" fontId="10" fillId="0" borderId="7" xfId="1" applyFont="1" applyFill="1" applyBorder="1" applyAlignment="1" applyProtection="1">
      <alignment horizontal="center" wrapText="1"/>
      <protection locked="0"/>
    </xf>
    <xf numFmtId="0" fontId="8" fillId="0" borderId="55" xfId="1" applyFont="1" applyFill="1" applyBorder="1" applyAlignment="1">
      <alignment horizontal="center" vertical="center" wrapText="1"/>
    </xf>
    <xf numFmtId="0" fontId="119" fillId="5" borderId="0" xfId="0" applyFont="1" applyFill="1"/>
    <xf numFmtId="0" fontId="6" fillId="4" borderId="0" xfId="784" applyFont="1" applyFill="1" applyBorder="1" applyAlignment="1">
      <alignment horizontal="center" vertical="center" wrapText="1"/>
    </xf>
    <xf numFmtId="0" fontId="91" fillId="2" borderId="0" xfId="785" applyFont="1" applyFill="1" applyBorder="1" applyAlignment="1">
      <alignment horizontal="center" vertical="center" wrapText="1"/>
    </xf>
    <xf numFmtId="0" fontId="91" fillId="2" borderId="1" xfId="785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115" fillId="79" borderId="38" xfId="3" applyFont="1" applyFill="1" applyBorder="1" applyAlignment="1">
      <alignment horizontal="center" vertical="center" wrapText="1"/>
    </xf>
    <xf numFmtId="0" fontId="9" fillId="0" borderId="7" xfId="3" applyFont="1" applyFill="1" applyBorder="1" applyAlignment="1">
      <alignment horizontal="center" vertical="center" wrapText="1"/>
    </xf>
    <xf numFmtId="0" fontId="9" fillId="0" borderId="58" xfId="3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 vertical="center"/>
    </xf>
    <xf numFmtId="0" fontId="120" fillId="0" borderId="3" xfId="3" applyFont="1" applyFill="1" applyBorder="1" applyAlignment="1">
      <alignment horizontal="center" vertical="top" wrapText="1"/>
    </xf>
    <xf numFmtId="0" fontId="120" fillId="0" borderId="7" xfId="3" applyFont="1" applyFill="1" applyBorder="1" applyAlignment="1">
      <alignment horizontal="center" vertical="top" wrapText="1"/>
    </xf>
    <xf numFmtId="0" fontId="8" fillId="0" borderId="0" xfId="3" applyFont="1" applyFill="1" applyBorder="1" applyAlignment="1">
      <alignment horizontal="center" vertical="center" wrapText="1"/>
    </xf>
    <xf numFmtId="0" fontId="116" fillId="14" borderId="55" xfId="0" applyFont="1" applyFill="1" applyBorder="1"/>
    <xf numFmtId="0" fontId="8" fillId="14" borderId="55" xfId="3" applyFont="1" applyFill="1" applyBorder="1" applyAlignment="1">
      <alignment horizontal="center" vertical="center" wrapText="1"/>
    </xf>
    <xf numFmtId="0" fontId="119" fillId="14" borderId="55" xfId="0" applyFont="1" applyFill="1" applyBorder="1"/>
    <xf numFmtId="0" fontId="8" fillId="5" borderId="59" xfId="3" applyFont="1" applyFill="1" applyBorder="1" applyAlignment="1">
      <alignment horizontal="center" vertical="center" wrapText="1"/>
    </xf>
    <xf numFmtId="0" fontId="121" fillId="44" borderId="55" xfId="0" applyFont="1" applyFill="1" applyBorder="1" applyAlignment="1">
      <alignment horizontal="center" vertical="center" wrapText="1"/>
    </xf>
    <xf numFmtId="0" fontId="117" fillId="44" borderId="55" xfId="0" applyFont="1" applyFill="1" applyBorder="1" applyAlignment="1">
      <alignment horizontal="center" vertical="center" wrapText="1"/>
    </xf>
    <xf numFmtId="0" fontId="117" fillId="80" borderId="55" xfId="0" applyFont="1" applyFill="1" applyBorder="1" applyAlignment="1">
      <alignment horizontal="center" vertical="center" wrapText="1"/>
    </xf>
    <xf numFmtId="0" fontId="123" fillId="4" borderId="35" xfId="2" applyFont="1" applyFill="1" applyBorder="1" applyAlignment="1">
      <alignment horizontal="center" vertical="center" wrapText="1"/>
    </xf>
    <xf numFmtId="0" fontId="117" fillId="5" borderId="55" xfId="0" applyFont="1" applyFill="1" applyBorder="1" applyAlignment="1">
      <alignment horizontal="center" vertical="center" wrapText="1"/>
    </xf>
    <xf numFmtId="0" fontId="122" fillId="5" borderId="55" xfId="0" applyFont="1" applyFill="1" applyBorder="1" applyAlignment="1">
      <alignment horizontal="center" vertical="center" wrapText="1"/>
    </xf>
    <xf numFmtId="0" fontId="124" fillId="81" borderId="0" xfId="0" applyFont="1" applyFill="1"/>
    <xf numFmtId="0" fontId="2" fillId="80" borderId="3" xfId="3" applyFont="1" applyFill="1" applyBorder="1" applyAlignment="1">
      <alignment horizontal="center" vertical="center" wrapText="1"/>
    </xf>
    <xf numFmtId="0" fontId="2" fillId="82" borderId="10" xfId="1" applyFont="1" applyFill="1" applyBorder="1" applyAlignment="1">
      <alignment horizontal="center"/>
    </xf>
    <xf numFmtId="0" fontId="125" fillId="0" borderId="8" xfId="1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/>
    </xf>
    <xf numFmtId="0" fontId="126" fillId="40" borderId="33" xfId="785" applyFont="1" applyFill="1" applyBorder="1" applyAlignment="1">
      <alignment horizontal="center" vertical="center" wrapText="1"/>
    </xf>
    <xf numFmtId="0" fontId="127" fillId="2" borderId="0" xfId="785" applyFont="1" applyFill="1" applyBorder="1" applyAlignment="1">
      <alignment horizontal="center" vertical="center" wrapText="1"/>
    </xf>
    <xf numFmtId="0" fontId="125" fillId="13" borderId="56" xfId="3" applyFont="1" applyFill="1" applyBorder="1" applyAlignment="1">
      <alignment horizontal="center" vertical="center" wrapText="1"/>
    </xf>
    <xf numFmtId="0" fontId="125" fillId="0" borderId="38" xfId="3" applyFont="1" applyFill="1" applyBorder="1" applyAlignment="1">
      <alignment horizontal="center" vertical="center" wrapText="1"/>
    </xf>
    <xf numFmtId="0" fontId="125" fillId="0" borderId="3" xfId="3" applyFont="1" applyFill="1" applyBorder="1" applyAlignment="1">
      <alignment horizontal="center" vertical="center" wrapText="1"/>
    </xf>
    <xf numFmtId="0" fontId="125" fillId="0" borderId="8" xfId="1" applyFont="1" applyFill="1" applyBorder="1" applyAlignment="1">
      <alignment horizontal="center"/>
    </xf>
    <xf numFmtId="0" fontId="125" fillId="0" borderId="8" xfId="1" applyFont="1" applyFill="1" applyBorder="1" applyAlignment="1" applyProtection="1">
      <alignment horizontal="center"/>
      <protection locked="0"/>
    </xf>
    <xf numFmtId="0" fontId="125" fillId="0" borderId="34" xfId="1" applyFont="1" applyBorder="1"/>
    <xf numFmtId="0" fontId="125" fillId="0" borderId="0" xfId="1" applyFont="1" applyAlignment="1">
      <alignment horizontal="center"/>
    </xf>
    <xf numFmtId="0" fontId="125" fillId="45" borderId="39" xfId="1" applyFont="1" applyFill="1" applyBorder="1" applyAlignment="1">
      <alignment horizontal="center" vertical="center" wrapText="1"/>
    </xf>
    <xf numFmtId="0" fontId="126" fillId="40" borderId="40" xfId="785" applyFont="1" applyFill="1" applyBorder="1" applyAlignment="1">
      <alignment horizontal="center" vertical="center" wrapText="1"/>
    </xf>
    <xf numFmtId="0" fontId="127" fillId="2" borderId="55" xfId="785" applyFont="1" applyFill="1" applyBorder="1" applyAlignment="1">
      <alignment horizontal="center" vertical="center" wrapText="1"/>
    </xf>
    <xf numFmtId="0" fontId="125" fillId="0" borderId="39" xfId="1" applyFont="1" applyFill="1" applyBorder="1" applyAlignment="1">
      <alignment horizontal="center" vertical="center" wrapText="1"/>
    </xf>
    <xf numFmtId="0" fontId="125" fillId="0" borderId="54" xfId="1" applyFont="1" applyFill="1" applyBorder="1" applyAlignment="1">
      <alignment horizontal="center" vertical="center" wrapText="1"/>
    </xf>
    <xf numFmtId="0" fontId="125" fillId="0" borderId="39" xfId="1" applyFont="1" applyFill="1" applyBorder="1" applyAlignment="1" applyProtection="1">
      <alignment horizontal="center" wrapText="1"/>
      <protection locked="0"/>
    </xf>
    <xf numFmtId="0" fontId="125" fillId="0" borderId="9" xfId="1" applyFont="1" applyFill="1" applyBorder="1" applyAlignment="1">
      <alignment horizontal="center"/>
    </xf>
    <xf numFmtId="0" fontId="125" fillId="0" borderId="0" xfId="1" applyFont="1"/>
    <xf numFmtId="0" fontId="115" fillId="5" borderId="39" xfId="1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/>
    </xf>
    <xf numFmtId="0" fontId="128" fillId="40" borderId="9" xfId="785" applyFont="1" applyFill="1" applyBorder="1" applyAlignment="1">
      <alignment horizontal="center" vertical="center" wrapText="1"/>
    </xf>
    <xf numFmtId="0" fontId="129" fillId="2" borderId="55" xfId="785" applyFont="1" applyFill="1" applyBorder="1" applyAlignment="1">
      <alignment horizontal="center" vertical="center" wrapText="1"/>
    </xf>
    <xf numFmtId="0" fontId="115" fillId="13" borderId="56" xfId="3" applyFont="1" applyFill="1" applyBorder="1" applyAlignment="1">
      <alignment horizontal="center" vertical="center" wrapText="1"/>
    </xf>
    <xf numFmtId="0" fontId="115" fillId="0" borderId="38" xfId="3" applyFont="1" applyFill="1" applyBorder="1" applyAlignment="1">
      <alignment horizontal="center" vertical="center" wrapText="1"/>
    </xf>
    <xf numFmtId="0" fontId="115" fillId="0" borderId="3" xfId="3" applyFont="1" applyFill="1" applyBorder="1" applyAlignment="1">
      <alignment horizontal="center" vertical="center" wrapText="1"/>
    </xf>
    <xf numFmtId="0" fontId="115" fillId="0" borderId="42" xfId="1" applyFont="1" applyFill="1" applyBorder="1" applyAlignment="1">
      <alignment horizontal="center"/>
    </xf>
    <xf numFmtId="0" fontId="115" fillId="0" borderId="55" xfId="1" applyFont="1" applyFill="1" applyBorder="1" applyAlignment="1">
      <alignment horizontal="center"/>
    </xf>
    <xf numFmtId="0" fontId="115" fillId="0" borderId="9" xfId="1" applyFont="1" applyFill="1" applyBorder="1" applyAlignment="1" applyProtection="1">
      <alignment horizontal="center" wrapText="1"/>
      <protection locked="0"/>
    </xf>
    <xf numFmtId="0" fontId="115" fillId="0" borderId="9" xfId="1" applyFont="1" applyFill="1" applyBorder="1" applyAlignment="1">
      <alignment horizontal="center"/>
    </xf>
    <xf numFmtId="0" fontId="115" fillId="0" borderId="0" xfId="1" applyFont="1"/>
    <xf numFmtId="0" fontId="115" fillId="0" borderId="0" xfId="1" applyFont="1" applyAlignment="1">
      <alignment horizontal="center"/>
    </xf>
    <xf numFmtId="0" fontId="115" fillId="0" borderId="9" xfId="1" applyFont="1" applyFill="1" applyBorder="1" applyAlignment="1">
      <alignment horizontal="center" vertical="center" wrapText="1"/>
    </xf>
    <xf numFmtId="0" fontId="129" fillId="2" borderId="0" xfId="785" applyFont="1" applyFill="1" applyBorder="1" applyAlignment="1">
      <alignment horizontal="center" vertical="center" wrapText="1"/>
    </xf>
    <xf numFmtId="0" fontId="115" fillId="5" borderId="56" xfId="3" applyFont="1" applyFill="1" applyBorder="1" applyAlignment="1">
      <alignment horizontal="center" vertical="center" wrapText="1"/>
    </xf>
    <xf numFmtId="0" fontId="9" fillId="0" borderId="55" xfId="1" applyFont="1" applyFill="1" applyBorder="1" applyAlignment="1">
      <alignment horizontal="center"/>
    </xf>
    <xf numFmtId="0" fontId="115" fillId="13" borderId="54" xfId="1" applyFont="1" applyFill="1" applyBorder="1" applyAlignment="1">
      <alignment horizontal="center" vertical="center" wrapText="1"/>
    </xf>
    <xf numFmtId="0" fontId="128" fillId="40" borderId="55" xfId="785" applyFont="1" applyFill="1" applyBorder="1" applyAlignment="1">
      <alignment horizontal="center" vertical="center" wrapText="1"/>
    </xf>
    <xf numFmtId="0" fontId="115" fillId="0" borderId="55" xfId="1" applyFont="1" applyFill="1" applyBorder="1" applyAlignment="1" applyProtection="1">
      <alignment horizontal="center" wrapText="1"/>
      <protection locked="0"/>
    </xf>
    <xf numFmtId="0" fontId="115" fillId="45" borderId="54" xfId="1" applyFont="1" applyFill="1" applyBorder="1" applyAlignment="1">
      <alignment horizontal="center" vertical="center" wrapText="1"/>
    </xf>
    <xf numFmtId="0" fontId="128" fillId="40" borderId="40" xfId="785" applyFont="1" applyFill="1" applyBorder="1" applyAlignment="1">
      <alignment horizontal="center" vertical="center" wrapText="1"/>
    </xf>
    <xf numFmtId="0" fontId="115" fillId="0" borderId="54" xfId="1" applyFont="1" applyFill="1" applyBorder="1" applyAlignment="1">
      <alignment horizontal="center" vertical="center" wrapText="1"/>
    </xf>
    <xf numFmtId="0" fontId="115" fillId="0" borderId="54" xfId="1" applyFont="1" applyFill="1" applyBorder="1" applyAlignment="1" applyProtection="1">
      <alignment horizontal="center" wrapText="1"/>
      <protection locked="0"/>
    </xf>
    <xf numFmtId="0" fontId="130" fillId="14" borderId="0" xfId="1" applyFont="1" applyFill="1" applyBorder="1"/>
    <xf numFmtId="0" fontId="130" fillId="44" borderId="42" xfId="1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/>
    </xf>
    <xf numFmtId="0" fontId="131" fillId="40" borderId="43" xfId="785" applyFont="1" applyFill="1" applyBorder="1" applyAlignment="1">
      <alignment horizontal="center" vertical="center" wrapText="1"/>
    </xf>
    <xf numFmtId="0" fontId="132" fillId="2" borderId="57" xfId="785" applyFont="1" applyFill="1" applyBorder="1" applyAlignment="1">
      <alignment horizontal="center" vertical="center" wrapText="1"/>
    </xf>
    <xf numFmtId="0" fontId="130" fillId="13" borderId="56" xfId="3" applyFont="1" applyFill="1" applyBorder="1" applyAlignment="1">
      <alignment horizontal="center" vertical="center" wrapText="1"/>
    </xf>
    <xf numFmtId="0" fontId="130" fillId="0" borderId="38" xfId="3" applyFont="1" applyFill="1" applyBorder="1" applyAlignment="1">
      <alignment horizontal="center" vertical="center" wrapText="1"/>
    </xf>
    <xf numFmtId="0" fontId="130" fillId="0" borderId="3" xfId="3" applyFont="1" applyFill="1" applyBorder="1" applyAlignment="1">
      <alignment horizontal="center" vertical="center" wrapText="1"/>
    </xf>
    <xf numFmtId="0" fontId="130" fillId="0" borderId="8" xfId="1" applyFont="1" applyFill="1" applyBorder="1" applyAlignment="1">
      <alignment horizontal="center"/>
    </xf>
    <xf numFmtId="0" fontId="130" fillId="0" borderId="8" xfId="1" applyFont="1" applyFill="1" applyBorder="1" applyAlignment="1" applyProtection="1">
      <alignment horizontal="center"/>
      <protection locked="0"/>
    </xf>
    <xf numFmtId="0" fontId="130" fillId="0" borderId="0" xfId="1" applyFont="1"/>
    <xf numFmtId="0" fontId="130" fillId="0" borderId="0" xfId="1" applyFont="1" applyAlignment="1">
      <alignment horizontal="center"/>
    </xf>
    <xf numFmtId="0" fontId="9" fillId="13" borderId="60" xfId="3" applyFont="1" applyFill="1" applyBorder="1" applyAlignment="1">
      <alignment horizontal="center" vertical="center" wrapText="1"/>
    </xf>
    <xf numFmtId="0" fontId="94" fillId="14" borderId="15" xfId="1" applyFont="1" applyFill="1" applyBorder="1" applyAlignment="1"/>
    <xf numFmtId="0" fontId="2" fillId="0" borderId="0" xfId="1" applyFont="1" applyAlignment="1">
      <alignment horizontal="center" vertical="center"/>
    </xf>
    <xf numFmtId="0" fontId="13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3" fillId="44" borderId="9" xfId="0" applyFont="1" applyFill="1" applyBorder="1" applyAlignment="1">
      <alignment horizontal="center" vertical="center" wrapText="1"/>
    </xf>
    <xf numFmtId="0" fontId="134" fillId="4" borderId="35" xfId="2" applyFont="1" applyFill="1" applyBorder="1" applyAlignment="1">
      <alignment horizontal="center" vertical="center" wrapText="1"/>
    </xf>
    <xf numFmtId="0" fontId="135" fillId="44" borderId="55" xfId="0" applyFont="1" applyFill="1" applyBorder="1" applyAlignment="1">
      <alignment horizontal="center" vertical="center" wrapText="1"/>
    </xf>
    <xf numFmtId="0" fontId="136" fillId="44" borderId="55" xfId="0" applyFont="1" applyFill="1" applyBorder="1" applyAlignment="1">
      <alignment horizontal="center" vertical="center" wrapText="1"/>
    </xf>
    <xf numFmtId="0" fontId="134" fillId="4" borderId="2" xfId="2" applyFont="1" applyFill="1" applyBorder="1" applyAlignment="1">
      <alignment horizontal="center" vertical="center" wrapText="1"/>
    </xf>
    <xf numFmtId="0" fontId="135" fillId="44" borderId="9" xfId="0" applyFont="1" applyFill="1" applyBorder="1" applyAlignment="1">
      <alignment horizontal="center" vertical="center" wrapText="1"/>
    </xf>
    <xf numFmtId="0" fontId="1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6" fillId="5" borderId="55" xfId="0" applyFont="1" applyFill="1" applyBorder="1" applyAlignment="1">
      <alignment horizontal="center"/>
    </xf>
    <xf numFmtId="0" fontId="119" fillId="5" borderId="55" xfId="0" applyFont="1" applyFill="1" applyBorder="1" applyAlignment="1">
      <alignment horizontal="center"/>
    </xf>
    <xf numFmtId="0" fontId="116" fillId="5" borderId="0" xfId="0" applyFont="1" applyFill="1"/>
    <xf numFmtId="0" fontId="3" fillId="0" borderId="0" xfId="1" applyFont="1" applyAlignment="1">
      <alignment horizontal="center" wrapText="1"/>
    </xf>
    <xf numFmtId="0" fontId="94" fillId="5" borderId="0" xfId="1" applyFont="1" applyFill="1" applyBorder="1" applyAlignment="1">
      <alignment horizontal="left" vertical="center"/>
    </xf>
    <xf numFmtId="0" fontId="94" fillId="43" borderId="0" xfId="1" applyFont="1" applyFill="1" applyBorder="1" applyAlignment="1">
      <alignment horizontal="left" vertical="center"/>
    </xf>
    <xf numFmtId="0" fontId="116" fillId="0" borderId="0" xfId="0" applyFont="1" applyAlignment="1">
      <alignment horizontal="center"/>
    </xf>
    <xf numFmtId="0" fontId="116" fillId="0" borderId="4" xfId="0" applyFont="1" applyBorder="1" applyAlignment="1">
      <alignment horizontal="center"/>
    </xf>
    <xf numFmtId="0" fontId="116" fillId="0" borderId="0" xfId="0" applyFont="1" applyAlignment="1">
      <alignment horizontal="left"/>
    </xf>
  </cellXfs>
  <cellStyles count="837">
    <cellStyle name="!Break" xfId="4"/>
    <cellStyle name="!component" xfId="5"/>
    <cellStyle name="!Head" xfId="6"/>
    <cellStyle name="!parent" xfId="7"/>
    <cellStyle name="!Title" xfId="8"/>
    <cellStyle name="!z" xfId="9"/>
    <cellStyle name="!z 10" xfId="10"/>
    <cellStyle name="!z 11" xfId="11"/>
    <cellStyle name="!z 12" xfId="12"/>
    <cellStyle name="!z 13" xfId="13"/>
    <cellStyle name="!z 14" xfId="14"/>
    <cellStyle name="!z 15" xfId="15"/>
    <cellStyle name="!z 16" xfId="16"/>
    <cellStyle name="!z 17" xfId="17"/>
    <cellStyle name="!z 18" xfId="18"/>
    <cellStyle name="!z 19" xfId="19"/>
    <cellStyle name="!z 2" xfId="20"/>
    <cellStyle name="!z 2 2" xfId="21"/>
    <cellStyle name="!z 2 3" xfId="22"/>
    <cellStyle name="!z 2 4" xfId="23"/>
    <cellStyle name="!z 20" xfId="24"/>
    <cellStyle name="!z 21" xfId="25"/>
    <cellStyle name="!z 22" xfId="26"/>
    <cellStyle name="!z 23" xfId="27"/>
    <cellStyle name="!z 24" xfId="28"/>
    <cellStyle name="!z 25" xfId="29"/>
    <cellStyle name="!z 26" xfId="30"/>
    <cellStyle name="!z 27" xfId="31"/>
    <cellStyle name="!z 3" xfId="32"/>
    <cellStyle name="!z 3 2" xfId="33"/>
    <cellStyle name="!z 3 3" xfId="34"/>
    <cellStyle name="!z 3 4" xfId="35"/>
    <cellStyle name="!z 4" xfId="36"/>
    <cellStyle name="!z 4 2" xfId="37"/>
    <cellStyle name="!z 4 3" xfId="38"/>
    <cellStyle name="!z 4 4" xfId="39"/>
    <cellStyle name="!z 5" xfId="40"/>
    <cellStyle name="!z 5 2" xfId="41"/>
    <cellStyle name="!z 5 3" xfId="42"/>
    <cellStyle name="!z 5 4" xfId="43"/>
    <cellStyle name="!z 6" xfId="44"/>
    <cellStyle name="!z 6 2" xfId="45"/>
    <cellStyle name="!z 6 3" xfId="46"/>
    <cellStyle name="!z 6 4" xfId="47"/>
    <cellStyle name="!z 7" xfId="48"/>
    <cellStyle name="!z 7 2" xfId="49"/>
    <cellStyle name="!z 7 3" xfId="50"/>
    <cellStyle name="!z 7 4" xfId="51"/>
    <cellStyle name="!z 8" xfId="52"/>
    <cellStyle name="!z 8 2" xfId="53"/>
    <cellStyle name="!z 8 3" xfId="54"/>
    <cellStyle name="!z 8 4" xfId="55"/>
    <cellStyle name="!z 9" xfId="56"/>
    <cellStyle name="!z 9 2" xfId="57"/>
    <cellStyle name="!z 9 3" xfId="58"/>
    <cellStyle name="!z 9 4" xfId="59"/>
    <cellStyle name="20% - 强调文字颜色 1" xfId="60"/>
    <cellStyle name="20% - 强调文字颜色 1 2" xfId="61"/>
    <cellStyle name="20% - 强调文字颜色 1 3" xfId="62"/>
    <cellStyle name="20% - 强调文字颜色 1 4" xfId="805"/>
    <cellStyle name="20% - 强调文字颜色 2" xfId="63"/>
    <cellStyle name="20% - 强调文字颜色 2 2" xfId="64"/>
    <cellStyle name="20% - 强调文字颜色 2 3" xfId="65"/>
    <cellStyle name="20% - 强调文字颜色 2 4" xfId="809"/>
    <cellStyle name="20% - 强调文字颜色 3" xfId="66"/>
    <cellStyle name="20% - 强调文字颜色 3 2" xfId="67"/>
    <cellStyle name="20% - 强调文字颜色 3 3" xfId="68"/>
    <cellStyle name="20% - 强调文字颜色 3 4" xfId="813"/>
    <cellStyle name="20% - 强调文字颜色 4" xfId="69"/>
    <cellStyle name="20% - 强调文字颜色 4 2" xfId="70"/>
    <cellStyle name="20% - 强调文字颜色 4 3" xfId="71"/>
    <cellStyle name="20% - 强调文字颜色 4 4" xfId="817"/>
    <cellStyle name="20% - 强调文字颜色 5" xfId="72"/>
    <cellStyle name="20% - 强调文字颜色 5 2" xfId="73"/>
    <cellStyle name="20% - 强调文字颜色 5 3" xfId="74"/>
    <cellStyle name="20% - 强调文字颜色 5 4" xfId="821"/>
    <cellStyle name="20% - 强调文字颜色 6" xfId="75"/>
    <cellStyle name="20% - 强调文字颜色 6 2" xfId="76"/>
    <cellStyle name="20% - 强调文字颜色 6 3" xfId="77"/>
    <cellStyle name="20% - 强调文字颜色 6 4" xfId="825"/>
    <cellStyle name="20% - 輔色1" xfId="78"/>
    <cellStyle name="20% - 輔色2" xfId="79"/>
    <cellStyle name="20% - 輔色3" xfId="80"/>
    <cellStyle name="20% - 輔色4" xfId="81"/>
    <cellStyle name="20% - 輔色5" xfId="82"/>
    <cellStyle name="20% - 輔色6" xfId="83"/>
    <cellStyle name="40% - 强调文字颜色 1" xfId="84"/>
    <cellStyle name="40% - 强调文字颜色 1 2" xfId="85"/>
    <cellStyle name="40% - 强调文字颜色 1 2 2" xfId="836"/>
    <cellStyle name="40% - 强调文字颜色 1 3" xfId="86"/>
    <cellStyle name="40% - 强调文字颜色 1 4" xfId="806"/>
    <cellStyle name="40% - 强调文字颜色 2" xfId="87"/>
    <cellStyle name="40% - 强调文字颜色 2 2" xfId="88"/>
    <cellStyle name="40% - 强调文字颜色 2 2 2" xfId="834"/>
    <cellStyle name="40% - 强调文字颜色 2 3" xfId="89"/>
    <cellStyle name="40% - 强调文字颜色 2 4" xfId="810"/>
    <cellStyle name="40% - 强调文字颜色 3" xfId="90"/>
    <cellStyle name="40% - 强调文字颜色 3 2" xfId="91"/>
    <cellStyle name="40% - 强调文字颜色 3 3" xfId="92"/>
    <cellStyle name="40% - 强调文字颜色 3 4" xfId="814"/>
    <cellStyle name="40% - 强调文字颜色 4" xfId="93"/>
    <cellStyle name="40% - 强调文字颜色 4 2" xfId="94"/>
    <cellStyle name="40% - 强调文字颜色 4 2 2" xfId="835"/>
    <cellStyle name="40% - 强调文字颜色 4 3" xfId="95"/>
    <cellStyle name="40% - 强调文字颜色 4 4" xfId="818"/>
    <cellStyle name="40% - 强调文字颜色 5" xfId="96"/>
    <cellStyle name="40% - 强调文字颜色 5 2" xfId="97"/>
    <cellStyle name="40% - 强调文字颜色 5 3" xfId="98"/>
    <cellStyle name="40% - 强调文字颜色 5 4" xfId="822"/>
    <cellStyle name="40% - 强调文字颜色 6" xfId="99"/>
    <cellStyle name="40% - 强调文字颜色 6 2" xfId="100"/>
    <cellStyle name="40% - 强调文字颜色 6 3" xfId="101"/>
    <cellStyle name="40% - 强调文字颜色 6 4" xfId="826"/>
    <cellStyle name="40% - 輔色1" xfId="102"/>
    <cellStyle name="40% - 輔色2" xfId="103"/>
    <cellStyle name="40% - 輔色3" xfId="104"/>
    <cellStyle name="40% - 輔色4" xfId="105"/>
    <cellStyle name="40% - 輔色5" xfId="106"/>
    <cellStyle name="40% - 輔色6" xfId="107"/>
    <cellStyle name="60% - 强调文字颜色 1" xfId="108"/>
    <cellStyle name="60% - 强调文字颜色 1 2" xfId="109"/>
    <cellStyle name="60% - 强调文字颜色 1 3" xfId="110"/>
    <cellStyle name="60% - 强调文字颜色 1 4" xfId="807"/>
    <cellStyle name="60% - 强调文字颜色 2" xfId="111"/>
    <cellStyle name="60% - 强调文字颜色 2 2" xfId="112"/>
    <cellStyle name="60% - 强调文字颜色 2 3" xfId="113"/>
    <cellStyle name="60% - 强调文字颜色 2 4" xfId="811"/>
    <cellStyle name="60% - 强调文字颜色 3" xfId="114"/>
    <cellStyle name="60% - 强调文字颜色 3 2" xfId="115"/>
    <cellStyle name="60% - 强调文字颜色 3 3" xfId="116"/>
    <cellStyle name="60% - 强调文字颜色 3 4" xfId="815"/>
    <cellStyle name="60% - 强调文字颜色 4" xfId="117"/>
    <cellStyle name="60% - 强调文字颜色 4 2" xfId="118"/>
    <cellStyle name="60% - 强调文字颜色 4 3" xfId="119"/>
    <cellStyle name="60% - 强调文字颜色 4 4" xfId="819"/>
    <cellStyle name="60% - 强调文字颜色 5" xfId="120"/>
    <cellStyle name="60% - 强调文字颜色 5 2" xfId="121"/>
    <cellStyle name="60% - 强调文字颜色 5 3" xfId="122"/>
    <cellStyle name="60% - 强调文字颜色 5 4" xfId="823"/>
    <cellStyle name="60% - 强调文字颜色 6" xfId="123"/>
    <cellStyle name="60% - 强调文字颜色 6 2" xfId="124"/>
    <cellStyle name="60% - 强调文字颜色 6 3" xfId="125"/>
    <cellStyle name="60% - 强调文字颜色 6 4" xfId="827"/>
    <cellStyle name="60% - 輔色1" xfId="126"/>
    <cellStyle name="60% - 輔色2" xfId="127"/>
    <cellStyle name="60% - 輔色3" xfId="128"/>
    <cellStyle name="60% - 輔色4" xfId="129"/>
    <cellStyle name="60% - 輔色5" xfId="130"/>
    <cellStyle name="60% - 輔色6" xfId="131"/>
    <cellStyle name="active" xfId="132"/>
    <cellStyle name="Besuchter Hyperlink" xfId="133"/>
    <cellStyle name="Blockheader" xfId="134"/>
    <cellStyle name="BOM-DOWN" xfId="135"/>
    <cellStyle name="Break" xfId="136"/>
    <cellStyle name="Classic" xfId="137"/>
    <cellStyle name="COMPACT" xfId="138"/>
    <cellStyle name="Component" xfId="139"/>
    <cellStyle name="Componet" xfId="140"/>
    <cellStyle name="Currency 2" xfId="141"/>
    <cellStyle name="DownLoad" xfId="142"/>
    <cellStyle name="DSYSPROJ" xfId="143"/>
    <cellStyle name="FREE" xfId="144"/>
    <cellStyle name="GerBOM1" xfId="145"/>
    <cellStyle name="Grey" xfId="146"/>
    <cellStyle name="Header1" xfId="147"/>
    <cellStyle name="Header2" xfId="148"/>
    <cellStyle name="Input [yellow]" xfId="149"/>
    <cellStyle name="Normal - Style1" xfId="150"/>
    <cellStyle name="Normal - Style1 10" xfId="151"/>
    <cellStyle name="Normal - Style1 11" xfId="152"/>
    <cellStyle name="Normal - Style1 12" xfId="153"/>
    <cellStyle name="Normal - Style1 13" xfId="154"/>
    <cellStyle name="Normal - Style1 14" xfId="155"/>
    <cellStyle name="Normal - Style1 15" xfId="156"/>
    <cellStyle name="Normal - Style1 16" xfId="157"/>
    <cellStyle name="Normal - Style1 17" xfId="158"/>
    <cellStyle name="Normal - Style1 18" xfId="159"/>
    <cellStyle name="Normal - Style1 19" xfId="160"/>
    <cellStyle name="Normal - Style1 2" xfId="161"/>
    <cellStyle name="Normal - Style1 2 2" xfId="162"/>
    <cellStyle name="Normal - Style1 2 3" xfId="163"/>
    <cellStyle name="Normal - Style1 2 4" xfId="164"/>
    <cellStyle name="Normal - Style1 20" xfId="165"/>
    <cellStyle name="Normal - Style1 21" xfId="166"/>
    <cellStyle name="Normal - Style1 22" xfId="167"/>
    <cellStyle name="Normal - Style1 23" xfId="168"/>
    <cellStyle name="Normal - Style1 24" xfId="169"/>
    <cellStyle name="Normal - Style1 25" xfId="170"/>
    <cellStyle name="Normal - Style1 26" xfId="171"/>
    <cellStyle name="Normal - Style1 27" xfId="172"/>
    <cellStyle name="Normal - Style1 3" xfId="173"/>
    <cellStyle name="Normal - Style1 3 2" xfId="174"/>
    <cellStyle name="Normal - Style1 3 3" xfId="175"/>
    <cellStyle name="Normal - Style1 3 4" xfId="176"/>
    <cellStyle name="Normal - Style1 4" xfId="177"/>
    <cellStyle name="Normal - Style1 4 2" xfId="178"/>
    <cellStyle name="Normal - Style1 4 3" xfId="179"/>
    <cellStyle name="Normal - Style1 4 4" xfId="180"/>
    <cellStyle name="Normal - Style1 5" xfId="181"/>
    <cellStyle name="Normal - Style1 5 2" xfId="182"/>
    <cellStyle name="Normal - Style1 5 3" xfId="183"/>
    <cellStyle name="Normal - Style1 5 4" xfId="184"/>
    <cellStyle name="Normal - Style1 6" xfId="185"/>
    <cellStyle name="Normal - Style1 6 2" xfId="186"/>
    <cellStyle name="Normal - Style1 6 3" xfId="187"/>
    <cellStyle name="Normal - Style1 6 4" xfId="188"/>
    <cellStyle name="Normal - Style1 7" xfId="189"/>
    <cellStyle name="Normal - Style1 7 2" xfId="190"/>
    <cellStyle name="Normal - Style1 7 3" xfId="191"/>
    <cellStyle name="Normal - Style1 7 4" xfId="192"/>
    <cellStyle name="Normal - Style1 8" xfId="193"/>
    <cellStyle name="Normal - Style1 8 2" xfId="194"/>
    <cellStyle name="Normal - Style1 8 3" xfId="195"/>
    <cellStyle name="Normal - Style1 8 4" xfId="196"/>
    <cellStyle name="Normal - Style1 9" xfId="197"/>
    <cellStyle name="Normal - Style1 9 2" xfId="198"/>
    <cellStyle name="Normal - Style1 9 3" xfId="199"/>
    <cellStyle name="Normal - Style1 9 4" xfId="200"/>
    <cellStyle name="Normal 2" xfId="1"/>
    <cellStyle name="Normal 2 2" xfId="201"/>
    <cellStyle name="Normal 2 2 2" xfId="202"/>
    <cellStyle name="Normal 2 2 3" xfId="203"/>
    <cellStyle name="Normal 2 2 4" xfId="204"/>
    <cellStyle name="Normal 2 3" xfId="205"/>
    <cellStyle name="Normal 2 3 2" xfId="206"/>
    <cellStyle name="Normal 2 3 3" xfId="207"/>
    <cellStyle name="Normal 2 3 4" xfId="208"/>
    <cellStyle name="Normal 2 4" xfId="209"/>
    <cellStyle name="Normal 2 4 2" xfId="210"/>
    <cellStyle name="Normal 2 4 3" xfId="211"/>
    <cellStyle name="Normal 2 4 4" xfId="212"/>
    <cellStyle name="Normal 2 5" xfId="213"/>
    <cellStyle name="Normal 2 5 2" xfId="214"/>
    <cellStyle name="Normal 2 5 3" xfId="215"/>
    <cellStyle name="Normal 2 5 4" xfId="216"/>
    <cellStyle name="Normal 2 6" xfId="217"/>
    <cellStyle name="Normal 2 7" xfId="218"/>
    <cellStyle name="Normal 2 8" xfId="219"/>
    <cellStyle name="Normal 2 9" xfId="830"/>
    <cellStyle name="Normal 3" xfId="220"/>
    <cellStyle name="Normal 4" xfId="221"/>
    <cellStyle name="Normal 4 2" xfId="222"/>
    <cellStyle name="Normal 4 2 2" xfId="223"/>
    <cellStyle name="Normal 4 2 2 2" xfId="224"/>
    <cellStyle name="Normal 4 2 2 3" xfId="225"/>
    <cellStyle name="Normal 4 2 3" xfId="226"/>
    <cellStyle name="Normal 4 2 3 2" xfId="227"/>
    <cellStyle name="Normal 4 2 3 3" xfId="228"/>
    <cellStyle name="Normal 4 2 4" xfId="229"/>
    <cellStyle name="Normal 4 2 4 2" xfId="230"/>
    <cellStyle name="Normal 4 2 4 3" xfId="231"/>
    <cellStyle name="Normal 4 2 5" xfId="232"/>
    <cellStyle name="Normal 4 2 6" xfId="233"/>
    <cellStyle name="Normal 4 3" xfId="234"/>
    <cellStyle name="Normal 4 3 2" xfId="235"/>
    <cellStyle name="Normal 4 3 2 2" xfId="236"/>
    <cellStyle name="Normal 4 3 2 3" xfId="237"/>
    <cellStyle name="Normal 4 3 3" xfId="238"/>
    <cellStyle name="Normal 4 3 3 2" xfId="239"/>
    <cellStyle name="Normal 4 3 3 3" xfId="240"/>
    <cellStyle name="Normal 4 3 4" xfId="241"/>
    <cellStyle name="Normal 4 3 4 2" xfId="242"/>
    <cellStyle name="Normal 4 3 4 3" xfId="243"/>
    <cellStyle name="Normal 4 3 5" xfId="244"/>
    <cellStyle name="Normal 4 3 6" xfId="245"/>
    <cellStyle name="Normal 4 4" xfId="246"/>
    <cellStyle name="Normal 4 4 2" xfId="247"/>
    <cellStyle name="Normal 4 4 2 2" xfId="248"/>
    <cellStyle name="Normal 4 4 2 3" xfId="249"/>
    <cellStyle name="Normal 4 4 3" xfId="250"/>
    <cellStyle name="Normal 4 4 3 2" xfId="251"/>
    <cellStyle name="Normal 4 4 3 3" xfId="252"/>
    <cellStyle name="Normal 4 4 4" xfId="253"/>
    <cellStyle name="Normal 4 4 5" xfId="254"/>
    <cellStyle name="Normal 4 5" xfId="255"/>
    <cellStyle name="Normal 4 5 2" xfId="256"/>
    <cellStyle name="Normal 4 5 3" xfId="257"/>
    <cellStyle name="Normal 4 6" xfId="258"/>
    <cellStyle name="Normal 4 6 2" xfId="259"/>
    <cellStyle name="Normal 4 6 3" xfId="260"/>
    <cellStyle name="Normal 4 7" xfId="261"/>
    <cellStyle name="Normal 4 7 2" xfId="262"/>
    <cellStyle name="Normal 4 7 3" xfId="263"/>
    <cellStyle name="Normal 4 8" xfId="264"/>
    <cellStyle name="Normal 4 9" xfId="265"/>
    <cellStyle name="Normal 5" xfId="266"/>
    <cellStyle name="Normal 6" xfId="267"/>
    <cellStyle name="Normal 6 2" xfId="268"/>
    <cellStyle name="Normal 7" xfId="783"/>
    <cellStyle name="Normal body" xfId="269"/>
    <cellStyle name="Normal body 10" xfId="270"/>
    <cellStyle name="Normal body 11" xfId="271"/>
    <cellStyle name="Normal body 12" xfId="272"/>
    <cellStyle name="Normal body 13" xfId="273"/>
    <cellStyle name="Normal body 14" xfId="274"/>
    <cellStyle name="Normal body 15" xfId="275"/>
    <cellStyle name="Normal body 16" xfId="276"/>
    <cellStyle name="Normal body 17" xfId="277"/>
    <cellStyle name="Normal body 18" xfId="278"/>
    <cellStyle name="Normal body 19" xfId="279"/>
    <cellStyle name="Normal body 2" xfId="280"/>
    <cellStyle name="Normal body 20" xfId="281"/>
    <cellStyle name="Normal body 21" xfId="282"/>
    <cellStyle name="Normal body 22" xfId="283"/>
    <cellStyle name="Normal body 23" xfId="284"/>
    <cellStyle name="Normal body 24" xfId="285"/>
    <cellStyle name="Normal body 25" xfId="286"/>
    <cellStyle name="Normal body 26" xfId="287"/>
    <cellStyle name="Normal body 27" xfId="288"/>
    <cellStyle name="Normal body 28" xfId="289"/>
    <cellStyle name="Normal body 3" xfId="290"/>
    <cellStyle name="Normal body 4" xfId="291"/>
    <cellStyle name="Normal body 5" xfId="292"/>
    <cellStyle name="Normal body 6" xfId="293"/>
    <cellStyle name="Normal body 7" xfId="294"/>
    <cellStyle name="Normal body 8" xfId="295"/>
    <cellStyle name="Normal body 9" xfId="296"/>
    <cellStyle name="Normal_Pro_SX_Left_HiDTVPro_SX_BGA27X27_IO_netlist_V0_1_2K80725_MY_to_SPIL_HiDTVPro_SAX2_BGAXXX_IO_netlist_V0_1_2K81111_ren_try_HiDTVPro_SAX2_BGA867_IO_netlist_V1_0_2K90330_CL" xfId="2"/>
    <cellStyle name="Normal_Pro_SX_Left_HiDTVPro_SX_BGA27X27_IO_netlist_V0_1_2K80725_MY_to_SPIL_HiDTVPro_SAX2_BGAXXX_IO_netlist_V0_1_2K81111_ren_try_HiDTVPro_SAX2_BGA867_IO_netlist_V1_0_2K90330_CL 2 2 2" xfId="784"/>
    <cellStyle name="Normal_Pro_SX_Top_HiDTVPro_SX_BGA27X27_IO_netlist_V0_1_2K80725_MY_to_SPIL_HiDTVPro_SAX2_BGAXXX_IO_netlist_V0_1_2K81111_ren_try_HiDTVPro_SAX2_BGA867_IO_netlist_V1_0_2K90330_CL" xfId="3"/>
    <cellStyle name="Normal_Pro_SX_Top_HiDTVPro_SX_BGA27X27_IO_netlist_V0_1_2K80725_MY_to_SPIL_HiDTVPro_SAX2_BGAXXX_IO_netlist_V0_1_2K81111_ren_try_HiDTVPro_SAX2_BGA867_IO_netlist_V1_0_2K90330_CL 2" xfId="785"/>
    <cellStyle name="Number00" xfId="297"/>
    <cellStyle name="Parent" xfId="298"/>
    <cellStyle name="Percent [2]" xfId="299"/>
    <cellStyle name="Percent [2] 10" xfId="300"/>
    <cellStyle name="Percent [2] 11" xfId="301"/>
    <cellStyle name="Percent [2] 12" xfId="302"/>
    <cellStyle name="Percent [2] 13" xfId="303"/>
    <cellStyle name="Percent [2] 14" xfId="304"/>
    <cellStyle name="Percent [2] 15" xfId="305"/>
    <cellStyle name="Percent [2] 16" xfId="306"/>
    <cellStyle name="Percent [2] 17" xfId="307"/>
    <cellStyle name="Percent [2] 18" xfId="308"/>
    <cellStyle name="Percent [2] 19" xfId="309"/>
    <cellStyle name="Percent [2] 2" xfId="310"/>
    <cellStyle name="Percent [2] 2 2" xfId="311"/>
    <cellStyle name="Percent [2] 2 3" xfId="312"/>
    <cellStyle name="Percent [2] 2 4" xfId="313"/>
    <cellStyle name="Percent [2] 20" xfId="314"/>
    <cellStyle name="Percent [2] 21" xfId="315"/>
    <cellStyle name="Percent [2] 22" xfId="316"/>
    <cellStyle name="Percent [2] 23" xfId="317"/>
    <cellStyle name="Percent [2] 24" xfId="318"/>
    <cellStyle name="Percent [2] 25" xfId="319"/>
    <cellStyle name="Percent [2] 26" xfId="320"/>
    <cellStyle name="Percent [2] 27" xfId="321"/>
    <cellStyle name="Percent [2] 3" xfId="322"/>
    <cellStyle name="Percent [2] 3 2" xfId="323"/>
    <cellStyle name="Percent [2] 3 3" xfId="324"/>
    <cellStyle name="Percent [2] 3 4" xfId="325"/>
    <cellStyle name="Percent [2] 4" xfId="326"/>
    <cellStyle name="Percent [2] 4 2" xfId="327"/>
    <cellStyle name="Percent [2] 4 3" xfId="328"/>
    <cellStyle name="Percent [2] 4 4" xfId="329"/>
    <cellStyle name="Percent [2] 5" xfId="330"/>
    <cellStyle name="Percent [2] 5 2" xfId="331"/>
    <cellStyle name="Percent [2] 5 3" xfId="332"/>
    <cellStyle name="Percent [2] 5 4" xfId="333"/>
    <cellStyle name="Percent [2] 6" xfId="334"/>
    <cellStyle name="Percent [2] 6 2" xfId="335"/>
    <cellStyle name="Percent [2] 6 3" xfId="336"/>
    <cellStyle name="Percent [2] 6 4" xfId="337"/>
    <cellStyle name="Percent [2] 7" xfId="338"/>
    <cellStyle name="Percent [2] 7 2" xfId="339"/>
    <cellStyle name="Percent [2] 7 3" xfId="340"/>
    <cellStyle name="Percent [2] 7 4" xfId="341"/>
    <cellStyle name="Percent [2] 8" xfId="342"/>
    <cellStyle name="Percent [2] 8 2" xfId="343"/>
    <cellStyle name="Percent [2] 8 3" xfId="344"/>
    <cellStyle name="Percent [2] 8 4" xfId="345"/>
    <cellStyle name="Percent [2] 9" xfId="346"/>
    <cellStyle name="Percent [2] 9 2" xfId="347"/>
    <cellStyle name="Percent [2] 9 3" xfId="348"/>
    <cellStyle name="Percent [2] 9 4" xfId="349"/>
    <cellStyle name="Percent 10" xfId="350"/>
    <cellStyle name="Percent 10 2" xfId="351"/>
    <cellStyle name="Percent 10 3" xfId="352"/>
    <cellStyle name="Percent 2" xfId="353"/>
    <cellStyle name="Percent 2 2" xfId="354"/>
    <cellStyle name="Percent 2 3" xfId="355"/>
    <cellStyle name="Percent 3" xfId="356"/>
    <cellStyle name="PIF" xfId="357"/>
    <cellStyle name="quotes" xfId="358"/>
    <cellStyle name="一般 2" xfId="359"/>
    <cellStyle name="一般 2 10" xfId="360"/>
    <cellStyle name="一般 2 10 2" xfId="361"/>
    <cellStyle name="一般 2 10 2 2" xfId="362"/>
    <cellStyle name="一般 2 10 3" xfId="363"/>
    <cellStyle name="一般 2 10 3 2" xfId="364"/>
    <cellStyle name="一般 2 11" xfId="365"/>
    <cellStyle name="一般 2 11 2" xfId="366"/>
    <cellStyle name="一般 2 12" xfId="367"/>
    <cellStyle name="一般 2 12 2" xfId="368"/>
    <cellStyle name="一般 2 13" xfId="369"/>
    <cellStyle name="一般 2 13 2" xfId="370"/>
    <cellStyle name="一般 2 14" xfId="371"/>
    <cellStyle name="一般 2 14 2" xfId="372"/>
    <cellStyle name="一般 2 15" xfId="373"/>
    <cellStyle name="一般 2 16" xfId="374"/>
    <cellStyle name="一般 2 17" xfId="375"/>
    <cellStyle name="一般 2 2" xfId="376"/>
    <cellStyle name="一般 2 2 2" xfId="377"/>
    <cellStyle name="一般 2 2 2 2" xfId="378"/>
    <cellStyle name="一般 2 2 3" xfId="379"/>
    <cellStyle name="一般 2 2 3 2" xfId="380"/>
    <cellStyle name="一般 2 3" xfId="381"/>
    <cellStyle name="一般 2 3 2" xfId="382"/>
    <cellStyle name="一般 2 3 2 2" xfId="383"/>
    <cellStyle name="一般 2 3 3" xfId="384"/>
    <cellStyle name="一般 2 3 3 2" xfId="385"/>
    <cellStyle name="一般 2 4" xfId="386"/>
    <cellStyle name="一般 2 4 2" xfId="387"/>
    <cellStyle name="一般 2 4 2 2" xfId="388"/>
    <cellStyle name="一般 2 4 3" xfId="389"/>
    <cellStyle name="一般 2 4 3 2" xfId="390"/>
    <cellStyle name="一般 2 5" xfId="391"/>
    <cellStyle name="一般 2 5 2" xfId="392"/>
    <cellStyle name="一般 2 5 2 2" xfId="393"/>
    <cellStyle name="一般 2 5 3" xfId="394"/>
    <cellStyle name="一般 2 5 3 2" xfId="395"/>
    <cellStyle name="一般 2 6" xfId="396"/>
    <cellStyle name="一般 2 6 2" xfId="397"/>
    <cellStyle name="一般 2 6 2 2" xfId="398"/>
    <cellStyle name="一般 2 6 3" xfId="399"/>
    <cellStyle name="一般 2 6 3 2" xfId="400"/>
    <cellStyle name="一般 2 7" xfId="401"/>
    <cellStyle name="一般 2 7 2" xfId="402"/>
    <cellStyle name="一般 2 7 2 2" xfId="403"/>
    <cellStyle name="一般 2 7 3" xfId="404"/>
    <cellStyle name="一般 2 7 3 2" xfId="405"/>
    <cellStyle name="一般 2 8" xfId="406"/>
    <cellStyle name="一般 2 8 2" xfId="407"/>
    <cellStyle name="一般 2 8 2 2" xfId="408"/>
    <cellStyle name="一般 2 8 3" xfId="409"/>
    <cellStyle name="一般 2 8 3 2" xfId="410"/>
    <cellStyle name="一般 2 9" xfId="411"/>
    <cellStyle name="一般 2 9 2" xfId="412"/>
    <cellStyle name="一般 2 9 2 2" xfId="413"/>
    <cellStyle name="一般 2 9 3" xfId="414"/>
    <cellStyle name="一般 2 9 3 2" xfId="415"/>
    <cellStyle name="一般 2_HiDTVPro_SXL_A_BGA27X27_IO_netlist_V0_1_2K100507_MY_Final" xfId="416"/>
    <cellStyle name="一般 3" xfId="417"/>
    <cellStyle name="一般 3 2" xfId="418"/>
    <cellStyle name="一般_Impedance Rule_update " xfId="419"/>
    <cellStyle name="中等" xfId="420"/>
    <cellStyle name="備註" xfId="421"/>
    <cellStyle name="備註 10" xfId="422"/>
    <cellStyle name="備註 10 2" xfId="423"/>
    <cellStyle name="備註 10 2 2" xfId="424"/>
    <cellStyle name="備註 10 3" xfId="425"/>
    <cellStyle name="備註 10 3 2" xfId="426"/>
    <cellStyle name="備註 11" xfId="427"/>
    <cellStyle name="備註 11 2" xfId="428"/>
    <cellStyle name="備註 12" xfId="429"/>
    <cellStyle name="備註 12 2" xfId="430"/>
    <cellStyle name="備註 13" xfId="431"/>
    <cellStyle name="備註 13 2" xfId="432"/>
    <cellStyle name="備註 14" xfId="433"/>
    <cellStyle name="備註 14 2" xfId="434"/>
    <cellStyle name="備註 15" xfId="435"/>
    <cellStyle name="備註 16" xfId="436"/>
    <cellStyle name="備註 17" xfId="437"/>
    <cellStyle name="備註 2" xfId="438"/>
    <cellStyle name="備註 2 2" xfId="439"/>
    <cellStyle name="備註 2 2 2" xfId="440"/>
    <cellStyle name="備註 2 3" xfId="441"/>
    <cellStyle name="備註 2 3 2" xfId="442"/>
    <cellStyle name="備註 3" xfId="443"/>
    <cellStyle name="備註 3 2" xfId="444"/>
    <cellStyle name="備註 3 2 2" xfId="445"/>
    <cellStyle name="備註 3 3" xfId="446"/>
    <cellStyle name="備註 3 3 2" xfId="447"/>
    <cellStyle name="備註 4" xfId="448"/>
    <cellStyle name="備註 4 2" xfId="449"/>
    <cellStyle name="備註 4 2 2" xfId="450"/>
    <cellStyle name="備註 4 3" xfId="451"/>
    <cellStyle name="備註 4 3 2" xfId="452"/>
    <cellStyle name="備註 5" xfId="453"/>
    <cellStyle name="備註 5 2" xfId="454"/>
    <cellStyle name="備註 5 2 2" xfId="455"/>
    <cellStyle name="備註 5 3" xfId="456"/>
    <cellStyle name="備註 5 3 2" xfId="457"/>
    <cellStyle name="備註 6" xfId="458"/>
    <cellStyle name="備註 6 2" xfId="459"/>
    <cellStyle name="備註 6 2 2" xfId="460"/>
    <cellStyle name="備註 6 3" xfId="461"/>
    <cellStyle name="備註 6 3 2" xfId="462"/>
    <cellStyle name="備註 7" xfId="463"/>
    <cellStyle name="備註 7 2" xfId="464"/>
    <cellStyle name="備註 7 2 2" xfId="465"/>
    <cellStyle name="備註 7 3" xfId="466"/>
    <cellStyle name="備註 7 3 2" xfId="467"/>
    <cellStyle name="備註 8" xfId="468"/>
    <cellStyle name="備註 8 2" xfId="469"/>
    <cellStyle name="備註 8 2 2" xfId="470"/>
    <cellStyle name="備註 8 3" xfId="471"/>
    <cellStyle name="備註 8 3 2" xfId="472"/>
    <cellStyle name="備註 9" xfId="473"/>
    <cellStyle name="備註 9 2" xfId="474"/>
    <cellStyle name="備註 9 2 2" xfId="475"/>
    <cellStyle name="備註 9 3" xfId="476"/>
    <cellStyle name="備註 9 3 2" xfId="477"/>
    <cellStyle name="合計" xfId="478"/>
    <cellStyle name="壞" xfId="479"/>
    <cellStyle name="好" xfId="480"/>
    <cellStyle name="好 2" xfId="481"/>
    <cellStyle name="好 3" xfId="482"/>
    <cellStyle name="好 4" xfId="793"/>
    <cellStyle name="好_31x31 Ballout" xfId="483"/>
    <cellStyle name="好_31x31 Ballout1" xfId="484"/>
    <cellStyle name="好_31x31 Ballout1 2" xfId="485"/>
    <cellStyle name="好_31x31 Ballout1 2 2" xfId="486"/>
    <cellStyle name="好_31x31 Ballout1 3" xfId="487"/>
    <cellStyle name="好_31x31 Ballout1 3 2" xfId="488"/>
    <cellStyle name="好_31x31 Ballout1 4" xfId="489"/>
    <cellStyle name="好_31x31 Ballout1 5" xfId="490"/>
    <cellStyle name="好_31x31 Ballout2" xfId="491"/>
    <cellStyle name="好_31x31 Ballout2 2" xfId="492"/>
    <cellStyle name="好_31x31 Ballout2 2 2" xfId="493"/>
    <cellStyle name="好_31x31 Ballout2 3" xfId="494"/>
    <cellStyle name="好_31x31 Ballout2 3 2" xfId="495"/>
    <cellStyle name="好_31x31 Ballout2 4" xfId="496"/>
    <cellStyle name="好_31x31 Ballout2 5" xfId="497"/>
    <cellStyle name="好_Ball functions" xfId="498"/>
    <cellStyle name="好_Ball functions 2" xfId="499"/>
    <cellStyle name="好_Ball functions 2 2" xfId="500"/>
    <cellStyle name="好_Ball functions 3" xfId="501"/>
    <cellStyle name="好_Ball functions 3 2" xfId="502"/>
    <cellStyle name="好_Ball functions 4" xfId="503"/>
    <cellStyle name="好_Ball functions 5" xfId="504"/>
    <cellStyle name="好_Ball_functions" xfId="505"/>
    <cellStyle name="好_Ball_functions 2" xfId="506"/>
    <cellStyle name="好_Ball_functions 2 2" xfId="507"/>
    <cellStyle name="好_Ball_functions 3" xfId="508"/>
    <cellStyle name="好_Ball_functions 3 2" xfId="509"/>
    <cellStyle name="好_Ball_functions 4" xfId="510"/>
    <cellStyle name="好_Ball_functions 5" xfId="511"/>
    <cellStyle name="好_HiDTVPro_SXL_A_BGA27X27_IO_netlist_V0_1_2K100409_amy" xfId="512"/>
    <cellStyle name="好_HiDTVPro_SXL_A_BGA27X27_IO_netlist_V0_1_2K100409_amy 2" xfId="513"/>
    <cellStyle name="好_HiDTVproSX3 pin share 20090330" xfId="514"/>
    <cellStyle name="好_HiDTVproSX3 pin share 20090330 2" xfId="515"/>
    <cellStyle name="好_HiDTVproSX3 pin share 20090330 2 2" xfId="516"/>
    <cellStyle name="好_HiDTVproSX3 pin share 20090330 3" xfId="517"/>
    <cellStyle name="好_HiDTVproSX3 pin share 20090330 3 2" xfId="518"/>
    <cellStyle name="好_HiDTVproSX3 pin share 20090330 4" xfId="519"/>
    <cellStyle name="好_HiDTVproSX3 pin share 20090330 5" xfId="520"/>
    <cellStyle name="好_HiDTVproSX3 pin share 20090515" xfId="521"/>
    <cellStyle name="好_HiDTVproSX3 pin share 20090515 2" xfId="522"/>
    <cellStyle name="好_HiDTVproSX3 pin share 20090515 2 2" xfId="523"/>
    <cellStyle name="好_HiDTVproSX3 pin share 20090515 3" xfId="524"/>
    <cellStyle name="好_HiDTVproSX3 pin share 20090515 3 2" xfId="525"/>
    <cellStyle name="好_HiDTVproSX3 pin share 20090515 4" xfId="526"/>
    <cellStyle name="好_HiDTVproSX3 pin share 20090515 5" xfId="527"/>
    <cellStyle name="好_Pro-SXL_pin_list_20090331_Jiabing_TSL_EF" xfId="528"/>
    <cellStyle name="好_Pro-SXL_pin_list_20090331_Jiabing_TSL_EF 2" xfId="529"/>
    <cellStyle name="好_Pro-SXL_pin_list_20090331_Jiabing_TSL_EF 2 2" xfId="530"/>
    <cellStyle name="好_Pro-SXL_pin_list_20090331_Jiabing_TSL_EF 3" xfId="531"/>
    <cellStyle name="好_Pro-SXL_pin_list_20090331_Jiabing_TSL_EF 3 2" xfId="532"/>
    <cellStyle name="好_Pro-SXL_pin_list_20090331_Jiabing_TSL_EF 4" xfId="533"/>
    <cellStyle name="好_Pro-SXL_pin_list_20090331_Jiabing_TSL_EF 5" xfId="534"/>
    <cellStyle name="好_Sheet1" xfId="535"/>
    <cellStyle name="好_Sheet1 2" xfId="536"/>
    <cellStyle name="好_Sheet1 2 2" xfId="537"/>
    <cellStyle name="好_Sheet1 3" xfId="538"/>
    <cellStyle name="好_Sheet1 3 2" xfId="539"/>
    <cellStyle name="好_Sheet1 4" xfId="540"/>
    <cellStyle name="好_Sheet1 5" xfId="541"/>
    <cellStyle name="好_Sheet2" xfId="542"/>
    <cellStyle name="好_Sheet4" xfId="543"/>
    <cellStyle name="好_Sheet4 2" xfId="544"/>
    <cellStyle name="好_Sheet4 2 2" xfId="545"/>
    <cellStyle name="好_Sheet4 3" xfId="546"/>
    <cellStyle name="好_Sheet4 3 2" xfId="547"/>
    <cellStyle name="好_Sheet4 4" xfId="548"/>
    <cellStyle name="好_Sheet4 5" xfId="549"/>
    <cellStyle name="差" xfId="550"/>
    <cellStyle name="差 2" xfId="551"/>
    <cellStyle name="差 3" xfId="552"/>
    <cellStyle name="差 4" xfId="794"/>
    <cellStyle name="常规" xfId="0" builtinId="0"/>
    <cellStyle name="常规 2" xfId="553"/>
    <cellStyle name="常规 2 10" xfId="554"/>
    <cellStyle name="常规 2 10 2" xfId="555"/>
    <cellStyle name="常规 2 10 3" xfId="556"/>
    <cellStyle name="常规 2 10 4" xfId="557"/>
    <cellStyle name="常规 2 11" xfId="558"/>
    <cellStyle name="常规 2 12" xfId="559"/>
    <cellStyle name="常规 2 13" xfId="560"/>
    <cellStyle name="常规 2 14" xfId="561"/>
    <cellStyle name="常规 2 15" xfId="562"/>
    <cellStyle name="常规 2 16" xfId="563"/>
    <cellStyle name="常规 2 17" xfId="564"/>
    <cellStyle name="常规 2 18" xfId="565"/>
    <cellStyle name="常规 2 19" xfId="566"/>
    <cellStyle name="常规 2 2" xfId="567"/>
    <cellStyle name="常规 2 2 10" xfId="568"/>
    <cellStyle name="常规 2 2 11" xfId="569"/>
    <cellStyle name="常规 2 2 12" xfId="570"/>
    <cellStyle name="常规 2 2 13" xfId="571"/>
    <cellStyle name="常规 2 2 14" xfId="572"/>
    <cellStyle name="常规 2 2 15" xfId="573"/>
    <cellStyle name="常规 2 2 16" xfId="574"/>
    <cellStyle name="常规 2 2 17" xfId="575"/>
    <cellStyle name="常规 2 2 18" xfId="576"/>
    <cellStyle name="常规 2 2 19" xfId="577"/>
    <cellStyle name="常规 2 2 2" xfId="578"/>
    <cellStyle name="常规 2 2 2 2" xfId="579"/>
    <cellStyle name="常规 2 2 2 3" xfId="580"/>
    <cellStyle name="常规 2 2 2 4" xfId="581"/>
    <cellStyle name="常规 2 2 20" xfId="582"/>
    <cellStyle name="常规 2 2 21" xfId="583"/>
    <cellStyle name="常规 2 2 22" xfId="584"/>
    <cellStyle name="常规 2 2 23" xfId="585"/>
    <cellStyle name="常规 2 2 24" xfId="586"/>
    <cellStyle name="常规 2 2 25" xfId="587"/>
    <cellStyle name="常规 2 2 26" xfId="588"/>
    <cellStyle name="常规 2 2 27" xfId="589"/>
    <cellStyle name="常规 2 2 28" xfId="831"/>
    <cellStyle name="常规 2 2 3" xfId="590"/>
    <cellStyle name="常规 2 2 3 2" xfId="591"/>
    <cellStyle name="常规 2 2 3 3" xfId="592"/>
    <cellStyle name="常规 2 2 3 4" xfId="593"/>
    <cellStyle name="常规 2 2 4" xfId="594"/>
    <cellStyle name="常规 2 2 4 2" xfId="595"/>
    <cellStyle name="常规 2 2 4 3" xfId="596"/>
    <cellStyle name="常规 2 2 4 4" xfId="597"/>
    <cellStyle name="常规 2 2 5" xfId="598"/>
    <cellStyle name="常规 2 2 5 2" xfId="599"/>
    <cellStyle name="常规 2 2 5 3" xfId="600"/>
    <cellStyle name="常规 2 2 5 4" xfId="601"/>
    <cellStyle name="常规 2 2 6" xfId="602"/>
    <cellStyle name="常规 2 2 6 2" xfId="603"/>
    <cellStyle name="常规 2 2 6 3" xfId="604"/>
    <cellStyle name="常规 2 2 6 4" xfId="605"/>
    <cellStyle name="常规 2 2 7" xfId="606"/>
    <cellStyle name="常规 2 2 7 2" xfId="607"/>
    <cellStyle name="常规 2 2 7 3" xfId="608"/>
    <cellStyle name="常规 2 2 7 4" xfId="609"/>
    <cellStyle name="常规 2 2 8" xfId="610"/>
    <cellStyle name="常规 2 2 8 2" xfId="611"/>
    <cellStyle name="常规 2 2 8 3" xfId="612"/>
    <cellStyle name="常规 2 2 8 4" xfId="613"/>
    <cellStyle name="常规 2 2 9" xfId="614"/>
    <cellStyle name="常规 2 2 9 2" xfId="615"/>
    <cellStyle name="常规 2 2 9 3" xfId="616"/>
    <cellStyle name="常规 2 2 9 4" xfId="617"/>
    <cellStyle name="常规 2 20" xfId="618"/>
    <cellStyle name="常规 2 21" xfId="619"/>
    <cellStyle name="常规 2 22" xfId="620"/>
    <cellStyle name="常规 2 23" xfId="621"/>
    <cellStyle name="常规 2 24" xfId="622"/>
    <cellStyle name="常规 2 25" xfId="623"/>
    <cellStyle name="常规 2 26" xfId="624"/>
    <cellStyle name="常规 2 27" xfId="625"/>
    <cellStyle name="常规 2 28" xfId="626"/>
    <cellStyle name="常规 2 29" xfId="786"/>
    <cellStyle name="常规 2 3" xfId="627"/>
    <cellStyle name="常规 2 3 2" xfId="628"/>
    <cellStyle name="常规 2 3 3" xfId="629"/>
    <cellStyle name="常规 2 3 4" xfId="630"/>
    <cellStyle name="常规 2 4" xfId="631"/>
    <cellStyle name="常规 2 4 2" xfId="632"/>
    <cellStyle name="常规 2 4 3" xfId="633"/>
    <cellStyle name="常规 2 4 4" xfId="634"/>
    <cellStyle name="常规 2 5" xfId="635"/>
    <cellStyle name="常规 2 5 2" xfId="636"/>
    <cellStyle name="常规 2 5 3" xfId="637"/>
    <cellStyle name="常规 2 5 4" xfId="638"/>
    <cellStyle name="常规 2 6" xfId="639"/>
    <cellStyle name="常规 2 6 2" xfId="640"/>
    <cellStyle name="常规 2 6 3" xfId="641"/>
    <cellStyle name="常规 2 6 4" xfId="642"/>
    <cellStyle name="常规 2 7" xfId="643"/>
    <cellStyle name="常规 2 7 2" xfId="644"/>
    <cellStyle name="常规 2 7 3" xfId="645"/>
    <cellStyle name="常规 2 7 4" xfId="646"/>
    <cellStyle name="常规 2 8" xfId="647"/>
    <cellStyle name="常规 2 8 2" xfId="648"/>
    <cellStyle name="常规 2 8 3" xfId="649"/>
    <cellStyle name="常规 2 8 4" xfId="650"/>
    <cellStyle name="常规 2 9" xfId="651"/>
    <cellStyle name="常规 2 9 2" xfId="652"/>
    <cellStyle name="常规 2 9 3" xfId="653"/>
    <cellStyle name="常规 2 9 4" xfId="654"/>
    <cellStyle name="常规 2_1_ProSXL_A_27x27BGA580_0211_T30" xfId="655"/>
    <cellStyle name="常规 3" xfId="787"/>
    <cellStyle name="常规 3 2" xfId="832"/>
    <cellStyle name="常规 4" xfId="833"/>
    <cellStyle name="常规 5" xfId="828"/>
    <cellStyle name="强调文字颜色 1" xfId="656"/>
    <cellStyle name="强调文字颜色 1 2" xfId="657"/>
    <cellStyle name="强调文字颜色 1 3" xfId="658"/>
    <cellStyle name="强调文字颜色 1 4" xfId="804"/>
    <cellStyle name="强调文字颜色 2" xfId="659"/>
    <cellStyle name="强调文字颜色 2 2" xfId="660"/>
    <cellStyle name="强调文字颜色 2 3" xfId="661"/>
    <cellStyle name="强调文字颜色 2 4" xfId="808"/>
    <cellStyle name="强调文字颜色 3" xfId="662"/>
    <cellStyle name="强调文字颜色 3 2" xfId="663"/>
    <cellStyle name="强调文字颜色 3 3" xfId="664"/>
    <cellStyle name="强调文字颜色 3 4" xfId="812"/>
    <cellStyle name="强调文字颜色 4" xfId="665"/>
    <cellStyle name="强调文字颜色 4 2" xfId="666"/>
    <cellStyle name="强调文字颜色 4 3" xfId="667"/>
    <cellStyle name="强调文字颜色 4 4" xfId="816"/>
    <cellStyle name="强调文字颜色 5" xfId="668"/>
    <cellStyle name="强调文字颜色 5 2" xfId="669"/>
    <cellStyle name="强调文字颜色 5 3" xfId="670"/>
    <cellStyle name="强调文字颜色 5 4" xfId="820"/>
    <cellStyle name="强调文字颜色 6" xfId="671"/>
    <cellStyle name="强调文字颜色 6 2" xfId="672"/>
    <cellStyle name="强调文字颜色 6 3" xfId="673"/>
    <cellStyle name="强调文字颜色 6 4" xfId="824"/>
    <cellStyle name="标题" xfId="674"/>
    <cellStyle name="标题 1" xfId="675"/>
    <cellStyle name="标题 1 2" xfId="676"/>
    <cellStyle name="标题 1 3" xfId="677"/>
    <cellStyle name="标题 1 4" xfId="789"/>
    <cellStyle name="标题 2" xfId="678"/>
    <cellStyle name="标题 2 2" xfId="679"/>
    <cellStyle name="标题 2 3" xfId="680"/>
    <cellStyle name="标题 2 4" xfId="790"/>
    <cellStyle name="标题 3" xfId="681"/>
    <cellStyle name="标题 3 2" xfId="682"/>
    <cellStyle name="标题 3 3" xfId="683"/>
    <cellStyle name="标题 3 4" xfId="791"/>
    <cellStyle name="标题 4" xfId="684"/>
    <cellStyle name="标题 4 2" xfId="685"/>
    <cellStyle name="标题 4 3" xfId="686"/>
    <cellStyle name="标题 4 4" xfId="792"/>
    <cellStyle name="标题 5" xfId="687"/>
    <cellStyle name="标题 6" xfId="688"/>
    <cellStyle name="标题 7" xfId="788"/>
    <cellStyle name="检查单元格" xfId="689"/>
    <cellStyle name="检查单元格 2" xfId="690"/>
    <cellStyle name="检查单元格 3" xfId="691"/>
    <cellStyle name="检查单元格 4" xfId="800"/>
    <cellStyle name="標題" xfId="692"/>
    <cellStyle name="標題 1" xfId="693"/>
    <cellStyle name="標題 2" xfId="694"/>
    <cellStyle name="標題 3" xfId="695"/>
    <cellStyle name="標題 4" xfId="696"/>
    <cellStyle name="檢查儲存格" xfId="697"/>
    <cellStyle name="汇总" xfId="698"/>
    <cellStyle name="汇总 2" xfId="699"/>
    <cellStyle name="汇总 3" xfId="700"/>
    <cellStyle name="汇总 4" xfId="803"/>
    <cellStyle name="注释" xfId="701"/>
    <cellStyle name="注释 10" xfId="702"/>
    <cellStyle name="注释 10 2" xfId="703"/>
    <cellStyle name="注释 10 2 2" xfId="704"/>
    <cellStyle name="注释 10 3" xfId="705"/>
    <cellStyle name="注释 10 3 2" xfId="706"/>
    <cellStyle name="注释 11" xfId="707"/>
    <cellStyle name="注释 12" xfId="708"/>
    <cellStyle name="注释 13" xfId="709"/>
    <cellStyle name="注释 2" xfId="710"/>
    <cellStyle name="注释 2 2" xfId="711"/>
    <cellStyle name="注释 2 2 2" xfId="712"/>
    <cellStyle name="注释 2 3" xfId="713"/>
    <cellStyle name="注释 2 3 2" xfId="714"/>
    <cellStyle name="注释 2 4" xfId="829"/>
    <cellStyle name="注释 3" xfId="715"/>
    <cellStyle name="注释 3 2" xfId="716"/>
    <cellStyle name="注释 3 2 2" xfId="717"/>
    <cellStyle name="注释 3 3" xfId="718"/>
    <cellStyle name="注释 3 3 2" xfId="719"/>
    <cellStyle name="注释 4" xfId="720"/>
    <cellStyle name="注释 4 2" xfId="721"/>
    <cellStyle name="注释 4 2 2" xfId="722"/>
    <cellStyle name="注释 4 3" xfId="723"/>
    <cellStyle name="注释 4 3 2" xfId="724"/>
    <cellStyle name="注释 5" xfId="725"/>
    <cellStyle name="注释 5 2" xfId="726"/>
    <cellStyle name="注释 5 2 2" xfId="727"/>
    <cellStyle name="注释 5 3" xfId="728"/>
    <cellStyle name="注释 5 3 2" xfId="729"/>
    <cellStyle name="注释 6" xfId="730"/>
    <cellStyle name="注释 6 2" xfId="731"/>
    <cellStyle name="注释 6 2 2" xfId="732"/>
    <cellStyle name="注释 6 3" xfId="733"/>
    <cellStyle name="注释 6 3 2" xfId="734"/>
    <cellStyle name="注释 7" xfId="735"/>
    <cellStyle name="注释 7 2" xfId="736"/>
    <cellStyle name="注释 7 2 2" xfId="737"/>
    <cellStyle name="注释 7 3" xfId="738"/>
    <cellStyle name="注释 7 3 2" xfId="739"/>
    <cellStyle name="注释 8" xfId="740"/>
    <cellStyle name="注释 8 2" xfId="741"/>
    <cellStyle name="注释 8 2 2" xfId="742"/>
    <cellStyle name="注释 8 3" xfId="743"/>
    <cellStyle name="注释 8 3 2" xfId="744"/>
    <cellStyle name="注释 9" xfId="745"/>
    <cellStyle name="注释 9 2" xfId="746"/>
    <cellStyle name="注释 9 2 2" xfId="747"/>
    <cellStyle name="注释 9 3" xfId="748"/>
    <cellStyle name="注释 9 3 2" xfId="749"/>
    <cellStyle name="解释性文本" xfId="750"/>
    <cellStyle name="解释性文本 2" xfId="751"/>
    <cellStyle name="解释性文本 3" xfId="752"/>
    <cellStyle name="解释性文本 4" xfId="802"/>
    <cellStyle name="計算方式" xfId="753"/>
    <cellStyle name="說明文字" xfId="754"/>
    <cellStyle name="警告文字" xfId="755"/>
    <cellStyle name="警告文本" xfId="756"/>
    <cellStyle name="警告文本 2" xfId="757"/>
    <cellStyle name="警告文本 3" xfId="758"/>
    <cellStyle name="警告文本 4" xfId="801"/>
    <cellStyle name="计算" xfId="759"/>
    <cellStyle name="计算 2" xfId="760"/>
    <cellStyle name="计算 3" xfId="761"/>
    <cellStyle name="计算 4" xfId="798"/>
    <cellStyle name="輔色1" xfId="762"/>
    <cellStyle name="輔色2" xfId="763"/>
    <cellStyle name="輔色3" xfId="764"/>
    <cellStyle name="輔色4" xfId="765"/>
    <cellStyle name="輔色5" xfId="766"/>
    <cellStyle name="輔色6" xfId="767"/>
    <cellStyle name="輸入" xfId="768"/>
    <cellStyle name="輸出" xfId="769"/>
    <cellStyle name="输入" xfId="770"/>
    <cellStyle name="输入 2" xfId="771"/>
    <cellStyle name="输入 3" xfId="772"/>
    <cellStyle name="输入 4" xfId="796"/>
    <cellStyle name="输出" xfId="773"/>
    <cellStyle name="输出 2" xfId="774"/>
    <cellStyle name="输出 3" xfId="775"/>
    <cellStyle name="输出 4" xfId="797"/>
    <cellStyle name="适中" xfId="776"/>
    <cellStyle name="适中 2" xfId="777"/>
    <cellStyle name="适中 3" xfId="778"/>
    <cellStyle name="适中 4" xfId="795"/>
    <cellStyle name="連結的儲存格" xfId="779"/>
    <cellStyle name="链接单元格" xfId="780"/>
    <cellStyle name="链接单元格 2" xfId="781"/>
    <cellStyle name="链接单元格 3" xfId="782"/>
    <cellStyle name="链接单元格 4" xfId="799"/>
  </cellStyles>
  <dxfs count="6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800080"/>
      <color rgb="FF0000FF"/>
      <color rgb="FF18BE02"/>
      <color rgb="FF107D01"/>
      <color rgb="FFFFFF99"/>
      <color rgb="FF015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ett/AppData/Local/Microsoft/Windows/Temporary%20Internet%20Files/Content.Outlook/HCFX4X2X/ProSX5_Bump_porting_v0%2001_0319_WH_T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. History"/>
      <sheetName val="Analog_IP_size"/>
      <sheetName val="Ball Map"/>
      <sheetName val="Ball Map (Package View)"/>
      <sheetName val="Bump_Map"/>
      <sheetName val="Bump_Map (IC view)"/>
      <sheetName val="Bump Map (Package View)"/>
      <sheetName val="SX5_Bump_pitch_analysis"/>
      <sheetName val="Sheet5"/>
      <sheetName val="Sheet4"/>
      <sheetName val="Bump_try0319_WIP"/>
      <sheetName val="Porting_Bump_package_0319"/>
      <sheetName val="Porting_Bump_IC_0316"/>
      <sheetName val="Porting_Ball_0312"/>
      <sheetName val="SX5_0312T9"/>
      <sheetName val="SX5_Lookup_TBD"/>
      <sheetName val="SX5 Package_Configuration"/>
      <sheetName val="Dieview_IO_Ring_ref"/>
      <sheetName val="Visio_Configuration_ref"/>
      <sheetName val="Lookup_ref"/>
      <sheetName val="Impedance Rule"/>
      <sheetName val="Shielding Requirements_ref"/>
      <sheetName val="TV8555 Revision History"/>
      <sheetName val="Layout_Netlist"/>
      <sheetName val="Netlist_SJ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A</v>
          </cell>
          <cell r="I3">
            <v>1</v>
          </cell>
        </row>
        <row r="4">
          <cell r="H4" t="str">
            <v>B</v>
          </cell>
          <cell r="I4">
            <v>2</v>
          </cell>
        </row>
        <row r="5">
          <cell r="H5" t="str">
            <v>C</v>
          </cell>
          <cell r="I5">
            <v>3</v>
          </cell>
        </row>
        <row r="6">
          <cell r="H6" t="str">
            <v>D</v>
          </cell>
          <cell r="I6">
            <v>4</v>
          </cell>
        </row>
        <row r="7">
          <cell r="H7" t="str">
            <v>E</v>
          </cell>
          <cell r="I7">
            <v>5</v>
          </cell>
        </row>
        <row r="8">
          <cell r="H8" t="str">
            <v>F</v>
          </cell>
          <cell r="I8">
            <v>6</v>
          </cell>
        </row>
        <row r="9">
          <cell r="H9" t="str">
            <v>G</v>
          </cell>
          <cell r="I9">
            <v>7</v>
          </cell>
        </row>
        <row r="10">
          <cell r="H10" t="str">
            <v>H</v>
          </cell>
          <cell r="I10">
            <v>8</v>
          </cell>
        </row>
        <row r="11">
          <cell r="H11" t="str">
            <v>J</v>
          </cell>
          <cell r="I11">
            <v>9</v>
          </cell>
        </row>
        <row r="12">
          <cell r="H12" t="str">
            <v>K</v>
          </cell>
          <cell r="I12">
            <v>10</v>
          </cell>
        </row>
        <row r="13">
          <cell r="H13" t="str">
            <v>L</v>
          </cell>
          <cell r="I13">
            <v>11</v>
          </cell>
        </row>
        <row r="14">
          <cell r="H14" t="str">
            <v>M</v>
          </cell>
          <cell r="I14">
            <v>12</v>
          </cell>
        </row>
        <row r="15">
          <cell r="H15" t="str">
            <v>N</v>
          </cell>
          <cell r="I15">
            <v>13</v>
          </cell>
        </row>
        <row r="16">
          <cell r="H16" t="str">
            <v>P</v>
          </cell>
          <cell r="I16">
            <v>14</v>
          </cell>
        </row>
        <row r="17">
          <cell r="H17" t="str">
            <v>R</v>
          </cell>
          <cell r="I17">
            <v>15</v>
          </cell>
        </row>
        <row r="18">
          <cell r="H18" t="str">
            <v>T</v>
          </cell>
          <cell r="I18">
            <v>16</v>
          </cell>
        </row>
        <row r="19">
          <cell r="H19" t="str">
            <v>U</v>
          </cell>
          <cell r="I19">
            <v>17</v>
          </cell>
        </row>
        <row r="20">
          <cell r="H20" t="str">
            <v>V</v>
          </cell>
          <cell r="I20">
            <v>18</v>
          </cell>
        </row>
        <row r="21">
          <cell r="H21" t="str">
            <v>W</v>
          </cell>
          <cell r="I21">
            <v>19</v>
          </cell>
        </row>
        <row r="22">
          <cell r="H22" t="str">
            <v>Y</v>
          </cell>
          <cell r="I22">
            <v>20</v>
          </cell>
        </row>
        <row r="23">
          <cell r="H23" t="str">
            <v>AA</v>
          </cell>
          <cell r="I23">
            <v>21</v>
          </cell>
        </row>
        <row r="24">
          <cell r="H24" t="str">
            <v>AB</v>
          </cell>
          <cell r="I24">
            <v>22</v>
          </cell>
        </row>
        <row r="25">
          <cell r="H25" t="str">
            <v>AC</v>
          </cell>
          <cell r="I25">
            <v>23</v>
          </cell>
        </row>
        <row r="26">
          <cell r="H26" t="str">
            <v>AD</v>
          </cell>
          <cell r="I26">
            <v>24</v>
          </cell>
        </row>
        <row r="27">
          <cell r="H27" t="str">
            <v>AE</v>
          </cell>
          <cell r="I27">
            <v>25</v>
          </cell>
        </row>
        <row r="28">
          <cell r="H28" t="str">
            <v>AF</v>
          </cell>
          <cell r="I28">
            <v>26</v>
          </cell>
        </row>
        <row r="29">
          <cell r="H29" t="str">
            <v>AG</v>
          </cell>
          <cell r="I29">
            <v>27</v>
          </cell>
        </row>
        <row r="30">
          <cell r="H30" t="str">
            <v>AH</v>
          </cell>
          <cell r="I30">
            <v>28</v>
          </cell>
        </row>
        <row r="31">
          <cell r="H31" t="str">
            <v>AJ</v>
          </cell>
          <cell r="I31">
            <v>29</v>
          </cell>
        </row>
        <row r="32">
          <cell r="H32" t="str">
            <v>AK</v>
          </cell>
          <cell r="I32">
            <v>30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3"/>
  <sheetViews>
    <sheetView workbookViewId="0">
      <selection activeCell="C9" sqref="C9"/>
    </sheetView>
  </sheetViews>
  <sheetFormatPr defaultColWidth="8.875" defaultRowHeight="12.75"/>
  <cols>
    <col min="1" max="2" width="8.875" style="27"/>
    <col min="3" max="3" width="62.125" style="27" customWidth="1"/>
    <col min="4" max="4" width="14.375" style="27" customWidth="1"/>
    <col min="5" max="5" width="10.375" style="27" customWidth="1"/>
    <col min="6" max="16384" width="8.875" style="27"/>
  </cols>
  <sheetData>
    <row r="6" spans="3:5" ht="13.5" thickBot="1"/>
    <row r="7" spans="3:5">
      <c r="C7" s="28" t="s">
        <v>16</v>
      </c>
      <c r="D7" s="29" t="s">
        <v>17</v>
      </c>
      <c r="E7" s="30" t="s">
        <v>0</v>
      </c>
    </row>
    <row r="8" spans="3:5">
      <c r="C8" s="31" t="s">
        <v>20</v>
      </c>
      <c r="D8" s="32" t="s">
        <v>41</v>
      </c>
      <c r="E8" s="47">
        <v>42689</v>
      </c>
    </row>
    <row r="9" spans="3:5">
      <c r="C9" s="31"/>
      <c r="D9" s="32"/>
      <c r="E9" s="47"/>
    </row>
    <row r="10" spans="3:5">
      <c r="C10" s="34"/>
      <c r="D10" s="32"/>
      <c r="E10" s="33"/>
    </row>
    <row r="11" spans="3:5">
      <c r="C11" s="34"/>
      <c r="D11" s="32"/>
      <c r="E11" s="33"/>
    </row>
    <row r="12" spans="3:5">
      <c r="C12" s="34"/>
      <c r="D12" s="32"/>
      <c r="E12" s="33"/>
    </row>
    <row r="13" spans="3:5">
      <c r="C13" s="34"/>
      <c r="D13" s="32"/>
      <c r="E13" s="33"/>
    </row>
    <row r="14" spans="3:5">
      <c r="C14" s="34"/>
      <c r="D14" s="32"/>
      <c r="E14" s="33"/>
    </row>
    <row r="15" spans="3:5">
      <c r="C15" s="34"/>
      <c r="D15" s="32"/>
      <c r="E15" s="33"/>
    </row>
    <row r="16" spans="3:5">
      <c r="C16" s="34"/>
      <c r="D16" s="32"/>
      <c r="E16" s="33"/>
    </row>
    <row r="17" spans="3:5">
      <c r="C17" s="34"/>
      <c r="D17" s="32"/>
      <c r="E17" s="33"/>
    </row>
    <row r="18" spans="3:5">
      <c r="C18" s="34"/>
      <c r="D18" s="32"/>
      <c r="E18" s="33"/>
    </row>
    <row r="19" spans="3:5">
      <c r="C19" s="34"/>
      <c r="D19" s="32"/>
      <c r="E19" s="33"/>
    </row>
    <row r="20" spans="3:5">
      <c r="C20" s="34"/>
      <c r="D20" s="32"/>
      <c r="E20" s="33"/>
    </row>
    <row r="21" spans="3:5">
      <c r="C21" s="34"/>
      <c r="D21" s="32"/>
      <c r="E21" s="33"/>
    </row>
    <row r="22" spans="3:5">
      <c r="C22" s="34"/>
      <c r="D22" s="32"/>
      <c r="E22" s="33"/>
    </row>
    <row r="23" spans="3:5">
      <c r="C23" s="34"/>
      <c r="D23" s="32"/>
      <c r="E23" s="33"/>
    </row>
    <row r="24" spans="3:5">
      <c r="C24" s="34"/>
      <c r="D24" s="32"/>
      <c r="E24" s="33"/>
    </row>
    <row r="33" ht="14.45" customHeight="1"/>
  </sheetData>
  <phoneticPr fontId="88" type="noConversion"/>
  <conditionalFormatting sqref="A1:XFD1048576">
    <cfRule type="cellIs" dxfId="68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6"/>
  <sheetViews>
    <sheetView zoomScale="70" zoomScaleNormal="70" workbookViewId="0">
      <selection activeCell="B13" sqref="B13:K13"/>
    </sheetView>
  </sheetViews>
  <sheetFormatPr defaultRowHeight="13.5"/>
  <cols>
    <col min="1" max="1" width="12.375" customWidth="1"/>
    <col min="2" max="2" width="16.875" customWidth="1"/>
    <col min="4" max="4" width="9.75" customWidth="1"/>
    <col min="5" max="5" width="17.25" customWidth="1"/>
    <col min="6" max="6" width="29.25" customWidth="1"/>
    <col min="7" max="9" width="16.25" customWidth="1"/>
    <col min="10" max="10" width="13.375" customWidth="1"/>
    <col min="11" max="11" width="15.875" customWidth="1"/>
    <col min="12" max="12" width="9.25" customWidth="1"/>
    <col min="13" max="13" width="43.125" customWidth="1"/>
    <col min="16" max="16" width="25" customWidth="1"/>
    <col min="17" max="17" width="17.375" customWidth="1"/>
    <col min="18" max="18" width="27.625" customWidth="1"/>
    <col min="19" max="19" width="19.375" customWidth="1"/>
  </cols>
  <sheetData>
    <row r="1" spans="1:19" s="2" customFormat="1" ht="14.25">
      <c r="A1" s="241" t="s">
        <v>42</v>
      </c>
      <c r="B1" s="241"/>
      <c r="D1"/>
      <c r="E1"/>
      <c r="F1"/>
      <c r="P1" s="113"/>
      <c r="R1"/>
    </row>
    <row r="2" spans="1:19" s="2" customFormat="1" ht="15">
      <c r="A2" s="59" t="s">
        <v>0</v>
      </c>
      <c r="B2" s="3" t="s">
        <v>2637</v>
      </c>
      <c r="C2" s="149"/>
      <c r="D2" s="41"/>
      <c r="E2" s="41"/>
      <c r="F2" s="41"/>
      <c r="P2" s="113"/>
      <c r="R2" s="41"/>
    </row>
    <row r="3" spans="1:19" s="2" customFormat="1" ht="15">
      <c r="A3" s="60" t="s">
        <v>1</v>
      </c>
      <c r="B3" s="4"/>
      <c r="C3" s="1" t="s">
        <v>44</v>
      </c>
      <c r="D3" s="42"/>
      <c r="E3" s="42"/>
      <c r="F3" s="42"/>
      <c r="M3" s="1"/>
      <c r="P3" s="113"/>
      <c r="R3" s="42"/>
    </row>
    <row r="4" spans="1:19" s="2" customFormat="1" ht="15">
      <c r="A4" s="60" t="s">
        <v>2</v>
      </c>
      <c r="B4" s="5"/>
      <c r="C4" s="1" t="s">
        <v>43</v>
      </c>
      <c r="D4" s="42"/>
      <c r="E4" s="42"/>
      <c r="F4" s="42"/>
      <c r="M4" s="1"/>
      <c r="P4" s="113"/>
      <c r="R4" s="42"/>
    </row>
    <row r="5" spans="1:19" s="2" customFormat="1" ht="15">
      <c r="A5" s="60" t="s">
        <v>3</v>
      </c>
      <c r="B5" s="5"/>
      <c r="C5" s="1" t="s">
        <v>45</v>
      </c>
      <c r="D5" s="42"/>
      <c r="E5" s="42"/>
      <c r="F5" s="42"/>
      <c r="M5" s="1"/>
      <c r="P5" s="113"/>
      <c r="R5" s="42"/>
    </row>
    <row r="6" spans="1:19" s="2" customFormat="1" ht="15">
      <c r="A6" s="60" t="s">
        <v>4</v>
      </c>
      <c r="B6" s="6"/>
      <c r="C6" s="7"/>
      <c r="D6" s="43"/>
      <c r="E6" s="43"/>
      <c r="F6" s="43"/>
      <c r="P6" s="113"/>
      <c r="R6" s="43"/>
    </row>
    <row r="7" spans="1:19" s="2" customFormat="1" ht="15.75">
      <c r="A7" s="60" t="s">
        <v>5</v>
      </c>
      <c r="B7" s="6"/>
      <c r="C7" s="8">
        <f>COUNTIF(C11:C453, "=x")</f>
        <v>443</v>
      </c>
      <c r="D7">
        <f>SUM(D11:D430)</f>
        <v>412</v>
      </c>
      <c r="E7"/>
      <c r="F7"/>
      <c r="P7" s="113"/>
      <c r="R7"/>
    </row>
    <row r="8" spans="1:19" s="2" customFormat="1" ht="15.75">
      <c r="A8" s="60" t="s">
        <v>6</v>
      </c>
      <c r="B8" s="6"/>
      <c r="C8" s="8" t="e">
        <f>SUM(#REF!)</f>
        <v>#REF!</v>
      </c>
      <c r="D8"/>
      <c r="E8"/>
      <c r="F8"/>
      <c r="P8" s="113"/>
      <c r="R8"/>
    </row>
    <row r="9" spans="1:19" s="2" customFormat="1" ht="15.75">
      <c r="A9" s="60" t="s">
        <v>7</v>
      </c>
      <c r="B9" s="6"/>
      <c r="C9" s="8" t="e">
        <f>SUM(C7:C8)</f>
        <v>#REF!</v>
      </c>
      <c r="D9"/>
      <c r="E9"/>
      <c r="F9" s="167" t="s">
        <v>2051</v>
      </c>
      <c r="P9" s="113"/>
      <c r="R9"/>
    </row>
    <row r="10" spans="1:19" s="2" customFormat="1" ht="39" thickBot="1">
      <c r="A10" s="61" t="s">
        <v>8</v>
      </c>
      <c r="B10" s="9" t="s">
        <v>9</v>
      </c>
      <c r="C10" s="10" t="s">
        <v>10</v>
      </c>
      <c r="D10" s="44" t="s">
        <v>19</v>
      </c>
      <c r="E10" s="146" t="s">
        <v>1994</v>
      </c>
      <c r="F10" s="138" t="s">
        <v>1446</v>
      </c>
      <c r="G10" s="138" t="s">
        <v>272</v>
      </c>
      <c r="H10" s="138" t="s">
        <v>945</v>
      </c>
      <c r="I10" s="138" t="s">
        <v>954</v>
      </c>
      <c r="J10" s="138" t="s">
        <v>955</v>
      </c>
      <c r="K10" s="138" t="s">
        <v>1124</v>
      </c>
      <c r="L10" s="137" t="s">
        <v>12</v>
      </c>
      <c r="M10" s="10" t="s">
        <v>13</v>
      </c>
      <c r="N10" s="10" t="s">
        <v>78</v>
      </c>
      <c r="O10" s="10" t="s">
        <v>943</v>
      </c>
      <c r="P10" s="10" t="s">
        <v>289</v>
      </c>
      <c r="R10" s="146" t="s">
        <v>1711</v>
      </c>
      <c r="S10" s="146" t="s">
        <v>2735</v>
      </c>
    </row>
    <row r="11" spans="1:19" s="2" customFormat="1" ht="26.25" thickBot="1">
      <c r="A11" s="62" t="str">
        <f>" Chip (" &amp; TEXT(COUNTA(B11:B12),"0") &amp; ")"</f>
        <v xml:space="preserve"> Chip (2)</v>
      </c>
      <c r="B11" s="11" t="s">
        <v>15</v>
      </c>
      <c r="C11" s="12" t="s">
        <v>14</v>
      </c>
      <c r="D11" s="45">
        <v>1</v>
      </c>
      <c r="E11" s="147" t="s">
        <v>1894</v>
      </c>
      <c r="F11" s="142" t="s">
        <v>2141</v>
      </c>
      <c r="G11" s="94"/>
      <c r="H11" s="15"/>
      <c r="I11" s="15"/>
      <c r="J11" s="15"/>
      <c r="K11" s="12"/>
      <c r="L11" s="12"/>
      <c r="M11" s="14" t="s">
        <v>977</v>
      </c>
      <c r="N11" s="15" t="s">
        <v>80</v>
      </c>
      <c r="O11" s="15">
        <v>4</v>
      </c>
      <c r="P11" s="109" t="s">
        <v>927</v>
      </c>
      <c r="R11" s="147" t="s">
        <v>1712</v>
      </c>
      <c r="S11" s="227" t="s">
        <v>2722</v>
      </c>
    </row>
    <row r="12" spans="1:19" s="2" customFormat="1" ht="26.25" thickBot="1">
      <c r="A12" s="62"/>
      <c r="B12" s="11" t="s">
        <v>937</v>
      </c>
      <c r="C12" s="12" t="s">
        <v>273</v>
      </c>
      <c r="D12" s="45">
        <v>1</v>
      </c>
      <c r="E12" s="147" t="s">
        <v>1895</v>
      </c>
      <c r="F12" s="142" t="s">
        <v>2142</v>
      </c>
      <c r="G12" s="94"/>
      <c r="H12" s="15"/>
      <c r="I12" s="15"/>
      <c r="J12" s="15"/>
      <c r="K12" s="15"/>
      <c r="L12" s="12"/>
      <c r="M12" s="14" t="s">
        <v>938</v>
      </c>
      <c r="N12" s="15" t="s">
        <v>80</v>
      </c>
      <c r="O12" s="15">
        <v>4</v>
      </c>
      <c r="P12" s="109" t="s">
        <v>927</v>
      </c>
      <c r="R12" s="147" t="s">
        <v>1713</v>
      </c>
      <c r="S12" s="227" t="s">
        <v>2723</v>
      </c>
    </row>
    <row r="13" spans="1:19" s="2" customFormat="1" ht="26.25" thickBot="1">
      <c r="A13" s="65" t="s">
        <v>274</v>
      </c>
      <c r="B13" s="11" t="s">
        <v>1384</v>
      </c>
      <c r="C13" s="12" t="s">
        <v>14</v>
      </c>
      <c r="D13" s="45">
        <v>1</v>
      </c>
      <c r="E13" s="147" t="s">
        <v>1896</v>
      </c>
      <c r="F13" s="142" t="s">
        <v>2143</v>
      </c>
      <c r="G13" s="94" t="s">
        <v>291</v>
      </c>
      <c r="H13" s="15"/>
      <c r="I13" s="15"/>
      <c r="J13" s="15" t="s">
        <v>1445</v>
      </c>
      <c r="K13" s="15" t="s">
        <v>2052</v>
      </c>
      <c r="M13" s="14" t="s">
        <v>1457</v>
      </c>
      <c r="N13" s="15" t="s">
        <v>81</v>
      </c>
      <c r="O13" s="15">
        <v>4</v>
      </c>
      <c r="P13" s="109" t="s">
        <v>927</v>
      </c>
      <c r="R13" s="147" t="s">
        <v>1714</v>
      </c>
      <c r="S13" s="227" t="s">
        <v>2723</v>
      </c>
    </row>
    <row r="14" spans="1:19" s="2" customFormat="1" ht="26.25" thickBot="1">
      <c r="A14" s="65"/>
      <c r="B14" s="11" t="s">
        <v>1385</v>
      </c>
      <c r="C14" s="12" t="s">
        <v>14</v>
      </c>
      <c r="D14" s="45">
        <v>1</v>
      </c>
      <c r="E14" s="147" t="s">
        <v>1897</v>
      </c>
      <c r="F14" s="142" t="s">
        <v>2144</v>
      </c>
      <c r="G14" s="94" t="s">
        <v>944</v>
      </c>
      <c r="H14" s="15"/>
      <c r="I14" s="15"/>
      <c r="J14" s="15"/>
      <c r="K14" s="15" t="s">
        <v>2053</v>
      </c>
      <c r="M14" s="14" t="s">
        <v>1458</v>
      </c>
      <c r="N14" s="15" t="s">
        <v>81</v>
      </c>
      <c r="O14" s="15">
        <v>4</v>
      </c>
      <c r="P14" s="109" t="s">
        <v>927</v>
      </c>
      <c r="R14" s="147" t="s">
        <v>1715</v>
      </c>
      <c r="S14" s="227" t="s">
        <v>2723</v>
      </c>
    </row>
    <row r="15" spans="1:19" s="2" customFormat="1" ht="26.25" thickBot="1">
      <c r="A15" s="65"/>
      <c r="B15" s="11" t="s">
        <v>1386</v>
      </c>
      <c r="C15" s="12" t="s">
        <v>14</v>
      </c>
      <c r="D15" s="45">
        <v>1</v>
      </c>
      <c r="E15" s="147" t="s">
        <v>1898</v>
      </c>
      <c r="F15" s="142" t="s">
        <v>2145</v>
      </c>
      <c r="G15" s="94" t="s">
        <v>1591</v>
      </c>
      <c r="H15" s="15"/>
      <c r="I15" s="15"/>
      <c r="J15" s="15"/>
      <c r="K15" s="15" t="s">
        <v>2054</v>
      </c>
      <c r="M15" s="14" t="s">
        <v>1459</v>
      </c>
      <c r="N15" s="15" t="s">
        <v>81</v>
      </c>
      <c r="O15" s="15">
        <v>4</v>
      </c>
      <c r="P15" s="109" t="s">
        <v>927</v>
      </c>
      <c r="R15" s="147" t="s">
        <v>1716</v>
      </c>
      <c r="S15" s="227" t="s">
        <v>2723</v>
      </c>
    </row>
    <row r="16" spans="1:19" s="2" customFormat="1" ht="26.25" thickBot="1">
      <c r="A16" s="65"/>
      <c r="B16" s="11" t="s">
        <v>1387</v>
      </c>
      <c r="C16" s="12" t="s">
        <v>14</v>
      </c>
      <c r="D16" s="45">
        <v>1</v>
      </c>
      <c r="E16" s="147" t="s">
        <v>1899</v>
      </c>
      <c r="F16" s="142" t="s">
        <v>2146</v>
      </c>
      <c r="G16" s="94" t="s">
        <v>1592</v>
      </c>
      <c r="H16" s="15" t="s">
        <v>1032</v>
      </c>
      <c r="I16" s="15"/>
      <c r="J16" s="15"/>
      <c r="K16" s="15" t="s">
        <v>2055</v>
      </c>
      <c r="M16" s="14" t="s">
        <v>1460</v>
      </c>
      <c r="N16" s="15" t="s">
        <v>81</v>
      </c>
      <c r="O16" s="15">
        <v>4</v>
      </c>
      <c r="P16" s="109" t="s">
        <v>927</v>
      </c>
      <c r="R16" s="147" t="s">
        <v>1717</v>
      </c>
      <c r="S16" s="227" t="s">
        <v>2723</v>
      </c>
    </row>
    <row r="17" spans="1:19" s="2" customFormat="1" ht="26.25" thickBot="1">
      <c r="A17" s="65"/>
      <c r="B17" s="11" t="s">
        <v>1388</v>
      </c>
      <c r="C17" s="12" t="s">
        <v>14</v>
      </c>
      <c r="D17" s="45">
        <v>1</v>
      </c>
      <c r="E17" s="147" t="s">
        <v>1900</v>
      </c>
      <c r="F17" s="142" t="s">
        <v>2147</v>
      </c>
      <c r="G17" s="94" t="s">
        <v>1593</v>
      </c>
      <c r="H17" s="15" t="s">
        <v>1033</v>
      </c>
      <c r="I17" s="15"/>
      <c r="J17" s="15" t="s">
        <v>1447</v>
      </c>
      <c r="K17" s="15" t="s">
        <v>2056</v>
      </c>
      <c r="M17" s="14" t="s">
        <v>1461</v>
      </c>
      <c r="N17" s="15" t="s">
        <v>81</v>
      </c>
      <c r="O17" s="15">
        <v>4</v>
      </c>
      <c r="P17" s="109" t="s">
        <v>927</v>
      </c>
      <c r="R17" s="147" t="s">
        <v>1718</v>
      </c>
      <c r="S17" s="227" t="s">
        <v>2723</v>
      </c>
    </row>
    <row r="18" spans="1:19" s="2" customFormat="1" ht="26.25" thickBot="1">
      <c r="A18" s="65"/>
      <c r="B18" s="11" t="s">
        <v>1389</v>
      </c>
      <c r="C18" s="12" t="s">
        <v>14</v>
      </c>
      <c r="D18" s="45">
        <v>1</v>
      </c>
      <c r="E18" s="147" t="s">
        <v>1901</v>
      </c>
      <c r="F18" s="142" t="s">
        <v>2148</v>
      </c>
      <c r="G18" s="94" t="s">
        <v>1594</v>
      </c>
      <c r="H18" s="15"/>
      <c r="I18" s="15"/>
      <c r="J18" s="15" t="s">
        <v>1448</v>
      </c>
      <c r="K18" s="15" t="s">
        <v>2057</v>
      </c>
      <c r="M18" s="14" t="s">
        <v>1462</v>
      </c>
      <c r="N18" s="15" t="s">
        <v>81</v>
      </c>
      <c r="O18" s="15">
        <v>4</v>
      </c>
      <c r="P18" s="109" t="s">
        <v>927</v>
      </c>
      <c r="R18" s="147" t="s">
        <v>1719</v>
      </c>
      <c r="S18" s="227" t="s">
        <v>2723</v>
      </c>
    </row>
    <row r="19" spans="1:19" s="2" customFormat="1" ht="26.25" thickBot="1">
      <c r="A19" s="65"/>
      <c r="B19" s="11" t="s">
        <v>1390</v>
      </c>
      <c r="C19" s="12" t="s">
        <v>14</v>
      </c>
      <c r="D19" s="45">
        <v>1</v>
      </c>
      <c r="E19" s="147" t="s">
        <v>1902</v>
      </c>
      <c r="F19" s="142" t="s">
        <v>2149</v>
      </c>
      <c r="G19" s="94" t="s">
        <v>55</v>
      </c>
      <c r="H19" s="15" t="s">
        <v>1035</v>
      </c>
      <c r="I19" s="15" t="s">
        <v>2583</v>
      </c>
      <c r="J19" s="15" t="s">
        <v>1450</v>
      </c>
      <c r="K19" s="15" t="s">
        <v>2058</v>
      </c>
      <c r="M19" s="14" t="s">
        <v>1463</v>
      </c>
      <c r="N19" s="15" t="s">
        <v>81</v>
      </c>
      <c r="O19" s="15">
        <v>4</v>
      </c>
      <c r="P19" s="109" t="s">
        <v>927</v>
      </c>
      <c r="R19" s="147" t="s">
        <v>1720</v>
      </c>
      <c r="S19" s="227" t="s">
        <v>2723</v>
      </c>
    </row>
    <row r="20" spans="1:19" s="2" customFormat="1" ht="39" thickBot="1">
      <c r="A20" s="65"/>
      <c r="B20" s="11" t="s">
        <v>1391</v>
      </c>
      <c r="C20" s="12" t="s">
        <v>14</v>
      </c>
      <c r="D20" s="45">
        <v>1</v>
      </c>
      <c r="E20" s="147" t="s">
        <v>1903</v>
      </c>
      <c r="F20" s="142" t="s">
        <v>2150</v>
      </c>
      <c r="G20" s="94" t="s">
        <v>1595</v>
      </c>
      <c r="H20" s="15" t="s">
        <v>1034</v>
      </c>
      <c r="I20" s="15" t="s">
        <v>2584</v>
      </c>
      <c r="J20" s="15" t="s">
        <v>1449</v>
      </c>
      <c r="K20" s="15" t="s">
        <v>2059</v>
      </c>
      <c r="M20" s="14" t="s">
        <v>1464</v>
      </c>
      <c r="N20" s="15" t="s">
        <v>81</v>
      </c>
      <c r="O20" s="15">
        <v>4</v>
      </c>
      <c r="P20" s="109" t="s">
        <v>927</v>
      </c>
      <c r="R20" s="147" t="s">
        <v>1721</v>
      </c>
      <c r="S20" s="227" t="s">
        <v>2723</v>
      </c>
    </row>
    <row r="21" spans="1:19" s="2" customFormat="1" ht="26.25" thickBot="1">
      <c r="A21" s="66" t="s">
        <v>992</v>
      </c>
      <c r="B21" s="11" t="s">
        <v>1003</v>
      </c>
      <c r="C21" s="12" t="s">
        <v>18</v>
      </c>
      <c r="D21" s="45">
        <v>1</v>
      </c>
      <c r="E21" s="147" t="s">
        <v>1904</v>
      </c>
      <c r="F21" s="142" t="s">
        <v>2151</v>
      </c>
      <c r="G21" s="94" t="s">
        <v>1596</v>
      </c>
      <c r="H21" s="15"/>
      <c r="I21" s="15"/>
      <c r="J21" s="15"/>
      <c r="K21" s="15"/>
      <c r="L21" s="12"/>
      <c r="M21" s="14" t="s">
        <v>1010</v>
      </c>
      <c r="N21" s="15" t="s">
        <v>80</v>
      </c>
      <c r="O21" s="15">
        <v>4</v>
      </c>
      <c r="P21" s="109" t="s">
        <v>927</v>
      </c>
      <c r="R21" s="147" t="s">
        <v>1722</v>
      </c>
      <c r="S21" s="227" t="s">
        <v>2723</v>
      </c>
    </row>
    <row r="22" spans="1:19" s="2" customFormat="1" ht="26.25" thickBot="1">
      <c r="A22" s="66"/>
      <c r="B22" s="52" t="s">
        <v>1004</v>
      </c>
      <c r="C22" s="12" t="s">
        <v>18</v>
      </c>
      <c r="D22" s="45">
        <v>1</v>
      </c>
      <c r="E22" s="147" t="s">
        <v>1905</v>
      </c>
      <c r="F22" s="142" t="s">
        <v>2152</v>
      </c>
      <c r="G22" s="94" t="s">
        <v>1597</v>
      </c>
      <c r="H22" s="15"/>
      <c r="I22" s="15"/>
      <c r="J22" s="15"/>
      <c r="K22" s="15"/>
      <c r="L22" s="14"/>
      <c r="M22" s="14" t="s">
        <v>1011</v>
      </c>
      <c r="N22" s="15" t="s">
        <v>77</v>
      </c>
      <c r="O22" s="15">
        <v>4</v>
      </c>
      <c r="P22" s="109" t="s">
        <v>927</v>
      </c>
      <c r="R22" s="147" t="s">
        <v>1723</v>
      </c>
      <c r="S22" s="227" t="s">
        <v>2723</v>
      </c>
    </row>
    <row r="23" spans="1:19" s="2" customFormat="1" ht="26.25" thickBot="1">
      <c r="A23" s="66"/>
      <c r="B23" s="52" t="s">
        <v>997</v>
      </c>
      <c r="C23" s="12" t="s">
        <v>18</v>
      </c>
      <c r="D23" s="45">
        <v>1</v>
      </c>
      <c r="E23" s="147" t="s">
        <v>1906</v>
      </c>
      <c r="F23" s="142" t="s">
        <v>2153</v>
      </c>
      <c r="G23" s="94" t="s">
        <v>1598</v>
      </c>
      <c r="H23" s="15"/>
      <c r="I23" s="15"/>
      <c r="J23" s="15"/>
      <c r="K23" s="15"/>
      <c r="L23" s="14"/>
      <c r="M23" s="14" t="s">
        <v>1012</v>
      </c>
      <c r="N23" s="15" t="s">
        <v>77</v>
      </c>
      <c r="O23" s="15">
        <v>4</v>
      </c>
      <c r="P23" s="109" t="s">
        <v>927</v>
      </c>
      <c r="R23" s="147" t="s">
        <v>1724</v>
      </c>
      <c r="S23" s="227" t="s">
        <v>2723</v>
      </c>
    </row>
    <row r="24" spans="1:19" s="2" customFormat="1" ht="26.25" thickBot="1">
      <c r="A24" s="67"/>
      <c r="B24" s="52" t="s">
        <v>998</v>
      </c>
      <c r="C24" s="12" t="s">
        <v>18</v>
      </c>
      <c r="D24" s="45">
        <v>1</v>
      </c>
      <c r="E24" s="147" t="s">
        <v>1907</v>
      </c>
      <c r="F24" s="142" t="s">
        <v>2154</v>
      </c>
      <c r="G24" s="94" t="s">
        <v>1599</v>
      </c>
      <c r="H24" s="15"/>
      <c r="I24" s="15"/>
      <c r="J24" s="15"/>
      <c r="K24" s="15"/>
      <c r="L24" s="15"/>
      <c r="M24" s="14" t="s">
        <v>1013</v>
      </c>
      <c r="N24" s="15" t="s">
        <v>77</v>
      </c>
      <c r="O24" s="15">
        <v>4</v>
      </c>
      <c r="P24" s="109" t="s">
        <v>927</v>
      </c>
      <c r="R24" s="147" t="s">
        <v>1725</v>
      </c>
      <c r="S24" s="227" t="s">
        <v>2723</v>
      </c>
    </row>
    <row r="25" spans="1:19" s="2" customFormat="1" ht="26.25" thickBot="1">
      <c r="A25" s="68" t="s">
        <v>993</v>
      </c>
      <c r="B25" s="11" t="s">
        <v>1005</v>
      </c>
      <c r="C25" s="12" t="s">
        <v>18</v>
      </c>
      <c r="D25" s="45">
        <v>1</v>
      </c>
      <c r="E25" s="147" t="s">
        <v>1908</v>
      </c>
      <c r="F25" s="142" t="s">
        <v>2155</v>
      </c>
      <c r="G25" s="94" t="s">
        <v>1600</v>
      </c>
      <c r="H25" s="15" t="s">
        <v>1451</v>
      </c>
      <c r="I25" s="15"/>
      <c r="J25" s="15"/>
      <c r="K25" s="15"/>
      <c r="L25" s="12"/>
      <c r="M25" s="14" t="s">
        <v>1452</v>
      </c>
      <c r="N25" s="15" t="s">
        <v>80</v>
      </c>
      <c r="O25" s="15">
        <v>4</v>
      </c>
      <c r="P25" s="109" t="s">
        <v>927</v>
      </c>
      <c r="R25" s="147" t="s">
        <v>1726</v>
      </c>
      <c r="S25" s="227" t="s">
        <v>2723</v>
      </c>
    </row>
    <row r="26" spans="1:19" s="2" customFormat="1" ht="26.25" thickBot="1">
      <c r="A26" s="68"/>
      <c r="B26" s="52" t="s">
        <v>1006</v>
      </c>
      <c r="C26" s="12" t="s">
        <v>18</v>
      </c>
      <c r="D26" s="45">
        <v>1</v>
      </c>
      <c r="E26" s="147" t="s">
        <v>1909</v>
      </c>
      <c r="F26" s="142" t="s">
        <v>2156</v>
      </c>
      <c r="G26" s="94" t="s">
        <v>1601</v>
      </c>
      <c r="H26" s="15" t="s">
        <v>1453</v>
      </c>
      <c r="I26" s="15"/>
      <c r="J26" s="15"/>
      <c r="K26" s="15"/>
      <c r="L26" s="14"/>
      <c r="M26" s="14" t="s">
        <v>1454</v>
      </c>
      <c r="N26" s="15" t="s">
        <v>77</v>
      </c>
      <c r="O26" s="15">
        <v>4</v>
      </c>
      <c r="P26" s="109" t="s">
        <v>927</v>
      </c>
      <c r="R26" s="147" t="s">
        <v>1727</v>
      </c>
      <c r="S26" s="227" t="s">
        <v>2723</v>
      </c>
    </row>
    <row r="27" spans="1:19" s="2" customFormat="1" ht="26.25" thickBot="1">
      <c r="A27" s="68"/>
      <c r="B27" s="52" t="s">
        <v>999</v>
      </c>
      <c r="C27" s="12" t="s">
        <v>18</v>
      </c>
      <c r="D27" s="45">
        <v>1</v>
      </c>
      <c r="E27" s="147" t="s">
        <v>1910</v>
      </c>
      <c r="F27" s="142" t="s">
        <v>1009</v>
      </c>
      <c r="G27" s="94" t="s">
        <v>1602</v>
      </c>
      <c r="H27" s="15" t="s">
        <v>1455</v>
      </c>
      <c r="I27" s="15" t="s">
        <v>2585</v>
      </c>
      <c r="J27" s="15"/>
      <c r="K27" s="15"/>
      <c r="L27" s="14"/>
      <c r="M27" s="14" t="s">
        <v>1465</v>
      </c>
      <c r="N27" s="15" t="s">
        <v>77</v>
      </c>
      <c r="O27" s="15">
        <v>4</v>
      </c>
      <c r="P27" s="109" t="s">
        <v>927</v>
      </c>
      <c r="R27" s="147" t="s">
        <v>1728</v>
      </c>
      <c r="S27" s="227" t="s">
        <v>2723</v>
      </c>
    </row>
    <row r="28" spans="1:19" s="2" customFormat="1" ht="26.25" thickBot="1">
      <c r="A28" s="69"/>
      <c r="B28" s="52" t="s">
        <v>1000</v>
      </c>
      <c r="C28" s="12" t="s">
        <v>18</v>
      </c>
      <c r="D28" s="45">
        <v>1</v>
      </c>
      <c r="E28" s="147" t="s">
        <v>1911</v>
      </c>
      <c r="F28" s="142" t="s">
        <v>1590</v>
      </c>
      <c r="G28" s="94" t="s">
        <v>1603</v>
      </c>
      <c r="H28" s="15" t="s">
        <v>1456</v>
      </c>
      <c r="I28" s="15" t="s">
        <v>2586</v>
      </c>
      <c r="J28" s="15"/>
      <c r="K28" s="15"/>
      <c r="L28" s="15"/>
      <c r="M28" s="14" t="s">
        <v>1466</v>
      </c>
      <c r="N28" s="15" t="s">
        <v>77</v>
      </c>
      <c r="O28" s="15">
        <v>4</v>
      </c>
      <c r="P28" s="109" t="s">
        <v>927</v>
      </c>
      <c r="R28" s="147" t="s">
        <v>1729</v>
      </c>
      <c r="S28" s="227" t="s">
        <v>2723</v>
      </c>
    </row>
    <row r="29" spans="1:19" s="2" customFormat="1" ht="39" thickBot="1">
      <c r="A29" s="70" t="s">
        <v>994</v>
      </c>
      <c r="B29" s="11" t="s">
        <v>1007</v>
      </c>
      <c r="C29" s="12" t="s">
        <v>18</v>
      </c>
      <c r="D29" s="45">
        <v>1</v>
      </c>
      <c r="E29" s="147" t="s">
        <v>1912</v>
      </c>
      <c r="F29" s="142" t="s">
        <v>1007</v>
      </c>
      <c r="G29" s="94" t="s">
        <v>1604</v>
      </c>
      <c r="H29" s="15" t="s">
        <v>1014</v>
      </c>
      <c r="I29" s="15" t="s">
        <v>2587</v>
      </c>
      <c r="J29" s="15"/>
      <c r="K29" s="15"/>
      <c r="L29" s="12"/>
      <c r="M29" s="14" t="s">
        <v>1467</v>
      </c>
      <c r="N29" s="15" t="s">
        <v>80</v>
      </c>
      <c r="O29" s="15">
        <v>4</v>
      </c>
      <c r="P29" s="109" t="s">
        <v>927</v>
      </c>
      <c r="R29" s="147" t="s">
        <v>1730</v>
      </c>
      <c r="S29" s="227" t="s">
        <v>2723</v>
      </c>
    </row>
    <row r="30" spans="1:19" s="2" customFormat="1" ht="39" thickBot="1">
      <c r="A30" s="70"/>
      <c r="B30" s="52" t="s">
        <v>1008</v>
      </c>
      <c r="C30" s="12" t="s">
        <v>18</v>
      </c>
      <c r="D30" s="45">
        <v>1</v>
      </c>
      <c r="E30" s="147" t="s">
        <v>1913</v>
      </c>
      <c r="F30" s="142" t="s">
        <v>1008</v>
      </c>
      <c r="G30" s="94" t="s">
        <v>1605</v>
      </c>
      <c r="H30" s="15" t="s">
        <v>960</v>
      </c>
      <c r="I30" s="15" t="s">
        <v>2588</v>
      </c>
      <c r="J30" s="15"/>
      <c r="K30" s="15"/>
      <c r="L30" s="14"/>
      <c r="M30" s="14" t="s">
        <v>1468</v>
      </c>
      <c r="N30" s="15" t="s">
        <v>77</v>
      </c>
      <c r="O30" s="15">
        <v>4</v>
      </c>
      <c r="P30" s="109" t="s">
        <v>927</v>
      </c>
      <c r="R30" s="147" t="s">
        <v>1731</v>
      </c>
      <c r="S30" s="227" t="s">
        <v>2723</v>
      </c>
    </row>
    <row r="31" spans="1:19" s="2" customFormat="1" ht="26.25" thickBot="1">
      <c r="A31" s="70"/>
      <c r="B31" s="52" t="s">
        <v>1001</v>
      </c>
      <c r="C31" s="12" t="s">
        <v>18</v>
      </c>
      <c r="D31" s="45">
        <v>1</v>
      </c>
      <c r="E31" s="147" t="s">
        <v>1914</v>
      </c>
      <c r="F31" s="142" t="s">
        <v>2157</v>
      </c>
      <c r="G31" s="94" t="s">
        <v>1606</v>
      </c>
      <c r="H31" s="15" t="s">
        <v>2137</v>
      </c>
      <c r="I31" s="15" t="s">
        <v>2589</v>
      </c>
      <c r="J31" s="15"/>
      <c r="K31" s="15"/>
      <c r="L31" s="14"/>
      <c r="M31" s="14" t="s">
        <v>1469</v>
      </c>
      <c r="N31" s="15" t="s">
        <v>77</v>
      </c>
      <c r="O31" s="15">
        <v>4</v>
      </c>
      <c r="P31" s="109" t="s">
        <v>927</v>
      </c>
      <c r="R31" s="147" t="s">
        <v>1732</v>
      </c>
      <c r="S31" s="227" t="s">
        <v>2723</v>
      </c>
    </row>
    <row r="32" spans="1:19" s="2" customFormat="1" ht="26.25" thickBot="1">
      <c r="A32" s="71"/>
      <c r="B32" s="52" t="s">
        <v>1002</v>
      </c>
      <c r="C32" s="12" t="s">
        <v>18</v>
      </c>
      <c r="D32" s="45">
        <v>1</v>
      </c>
      <c r="E32" s="147" t="s">
        <v>1915</v>
      </c>
      <c r="F32" s="142" t="s">
        <v>2158</v>
      </c>
      <c r="G32" s="94" t="s">
        <v>1607</v>
      </c>
      <c r="H32" s="15" t="s">
        <v>2138</v>
      </c>
      <c r="I32" s="15" t="s">
        <v>2590</v>
      </c>
      <c r="J32" s="15"/>
      <c r="K32" s="15"/>
      <c r="L32" s="15"/>
      <c r="M32" s="14" t="s">
        <v>1470</v>
      </c>
      <c r="N32" s="15" t="s">
        <v>77</v>
      </c>
      <c r="O32" s="15">
        <v>4</v>
      </c>
      <c r="P32" s="109" t="s">
        <v>927</v>
      </c>
      <c r="R32" s="147" t="s">
        <v>1733</v>
      </c>
      <c r="S32" s="227" t="s">
        <v>2723</v>
      </c>
    </row>
    <row r="33" spans="1:19" s="2" customFormat="1" ht="26.25" thickBot="1">
      <c r="A33" s="72" t="s">
        <v>995</v>
      </c>
      <c r="B33" s="11" t="s">
        <v>1376</v>
      </c>
      <c r="C33" s="12" t="s">
        <v>18</v>
      </c>
      <c r="D33" s="45">
        <v>1</v>
      </c>
      <c r="E33" s="147" t="s">
        <v>1916</v>
      </c>
      <c r="F33" s="142" t="s">
        <v>2159</v>
      </c>
      <c r="G33" s="94" t="s">
        <v>1608</v>
      </c>
      <c r="H33" s="15" t="s">
        <v>2003</v>
      </c>
      <c r="I33" s="15" t="s">
        <v>946</v>
      </c>
      <c r="J33" s="15" t="s">
        <v>2005</v>
      </c>
      <c r="K33" s="15"/>
      <c r="L33" s="12"/>
      <c r="M33" s="14" t="s">
        <v>1471</v>
      </c>
      <c r="N33" s="15" t="s">
        <v>81</v>
      </c>
      <c r="O33" s="15">
        <v>4</v>
      </c>
      <c r="P33" s="109" t="s">
        <v>927</v>
      </c>
      <c r="R33" s="147" t="s">
        <v>1734</v>
      </c>
      <c r="S33" s="227" t="s">
        <v>2723</v>
      </c>
    </row>
    <row r="34" spans="1:19" s="2" customFormat="1" ht="26.25" thickBot="1">
      <c r="A34" s="72"/>
      <c r="B34" s="52" t="s">
        <v>1377</v>
      </c>
      <c r="C34" s="12" t="s">
        <v>18</v>
      </c>
      <c r="D34" s="45">
        <v>1</v>
      </c>
      <c r="E34" s="147" t="s">
        <v>1917</v>
      </c>
      <c r="F34" s="142" t="s">
        <v>2160</v>
      </c>
      <c r="G34" s="94" t="s">
        <v>1609</v>
      </c>
      <c r="H34" s="15" t="s">
        <v>2004</v>
      </c>
      <c r="I34" s="15" t="s">
        <v>947</v>
      </c>
      <c r="J34" s="15" t="s">
        <v>2006</v>
      </c>
      <c r="K34" s="15"/>
      <c r="L34" s="14"/>
      <c r="M34" s="14" t="s">
        <v>1472</v>
      </c>
      <c r="N34" s="15" t="s">
        <v>81</v>
      </c>
      <c r="O34" s="15">
        <v>4</v>
      </c>
      <c r="P34" s="109" t="s">
        <v>927</v>
      </c>
      <c r="R34" s="147" t="s">
        <v>1735</v>
      </c>
      <c r="S34" s="227" t="s">
        <v>2723</v>
      </c>
    </row>
    <row r="35" spans="1:19" s="2" customFormat="1" ht="26.25" thickBot="1">
      <c r="A35" s="72"/>
      <c r="B35" s="52" t="s">
        <v>1378</v>
      </c>
      <c r="C35" s="12" t="s">
        <v>18</v>
      </c>
      <c r="D35" s="45">
        <v>1</v>
      </c>
      <c r="E35" s="147" t="s">
        <v>1918</v>
      </c>
      <c r="F35" s="142" t="s">
        <v>2161</v>
      </c>
      <c r="G35" s="94" t="s">
        <v>1610</v>
      </c>
      <c r="H35" s="15" t="s">
        <v>2002</v>
      </c>
      <c r="I35" s="15" t="s">
        <v>948</v>
      </c>
      <c r="J35" s="15" t="s">
        <v>2007</v>
      </c>
      <c r="K35" s="15"/>
      <c r="L35" s="14"/>
      <c r="M35" s="14" t="s">
        <v>1473</v>
      </c>
      <c r="N35" s="15" t="s">
        <v>81</v>
      </c>
      <c r="O35" s="15">
        <v>4</v>
      </c>
      <c r="P35" s="109" t="s">
        <v>927</v>
      </c>
      <c r="R35" s="147" t="s">
        <v>1736</v>
      </c>
      <c r="S35" s="227" t="s">
        <v>2723</v>
      </c>
    </row>
    <row r="36" spans="1:19" s="2" customFormat="1" ht="26.25" thickBot="1">
      <c r="A36" s="73"/>
      <c r="B36" s="52" t="s">
        <v>1379</v>
      </c>
      <c r="C36" s="12" t="s">
        <v>18</v>
      </c>
      <c r="D36" s="45">
        <v>1</v>
      </c>
      <c r="E36" s="147" t="s">
        <v>1919</v>
      </c>
      <c r="F36" s="142" t="s">
        <v>2162</v>
      </c>
      <c r="G36" s="94" t="s">
        <v>1611</v>
      </c>
      <c r="H36" s="15" t="s">
        <v>2001</v>
      </c>
      <c r="I36" s="151" t="s">
        <v>949</v>
      </c>
      <c r="J36" s="15" t="s">
        <v>2008</v>
      </c>
      <c r="K36" s="15"/>
      <c r="L36" s="15"/>
      <c r="M36" s="14" t="s">
        <v>1474</v>
      </c>
      <c r="N36" s="15" t="s">
        <v>81</v>
      </c>
      <c r="O36" s="15">
        <v>4</v>
      </c>
      <c r="P36" s="109" t="s">
        <v>927</v>
      </c>
      <c r="R36" s="147" t="s">
        <v>1737</v>
      </c>
      <c r="S36" s="227" t="s">
        <v>2723</v>
      </c>
    </row>
    <row r="37" spans="1:19" s="2" customFormat="1" ht="26.25" thickBot="1">
      <c r="A37" s="74" t="s">
        <v>996</v>
      </c>
      <c r="B37" s="11" t="s">
        <v>1380</v>
      </c>
      <c r="C37" s="12" t="s">
        <v>18</v>
      </c>
      <c r="D37" s="45">
        <v>1</v>
      </c>
      <c r="E37" s="147" t="s">
        <v>1920</v>
      </c>
      <c r="F37" s="142" t="s">
        <v>2163</v>
      </c>
      <c r="G37" s="94" t="s">
        <v>1612</v>
      </c>
      <c r="H37" s="15" t="s">
        <v>2000</v>
      </c>
      <c r="I37" s="94" t="s">
        <v>2131</v>
      </c>
      <c r="J37" s="15" t="s">
        <v>2009</v>
      </c>
      <c r="K37" s="15"/>
      <c r="M37" s="14" t="s">
        <v>1478</v>
      </c>
      <c r="N37" s="15" t="s">
        <v>81</v>
      </c>
      <c r="O37" s="15">
        <v>4</v>
      </c>
      <c r="P37" s="109" t="s">
        <v>927</v>
      </c>
      <c r="R37" s="147" t="s">
        <v>1738</v>
      </c>
      <c r="S37" s="227" t="s">
        <v>2723</v>
      </c>
    </row>
    <row r="38" spans="1:19" s="2" customFormat="1" ht="26.25" thickBot="1">
      <c r="A38" s="74"/>
      <c r="B38" s="52" t="s">
        <v>1381</v>
      </c>
      <c r="C38" s="12" t="s">
        <v>18</v>
      </c>
      <c r="D38" s="45">
        <v>1</v>
      </c>
      <c r="E38" s="147" t="s">
        <v>1921</v>
      </c>
      <c r="F38" s="142" t="s">
        <v>2164</v>
      </c>
      <c r="G38" s="94" t="s">
        <v>1613</v>
      </c>
      <c r="H38" s="15" t="s">
        <v>1999</v>
      </c>
      <c r="I38" s="94" t="s">
        <v>2132</v>
      </c>
      <c r="J38" s="15" t="s">
        <v>2010</v>
      </c>
      <c r="K38" s="15"/>
      <c r="M38" s="14" t="s">
        <v>1477</v>
      </c>
      <c r="N38" s="15" t="s">
        <v>81</v>
      </c>
      <c r="O38" s="15">
        <v>4</v>
      </c>
      <c r="P38" s="109" t="s">
        <v>927</v>
      </c>
      <c r="R38" s="147" t="s">
        <v>1739</v>
      </c>
      <c r="S38" s="227" t="s">
        <v>2723</v>
      </c>
    </row>
    <row r="39" spans="1:19" s="2" customFormat="1" ht="26.25" thickBot="1">
      <c r="A39" s="74"/>
      <c r="B39" s="52" t="s">
        <v>1382</v>
      </c>
      <c r="C39" s="12" t="s">
        <v>18</v>
      </c>
      <c r="D39" s="45">
        <v>1</v>
      </c>
      <c r="E39" s="147" t="s">
        <v>1922</v>
      </c>
      <c r="F39" s="142" t="s">
        <v>2165</v>
      </c>
      <c r="G39" s="94" t="s">
        <v>1614</v>
      </c>
      <c r="H39" s="15" t="s">
        <v>1998</v>
      </c>
      <c r="I39" s="94" t="s">
        <v>2133</v>
      </c>
      <c r="J39" s="15" t="s">
        <v>1995</v>
      </c>
      <c r="K39" s="15"/>
      <c r="M39" s="14" t="s">
        <v>1476</v>
      </c>
      <c r="N39" s="15" t="s">
        <v>81</v>
      </c>
      <c r="O39" s="15">
        <v>4</v>
      </c>
      <c r="P39" s="109" t="s">
        <v>927</v>
      </c>
      <c r="R39" s="147" t="s">
        <v>1740</v>
      </c>
      <c r="S39" s="227" t="s">
        <v>2723</v>
      </c>
    </row>
    <row r="40" spans="1:19" s="2" customFormat="1" ht="26.25" thickBot="1">
      <c r="A40" s="75"/>
      <c r="B40" s="52" t="s">
        <v>1383</v>
      </c>
      <c r="C40" s="12" t="s">
        <v>18</v>
      </c>
      <c r="D40" s="45">
        <v>1</v>
      </c>
      <c r="E40" s="147" t="s">
        <v>1923</v>
      </c>
      <c r="F40" s="142" t="s">
        <v>2166</v>
      </c>
      <c r="G40" s="94" t="s">
        <v>1615</v>
      </c>
      <c r="H40" s="15" t="s">
        <v>1997</v>
      </c>
      <c r="I40" s="94" t="s">
        <v>2134</v>
      </c>
      <c r="J40" s="15" t="s">
        <v>1996</v>
      </c>
      <c r="K40" s="15"/>
      <c r="M40" s="14" t="s">
        <v>1475</v>
      </c>
      <c r="N40" s="15" t="s">
        <v>81</v>
      </c>
      <c r="O40" s="15">
        <v>4</v>
      </c>
      <c r="P40" s="109" t="s">
        <v>927</v>
      </c>
      <c r="R40" s="147" t="s">
        <v>1741</v>
      </c>
      <c r="S40" s="227" t="s">
        <v>2723</v>
      </c>
    </row>
    <row r="41" spans="1:19" s="2" customFormat="1" ht="26.25" thickBot="1">
      <c r="A41" s="76" t="s">
        <v>46</v>
      </c>
      <c r="B41" s="52" t="s">
        <v>982</v>
      </c>
      <c r="C41" s="12" t="s">
        <v>18</v>
      </c>
      <c r="D41" s="45">
        <v>1</v>
      </c>
      <c r="E41" s="147" t="s">
        <v>1924</v>
      </c>
      <c r="F41" s="142" t="s">
        <v>2167</v>
      </c>
      <c r="G41" s="94" t="s">
        <v>1616</v>
      </c>
      <c r="H41" s="15"/>
      <c r="I41" s="15"/>
      <c r="J41" s="15"/>
      <c r="K41" s="15"/>
      <c r="L41" s="15"/>
      <c r="M41" s="14" t="s">
        <v>1019</v>
      </c>
      <c r="N41" s="15" t="s">
        <v>81</v>
      </c>
      <c r="O41" s="15">
        <v>4</v>
      </c>
      <c r="P41" s="109" t="s">
        <v>927</v>
      </c>
      <c r="Q41" s="2" t="s">
        <v>290</v>
      </c>
      <c r="R41" s="147" t="s">
        <v>1742</v>
      </c>
      <c r="S41" s="227" t="s">
        <v>2723</v>
      </c>
    </row>
    <row r="42" spans="1:19" s="2" customFormat="1" ht="26.25" thickBot="1">
      <c r="A42" s="76"/>
      <c r="B42" s="52" t="s">
        <v>983</v>
      </c>
      <c r="C42" s="12" t="s">
        <v>18</v>
      </c>
      <c r="D42" s="45">
        <v>1</v>
      </c>
      <c r="E42" s="147" t="s">
        <v>1925</v>
      </c>
      <c r="F42" s="142" t="s">
        <v>2168</v>
      </c>
      <c r="G42" s="94" t="s">
        <v>1617</v>
      </c>
      <c r="H42" s="15"/>
      <c r="I42" s="15"/>
      <c r="J42" s="15"/>
      <c r="K42" s="15"/>
      <c r="L42" s="15"/>
      <c r="M42" s="14" t="s">
        <v>1020</v>
      </c>
      <c r="N42" s="15" t="s">
        <v>81</v>
      </c>
      <c r="O42" s="15">
        <v>4</v>
      </c>
      <c r="P42" s="109" t="s">
        <v>927</v>
      </c>
      <c r="R42" s="147" t="s">
        <v>1743</v>
      </c>
      <c r="S42" s="227" t="s">
        <v>2723</v>
      </c>
    </row>
    <row r="43" spans="1:19" s="2" customFormat="1" ht="26.25" thickBot="1">
      <c r="A43" s="69" t="s">
        <v>47</v>
      </c>
      <c r="B43" s="52" t="s">
        <v>984</v>
      </c>
      <c r="C43" s="12" t="s">
        <v>18</v>
      </c>
      <c r="D43" s="45">
        <v>1</v>
      </c>
      <c r="E43" s="147" t="s">
        <v>1926</v>
      </c>
      <c r="F43" s="142" t="s">
        <v>2169</v>
      </c>
      <c r="G43" s="94" t="s">
        <v>1618</v>
      </c>
      <c r="H43" s="15"/>
      <c r="I43" s="15"/>
      <c r="J43" s="15"/>
      <c r="K43" s="15"/>
      <c r="L43" s="15"/>
      <c r="M43" s="14" t="s">
        <v>1021</v>
      </c>
      <c r="N43" s="15" t="s">
        <v>81</v>
      </c>
      <c r="O43" s="15">
        <v>4</v>
      </c>
      <c r="P43" s="109" t="s">
        <v>927</v>
      </c>
      <c r="Q43" s="2" t="s">
        <v>290</v>
      </c>
      <c r="R43" s="147" t="s">
        <v>1744</v>
      </c>
      <c r="S43" s="227" t="s">
        <v>2723</v>
      </c>
    </row>
    <row r="44" spans="1:19" s="2" customFormat="1" ht="26.25" thickBot="1">
      <c r="A44" s="69"/>
      <c r="B44" s="52" t="s">
        <v>985</v>
      </c>
      <c r="C44" s="12" t="s">
        <v>18</v>
      </c>
      <c r="D44" s="45">
        <v>1</v>
      </c>
      <c r="E44" s="147" t="s">
        <v>1927</v>
      </c>
      <c r="F44" s="142" t="s">
        <v>2170</v>
      </c>
      <c r="G44" s="94" t="s">
        <v>1619</v>
      </c>
      <c r="H44" s="15"/>
      <c r="I44" s="15"/>
      <c r="J44" s="15"/>
      <c r="K44" s="15"/>
      <c r="L44" s="15"/>
      <c r="M44" s="14" t="s">
        <v>1022</v>
      </c>
      <c r="N44" s="15" t="s">
        <v>81</v>
      </c>
      <c r="O44" s="15">
        <v>4</v>
      </c>
      <c r="P44" s="109" t="s">
        <v>927</v>
      </c>
      <c r="R44" s="147" t="s">
        <v>1745</v>
      </c>
      <c r="S44" s="227" t="s">
        <v>2723</v>
      </c>
    </row>
    <row r="45" spans="1:19" s="2" customFormat="1" ht="26.25" thickBot="1">
      <c r="A45" s="77" t="s">
        <v>48</v>
      </c>
      <c r="B45" s="52" t="s">
        <v>986</v>
      </c>
      <c r="C45" s="12" t="s">
        <v>18</v>
      </c>
      <c r="D45" s="45">
        <v>1</v>
      </c>
      <c r="E45" s="147" t="s">
        <v>1928</v>
      </c>
      <c r="F45" s="142" t="s">
        <v>2171</v>
      </c>
      <c r="G45" s="94" t="s">
        <v>1620</v>
      </c>
      <c r="H45" s="15"/>
      <c r="I45" s="15"/>
      <c r="J45" s="15"/>
      <c r="K45" s="15"/>
      <c r="L45" s="15"/>
      <c r="M45" s="14" t="s">
        <v>1023</v>
      </c>
      <c r="N45" s="15" t="s">
        <v>81</v>
      </c>
      <c r="O45" s="15">
        <v>4</v>
      </c>
      <c r="P45" s="109" t="s">
        <v>927</v>
      </c>
      <c r="Q45" s="2" t="s">
        <v>290</v>
      </c>
      <c r="R45" s="147" t="s">
        <v>1746</v>
      </c>
      <c r="S45" s="227" t="s">
        <v>2723</v>
      </c>
    </row>
    <row r="46" spans="1:19" s="2" customFormat="1" ht="26.25" thickBot="1">
      <c r="A46" s="77"/>
      <c r="B46" s="52" t="s">
        <v>987</v>
      </c>
      <c r="C46" s="12" t="s">
        <v>18</v>
      </c>
      <c r="D46" s="45">
        <v>1</v>
      </c>
      <c r="E46" s="147" t="s">
        <v>1929</v>
      </c>
      <c r="F46" s="142" t="s">
        <v>2172</v>
      </c>
      <c r="G46" s="94" t="s">
        <v>1621</v>
      </c>
      <c r="H46" s="15"/>
      <c r="I46" s="15"/>
      <c r="J46" s="15"/>
      <c r="K46" s="15"/>
      <c r="L46" s="15"/>
      <c r="M46" s="14" t="s">
        <v>1024</v>
      </c>
      <c r="N46" s="15" t="s">
        <v>81</v>
      </c>
      <c r="O46" s="15">
        <v>4</v>
      </c>
      <c r="P46" s="109" t="s">
        <v>927</v>
      </c>
      <c r="R46" s="147" t="s">
        <v>1747</v>
      </c>
      <c r="S46" s="227" t="s">
        <v>2723</v>
      </c>
    </row>
    <row r="47" spans="1:19" s="2" customFormat="1" ht="26.25" thickBot="1">
      <c r="A47" s="78" t="s">
        <v>49</v>
      </c>
      <c r="B47" s="52" t="s">
        <v>988</v>
      </c>
      <c r="C47" s="12" t="s">
        <v>18</v>
      </c>
      <c r="D47" s="45">
        <v>1</v>
      </c>
      <c r="E47" s="147" t="s">
        <v>1930</v>
      </c>
      <c r="F47" s="142" t="s">
        <v>2173</v>
      </c>
      <c r="G47" s="94" t="s">
        <v>1622</v>
      </c>
      <c r="H47" s="15" t="s">
        <v>1435</v>
      </c>
      <c r="I47" s="15"/>
      <c r="J47" s="15"/>
      <c r="K47" s="15"/>
      <c r="L47" s="15"/>
      <c r="M47" s="14" t="s">
        <v>1479</v>
      </c>
      <c r="N47" s="15" t="s">
        <v>81</v>
      </c>
      <c r="O47" s="15">
        <v>4</v>
      </c>
      <c r="P47" s="109" t="s">
        <v>927</v>
      </c>
      <c r="Q47" s="2" t="s">
        <v>290</v>
      </c>
      <c r="R47" s="147" t="s">
        <v>1748</v>
      </c>
      <c r="S47" s="227" t="s">
        <v>2723</v>
      </c>
    </row>
    <row r="48" spans="1:19" s="2" customFormat="1" ht="26.25" thickBot="1">
      <c r="A48" s="78"/>
      <c r="B48" s="52" t="s">
        <v>989</v>
      </c>
      <c r="C48" s="12" t="s">
        <v>18</v>
      </c>
      <c r="D48" s="45">
        <v>1</v>
      </c>
      <c r="E48" s="147" t="s">
        <v>1931</v>
      </c>
      <c r="F48" s="142" t="s">
        <v>2174</v>
      </c>
      <c r="G48" s="94" t="s">
        <v>1623</v>
      </c>
      <c r="H48" s="15" t="s">
        <v>1434</v>
      </c>
      <c r="J48" s="15"/>
      <c r="K48" s="15"/>
      <c r="L48" s="15"/>
      <c r="M48" s="14" t="s">
        <v>1480</v>
      </c>
      <c r="N48" s="15" t="s">
        <v>81</v>
      </c>
      <c r="O48" s="15">
        <v>4</v>
      </c>
      <c r="P48" s="109" t="s">
        <v>927</v>
      </c>
      <c r="R48" s="147" t="s">
        <v>1749</v>
      </c>
      <c r="S48" s="227" t="s">
        <v>2723</v>
      </c>
    </row>
    <row r="49" spans="1:19" s="2" customFormat="1" ht="26.25" thickBot="1">
      <c r="A49" s="79" t="s">
        <v>50</v>
      </c>
      <c r="B49" s="52" t="s">
        <v>990</v>
      </c>
      <c r="C49" s="12" t="s">
        <v>18</v>
      </c>
      <c r="D49" s="45">
        <v>1</v>
      </c>
      <c r="E49" s="147" t="s">
        <v>1932</v>
      </c>
      <c r="F49" s="142" t="s">
        <v>2175</v>
      </c>
      <c r="G49" s="94" t="s">
        <v>1624</v>
      </c>
      <c r="H49" s="15" t="s">
        <v>1436</v>
      </c>
      <c r="I49" s="168" t="s">
        <v>2139</v>
      </c>
      <c r="J49" s="15"/>
      <c r="K49" s="15"/>
      <c r="L49" s="15"/>
      <c r="M49" s="14" t="s">
        <v>1481</v>
      </c>
      <c r="N49" s="15" t="s">
        <v>81</v>
      </c>
      <c r="O49" s="15">
        <v>4</v>
      </c>
      <c r="P49" s="109" t="s">
        <v>927</v>
      </c>
      <c r="Q49" s="2" t="s">
        <v>290</v>
      </c>
      <c r="R49" s="147" t="s">
        <v>1750</v>
      </c>
      <c r="S49" s="227" t="s">
        <v>2723</v>
      </c>
    </row>
    <row r="50" spans="1:19" s="2" customFormat="1" ht="26.25" thickBot="1">
      <c r="A50" s="79"/>
      <c r="B50" s="52" t="s">
        <v>991</v>
      </c>
      <c r="C50" s="12" t="s">
        <v>18</v>
      </c>
      <c r="D50" s="45">
        <v>1</v>
      </c>
      <c r="E50" s="147" t="s">
        <v>1933</v>
      </c>
      <c r="F50" s="142" t="s">
        <v>2176</v>
      </c>
      <c r="G50" s="94" t="s">
        <v>1625</v>
      </c>
      <c r="H50" s="15" t="s">
        <v>1437</v>
      </c>
      <c r="I50" s="168" t="s">
        <v>2140</v>
      </c>
      <c r="J50" s="15"/>
      <c r="K50" s="15"/>
      <c r="L50" s="15"/>
      <c r="M50" s="14" t="s">
        <v>1482</v>
      </c>
      <c r="N50" s="15" t="s">
        <v>81</v>
      </c>
      <c r="O50" s="15">
        <v>4</v>
      </c>
      <c r="P50" s="109" t="s">
        <v>927</v>
      </c>
      <c r="R50" s="147" t="s">
        <v>1751</v>
      </c>
      <c r="S50" s="227" t="s">
        <v>2723</v>
      </c>
    </row>
    <row r="51" spans="1:19" s="2" customFormat="1" ht="26.25" thickBot="1">
      <c r="A51" s="64" t="s">
        <v>51</v>
      </c>
      <c r="B51" s="52" t="s">
        <v>1369</v>
      </c>
      <c r="C51" s="12" t="s">
        <v>18</v>
      </c>
      <c r="D51" s="45">
        <v>1</v>
      </c>
      <c r="E51" s="147" t="s">
        <v>1934</v>
      </c>
      <c r="F51" s="142" t="s">
        <v>2177</v>
      </c>
      <c r="G51" s="152" t="s">
        <v>1626</v>
      </c>
      <c r="H51" s="15" t="s">
        <v>2135</v>
      </c>
      <c r="I51" s="94"/>
      <c r="J51" s="15"/>
      <c r="K51" s="15"/>
      <c r="L51" s="15"/>
      <c r="M51" s="14" t="s">
        <v>1015</v>
      </c>
      <c r="N51" s="15" t="s">
        <v>81</v>
      </c>
      <c r="O51" s="15">
        <v>4</v>
      </c>
      <c r="P51" s="109" t="s">
        <v>926</v>
      </c>
      <c r="R51" s="147" t="s">
        <v>1752</v>
      </c>
      <c r="S51" s="227" t="s">
        <v>2723</v>
      </c>
    </row>
    <row r="52" spans="1:19" s="2" customFormat="1" ht="26.25" thickBot="1">
      <c r="A52" s="64"/>
      <c r="B52" s="52" t="s">
        <v>1370</v>
      </c>
      <c r="C52" s="12" t="s">
        <v>18</v>
      </c>
      <c r="D52" s="45">
        <v>1</v>
      </c>
      <c r="E52" s="147" t="s">
        <v>1935</v>
      </c>
      <c r="F52" s="142" t="s">
        <v>2178</v>
      </c>
      <c r="G52" s="152" t="s">
        <v>1627</v>
      </c>
      <c r="H52" s="15" t="s">
        <v>2136</v>
      </c>
      <c r="I52" s="94"/>
      <c r="J52" s="15"/>
      <c r="K52" s="15"/>
      <c r="L52" s="15"/>
      <c r="M52" s="14" t="s">
        <v>1016</v>
      </c>
      <c r="N52" s="15" t="s">
        <v>81</v>
      </c>
      <c r="O52" s="15">
        <v>4</v>
      </c>
      <c r="P52" s="109" t="s">
        <v>926</v>
      </c>
      <c r="R52" s="147" t="s">
        <v>1753</v>
      </c>
      <c r="S52" s="227" t="s">
        <v>2723</v>
      </c>
    </row>
    <row r="53" spans="1:19" s="2" customFormat="1" ht="26.25" thickBot="1">
      <c r="A53" s="76" t="s">
        <v>152</v>
      </c>
      <c r="B53" s="52" t="s">
        <v>1374</v>
      </c>
      <c r="C53" s="12" t="s">
        <v>18</v>
      </c>
      <c r="D53" s="45">
        <v>1</v>
      </c>
      <c r="E53" s="147" t="s">
        <v>1936</v>
      </c>
      <c r="F53" s="142" t="s">
        <v>2179</v>
      </c>
      <c r="G53" s="94" t="s">
        <v>1628</v>
      </c>
      <c r="H53" s="15" t="s">
        <v>946</v>
      </c>
      <c r="I53" s="94" t="s">
        <v>2549</v>
      </c>
      <c r="J53" s="15"/>
      <c r="K53" s="15"/>
      <c r="L53" s="15"/>
      <c r="M53" s="14" t="s">
        <v>1025</v>
      </c>
      <c r="N53" s="15" t="s">
        <v>81</v>
      </c>
      <c r="O53" s="15">
        <v>4</v>
      </c>
      <c r="P53" s="109" t="s">
        <v>926</v>
      </c>
      <c r="R53" s="147" t="s">
        <v>1754</v>
      </c>
      <c r="S53" s="227" t="s">
        <v>2723</v>
      </c>
    </row>
    <row r="54" spans="1:19" s="2" customFormat="1" ht="26.25" thickBot="1">
      <c r="A54" s="76"/>
      <c r="B54" s="52" t="s">
        <v>1375</v>
      </c>
      <c r="C54" s="12" t="s">
        <v>18</v>
      </c>
      <c r="D54" s="45">
        <v>1</v>
      </c>
      <c r="E54" s="147" t="s">
        <v>1937</v>
      </c>
      <c r="F54" s="142" t="s">
        <v>2180</v>
      </c>
      <c r="G54" s="94" t="s">
        <v>1629</v>
      </c>
      <c r="H54" s="15" t="s">
        <v>947</v>
      </c>
      <c r="I54" s="94" t="s">
        <v>2550</v>
      </c>
      <c r="J54" s="15"/>
      <c r="K54" s="15"/>
      <c r="L54" s="15"/>
      <c r="M54" s="14" t="s">
        <v>1026</v>
      </c>
      <c r="N54" s="15" t="s">
        <v>81</v>
      </c>
      <c r="O54" s="15">
        <v>4</v>
      </c>
      <c r="P54" s="109" t="s">
        <v>926</v>
      </c>
      <c r="R54" s="147" t="s">
        <v>1755</v>
      </c>
      <c r="S54" s="227" t="s">
        <v>2723</v>
      </c>
    </row>
    <row r="55" spans="1:19" s="2" customFormat="1" ht="26.25" thickBot="1">
      <c r="A55" s="64" t="s">
        <v>52</v>
      </c>
      <c r="B55" s="52" t="s">
        <v>1372</v>
      </c>
      <c r="C55" s="12" t="s">
        <v>18</v>
      </c>
      <c r="D55" s="45">
        <v>1</v>
      </c>
      <c r="E55" s="147" t="s">
        <v>1938</v>
      </c>
      <c r="F55" s="142" t="s">
        <v>2181</v>
      </c>
      <c r="G55" s="94" t="s">
        <v>1630</v>
      </c>
      <c r="H55" s="15" t="s">
        <v>948</v>
      </c>
      <c r="I55" s="94" t="s">
        <v>2130</v>
      </c>
      <c r="J55" s="15"/>
      <c r="K55" s="15"/>
      <c r="L55" s="15"/>
      <c r="M55" s="14" t="s">
        <v>1027</v>
      </c>
      <c r="N55" s="15" t="s">
        <v>81</v>
      </c>
      <c r="O55" s="15">
        <v>4</v>
      </c>
      <c r="P55" s="109" t="s">
        <v>926</v>
      </c>
      <c r="R55" s="147" t="s">
        <v>1756</v>
      </c>
      <c r="S55" s="227" t="s">
        <v>2723</v>
      </c>
    </row>
    <row r="56" spans="1:19" s="2" customFormat="1" ht="26.25" thickBot="1">
      <c r="A56" s="64"/>
      <c r="B56" s="52" t="s">
        <v>1373</v>
      </c>
      <c r="C56" s="12" t="s">
        <v>18</v>
      </c>
      <c r="D56" s="45">
        <v>1</v>
      </c>
      <c r="E56" s="147" t="s">
        <v>1939</v>
      </c>
      <c r="F56" s="142" t="s">
        <v>2182</v>
      </c>
      <c r="G56" s="94" t="s">
        <v>1631</v>
      </c>
      <c r="H56" s="15" t="s">
        <v>949</v>
      </c>
      <c r="I56" s="94" t="s">
        <v>2551</v>
      </c>
      <c r="J56" s="15"/>
      <c r="K56" s="15"/>
      <c r="L56" s="15"/>
      <c r="M56" s="14" t="s">
        <v>1028</v>
      </c>
      <c r="N56" s="15" t="s">
        <v>81</v>
      </c>
      <c r="O56" s="15">
        <v>4</v>
      </c>
      <c r="P56" s="109" t="s">
        <v>926</v>
      </c>
      <c r="R56" s="147" t="s">
        <v>1757</v>
      </c>
      <c r="S56" s="227" t="s">
        <v>2723</v>
      </c>
    </row>
    <row r="57" spans="1:19" s="2" customFormat="1" ht="26.25" thickBot="1">
      <c r="A57" s="71" t="s">
        <v>53</v>
      </c>
      <c r="B57" s="52" t="s">
        <v>1371</v>
      </c>
      <c r="C57" s="12" t="s">
        <v>18</v>
      </c>
      <c r="D57" s="45">
        <v>1</v>
      </c>
      <c r="E57" s="147" t="s">
        <v>1940</v>
      </c>
      <c r="F57" s="142" t="s">
        <v>2183</v>
      </c>
      <c r="G57" s="94" t="s">
        <v>1632</v>
      </c>
      <c r="H57" s="15" t="s">
        <v>950</v>
      </c>
      <c r="I57" s="94" t="s">
        <v>2552</v>
      </c>
      <c r="J57" s="15"/>
      <c r="K57" s="15"/>
      <c r="L57" s="15"/>
      <c r="M57" s="14" t="s">
        <v>1029</v>
      </c>
      <c r="N57" s="15" t="s">
        <v>81</v>
      </c>
      <c r="O57" s="15">
        <v>4</v>
      </c>
      <c r="P57" s="109" t="s">
        <v>926</v>
      </c>
      <c r="R57" s="147" t="s">
        <v>1758</v>
      </c>
      <c r="S57" s="227" t="s">
        <v>2723</v>
      </c>
    </row>
    <row r="58" spans="1:19" s="2" customFormat="1" ht="26.25" thickBot="1">
      <c r="A58" s="71"/>
      <c r="B58" s="168" t="s">
        <v>2717</v>
      </c>
      <c r="C58" s="12" t="s">
        <v>18</v>
      </c>
      <c r="D58" s="45">
        <v>1</v>
      </c>
      <c r="E58" s="147" t="s">
        <v>1941</v>
      </c>
      <c r="F58" s="142" t="s">
        <v>2184</v>
      </c>
      <c r="G58" s="94" t="s">
        <v>1633</v>
      </c>
      <c r="H58" s="15" t="s">
        <v>951</v>
      </c>
      <c r="I58" s="94"/>
      <c r="J58" s="15"/>
      <c r="K58" s="15"/>
      <c r="L58" s="15"/>
      <c r="M58" s="14" t="s">
        <v>1030</v>
      </c>
      <c r="N58" s="15" t="s">
        <v>81</v>
      </c>
      <c r="O58" s="15">
        <v>4</v>
      </c>
      <c r="P58" s="109" t="s">
        <v>926</v>
      </c>
      <c r="R58" s="147" t="s">
        <v>1759</v>
      </c>
      <c r="S58" s="227" t="s">
        <v>2723</v>
      </c>
    </row>
    <row r="59" spans="1:19" s="2" customFormat="1" ht="26.25" thickBot="1">
      <c r="A59" s="64" t="s">
        <v>54</v>
      </c>
      <c r="B59" s="52" t="s">
        <v>56</v>
      </c>
      <c r="C59" s="12" t="s">
        <v>18</v>
      </c>
      <c r="D59" s="45">
        <v>1</v>
      </c>
      <c r="E59" s="147" t="s">
        <v>1942</v>
      </c>
      <c r="F59" s="142" t="s">
        <v>2185</v>
      </c>
      <c r="G59" s="94" t="s">
        <v>1634</v>
      </c>
      <c r="H59" s="15" t="s">
        <v>952</v>
      </c>
      <c r="I59" s="94" t="s">
        <v>2553</v>
      </c>
      <c r="J59" s="15" t="s">
        <v>56</v>
      </c>
      <c r="K59" s="15"/>
      <c r="L59" s="13"/>
      <c r="M59" s="14" t="s">
        <v>1483</v>
      </c>
      <c r="N59" s="15" t="s">
        <v>81</v>
      </c>
      <c r="O59" s="15">
        <v>4</v>
      </c>
      <c r="P59" s="109" t="s">
        <v>926</v>
      </c>
      <c r="R59" s="147" t="s">
        <v>1760</v>
      </c>
      <c r="S59" s="227" t="s">
        <v>2723</v>
      </c>
    </row>
    <row r="60" spans="1:19" s="2" customFormat="1" ht="26.25" thickBot="1">
      <c r="A60" s="64"/>
      <c r="B60" s="52" t="s">
        <v>57</v>
      </c>
      <c r="C60" s="12" t="s">
        <v>18</v>
      </c>
      <c r="D60" s="45">
        <v>1</v>
      </c>
      <c r="E60" s="147" t="s">
        <v>1943</v>
      </c>
      <c r="F60" s="142" t="s">
        <v>2186</v>
      </c>
      <c r="G60" s="94" t="s">
        <v>1635</v>
      </c>
      <c r="H60" s="15" t="s">
        <v>953</v>
      </c>
      <c r="I60" s="94" t="s">
        <v>2554</v>
      </c>
      <c r="J60" s="15" t="s">
        <v>57</v>
      </c>
      <c r="K60" s="15"/>
      <c r="L60" s="15"/>
      <c r="M60" s="14" t="s">
        <v>1484</v>
      </c>
      <c r="N60" s="15" t="s">
        <v>81</v>
      </c>
      <c r="O60" s="15">
        <v>4</v>
      </c>
      <c r="P60" s="109" t="s">
        <v>926</v>
      </c>
      <c r="R60" s="147" t="s">
        <v>1761</v>
      </c>
      <c r="S60" s="227" t="s">
        <v>2723</v>
      </c>
    </row>
    <row r="61" spans="1:19" s="2" customFormat="1" ht="26.25" thickBot="1">
      <c r="A61" s="65" t="s">
        <v>66</v>
      </c>
      <c r="B61" s="52" t="s">
        <v>67</v>
      </c>
      <c r="C61" s="12" t="s">
        <v>18</v>
      </c>
      <c r="D61" s="45">
        <v>1</v>
      </c>
      <c r="E61" s="147" t="s">
        <v>1944</v>
      </c>
      <c r="F61" s="142" t="s">
        <v>2187</v>
      </c>
      <c r="G61" s="150" t="s">
        <v>1636</v>
      </c>
      <c r="H61" s="15"/>
      <c r="I61" s="94"/>
      <c r="J61" s="15"/>
      <c r="K61" s="15"/>
      <c r="L61" s="136" t="s">
        <v>1351</v>
      </c>
      <c r="M61" s="14" t="s">
        <v>1031</v>
      </c>
      <c r="N61" s="15" t="s">
        <v>81</v>
      </c>
      <c r="O61" s="15">
        <v>4</v>
      </c>
      <c r="P61" s="109" t="s">
        <v>926</v>
      </c>
      <c r="R61" s="147" t="s">
        <v>1762</v>
      </c>
      <c r="S61" s="227" t="s">
        <v>2723</v>
      </c>
    </row>
    <row r="62" spans="1:19" s="2" customFormat="1" ht="26.25" thickBot="1">
      <c r="A62" s="65"/>
      <c r="B62" s="52" t="s">
        <v>68</v>
      </c>
      <c r="C62" s="12" t="s">
        <v>18</v>
      </c>
      <c r="D62" s="45">
        <v>1</v>
      </c>
      <c r="E62" s="147" t="s">
        <v>1945</v>
      </c>
      <c r="F62" s="142" t="s">
        <v>2188</v>
      </c>
      <c r="G62" s="150" t="s">
        <v>1637</v>
      </c>
      <c r="H62" s="15"/>
      <c r="I62" s="94"/>
      <c r="J62" s="15" t="s">
        <v>2060</v>
      </c>
      <c r="K62" s="15"/>
      <c r="L62" s="136" t="s">
        <v>1350</v>
      </c>
      <c r="M62" s="14" t="s">
        <v>1485</v>
      </c>
      <c r="N62" s="15" t="s">
        <v>81</v>
      </c>
      <c r="O62" s="15">
        <v>4</v>
      </c>
      <c r="P62" s="109" t="s">
        <v>926</v>
      </c>
      <c r="R62" s="147" t="s">
        <v>1763</v>
      </c>
      <c r="S62" s="227" t="s">
        <v>2723</v>
      </c>
    </row>
    <row r="63" spans="1:19" s="2" customFormat="1" ht="26.25" thickBot="1">
      <c r="A63" s="65"/>
      <c r="B63" s="52" t="s">
        <v>69</v>
      </c>
      <c r="C63" s="12" t="s">
        <v>18</v>
      </c>
      <c r="D63" s="45">
        <v>1</v>
      </c>
      <c r="E63" s="147" t="s">
        <v>1946</v>
      </c>
      <c r="F63" s="142" t="s">
        <v>2189</v>
      </c>
      <c r="G63" s="94" t="s">
        <v>1638</v>
      </c>
      <c r="H63" s="15" t="s">
        <v>58</v>
      </c>
      <c r="I63" s="94" t="s">
        <v>2555</v>
      </c>
      <c r="J63" s="15" t="s">
        <v>2062</v>
      </c>
      <c r="K63" s="15"/>
      <c r="L63" s="136"/>
      <c r="M63" s="14" t="s">
        <v>1486</v>
      </c>
      <c r="N63" s="15" t="s">
        <v>81</v>
      </c>
      <c r="O63" s="15">
        <v>4</v>
      </c>
      <c r="P63" s="109" t="s">
        <v>926</v>
      </c>
      <c r="R63" s="147" t="s">
        <v>1764</v>
      </c>
      <c r="S63" s="227" t="s">
        <v>2723</v>
      </c>
    </row>
    <row r="64" spans="1:19" s="2" customFormat="1" ht="26.25" thickBot="1">
      <c r="A64" s="65"/>
      <c r="B64" s="52" t="s">
        <v>70</v>
      </c>
      <c r="C64" s="12" t="s">
        <v>18</v>
      </c>
      <c r="D64" s="45">
        <v>1</v>
      </c>
      <c r="E64" s="147" t="s">
        <v>1947</v>
      </c>
      <c r="F64" s="142" t="s">
        <v>2190</v>
      </c>
      <c r="G64" s="150" t="s">
        <v>2011</v>
      </c>
      <c r="H64" s="15" t="s">
        <v>59</v>
      </c>
      <c r="I64" s="94" t="s">
        <v>2556</v>
      </c>
      <c r="J64" s="15" t="s">
        <v>2063</v>
      </c>
      <c r="K64" s="15"/>
      <c r="L64" s="136" t="s">
        <v>1352</v>
      </c>
      <c r="M64" s="14" t="s">
        <v>1487</v>
      </c>
      <c r="N64" s="15" t="s">
        <v>81</v>
      </c>
      <c r="O64" s="15">
        <v>4</v>
      </c>
      <c r="P64" s="109" t="s">
        <v>926</v>
      </c>
      <c r="R64" s="147" t="s">
        <v>1765</v>
      </c>
      <c r="S64" s="227" t="s">
        <v>2723</v>
      </c>
    </row>
    <row r="65" spans="1:19" s="2" customFormat="1" ht="26.25" thickBot="1">
      <c r="A65" s="65"/>
      <c r="B65" s="52" t="s">
        <v>71</v>
      </c>
      <c r="C65" s="12" t="s">
        <v>18</v>
      </c>
      <c r="D65" s="45">
        <v>1</v>
      </c>
      <c r="E65" s="147" t="s">
        <v>1948</v>
      </c>
      <c r="F65" s="142" t="s">
        <v>2191</v>
      </c>
      <c r="G65" s="94" t="s">
        <v>1639</v>
      </c>
      <c r="H65" s="15" t="s">
        <v>60</v>
      </c>
      <c r="I65" s="94" t="s">
        <v>2557</v>
      </c>
      <c r="J65" s="15" t="s">
        <v>2064</v>
      </c>
      <c r="K65" s="15"/>
      <c r="L65" s="15"/>
      <c r="M65" s="14" t="s">
        <v>1488</v>
      </c>
      <c r="N65" s="15" t="s">
        <v>81</v>
      </c>
      <c r="O65" s="15">
        <v>4</v>
      </c>
      <c r="P65" s="109" t="s">
        <v>926</v>
      </c>
      <c r="R65" s="147" t="s">
        <v>1766</v>
      </c>
      <c r="S65" s="227" t="s">
        <v>2723</v>
      </c>
    </row>
    <row r="66" spans="1:19" s="2" customFormat="1" ht="26.25" thickBot="1">
      <c r="A66" s="65"/>
      <c r="B66" s="52" t="s">
        <v>72</v>
      </c>
      <c r="C66" s="12" t="s">
        <v>18</v>
      </c>
      <c r="D66" s="45">
        <v>1</v>
      </c>
      <c r="E66" s="147" t="s">
        <v>1949</v>
      </c>
      <c r="F66" s="142" t="s">
        <v>2192</v>
      </c>
      <c r="G66" s="94" t="s">
        <v>1640</v>
      </c>
      <c r="H66" s="15" t="s">
        <v>61</v>
      </c>
      <c r="I66" s="94" t="s">
        <v>2558</v>
      </c>
      <c r="J66" s="15" t="s">
        <v>2065</v>
      </c>
      <c r="K66" s="15"/>
      <c r="L66" s="15"/>
      <c r="M66" s="14" t="s">
        <v>1489</v>
      </c>
      <c r="N66" s="15" t="s">
        <v>81</v>
      </c>
      <c r="O66" s="15">
        <v>4</v>
      </c>
      <c r="P66" s="109" t="s">
        <v>926</v>
      </c>
      <c r="R66" s="147" t="s">
        <v>1767</v>
      </c>
      <c r="S66" s="227" t="s">
        <v>2723</v>
      </c>
    </row>
    <row r="67" spans="1:19" s="2" customFormat="1" ht="26.25" thickBot="1">
      <c r="A67" s="65"/>
      <c r="B67" s="52" t="s">
        <v>73</v>
      </c>
      <c r="C67" s="12" t="s">
        <v>18</v>
      </c>
      <c r="D67" s="45">
        <v>1</v>
      </c>
      <c r="E67" s="147" t="s">
        <v>1950</v>
      </c>
      <c r="F67" s="142" t="s">
        <v>2193</v>
      </c>
      <c r="G67" s="94" t="s">
        <v>1641</v>
      </c>
      <c r="H67" s="15" t="s">
        <v>62</v>
      </c>
      <c r="I67" s="94" t="s">
        <v>2559</v>
      </c>
      <c r="J67" s="15" t="s">
        <v>2066</v>
      </c>
      <c r="K67" s="15" t="s">
        <v>2126</v>
      </c>
      <c r="L67" s="94"/>
      <c r="M67" s="14" t="s">
        <v>1490</v>
      </c>
      <c r="N67" s="15" t="s">
        <v>81</v>
      </c>
      <c r="O67" s="15">
        <v>4</v>
      </c>
      <c r="P67" s="109" t="s">
        <v>926</v>
      </c>
      <c r="R67" s="147" t="s">
        <v>1768</v>
      </c>
      <c r="S67" s="227" t="s">
        <v>2723</v>
      </c>
    </row>
    <row r="68" spans="1:19" s="2" customFormat="1" ht="26.25" thickBot="1">
      <c r="A68" s="65"/>
      <c r="B68" s="52" t="s">
        <v>74</v>
      </c>
      <c r="C68" s="12" t="s">
        <v>18</v>
      </c>
      <c r="D68" s="45">
        <v>1</v>
      </c>
      <c r="E68" s="147" t="s">
        <v>1951</v>
      </c>
      <c r="F68" s="142" t="s">
        <v>2194</v>
      </c>
      <c r="G68" s="94" t="s">
        <v>1642</v>
      </c>
      <c r="H68" s="15" t="s">
        <v>63</v>
      </c>
      <c r="I68" s="94" t="s">
        <v>2560</v>
      </c>
      <c r="J68" s="15" t="s">
        <v>2067</v>
      </c>
      <c r="K68" s="15" t="s">
        <v>2127</v>
      </c>
      <c r="L68" s="94"/>
      <c r="M68" s="14" t="s">
        <v>1491</v>
      </c>
      <c r="N68" s="15" t="s">
        <v>81</v>
      </c>
      <c r="O68" s="15">
        <v>4</v>
      </c>
      <c r="P68" s="109" t="s">
        <v>926</v>
      </c>
      <c r="R68" s="147" t="s">
        <v>1769</v>
      </c>
      <c r="S68" s="227" t="s">
        <v>2723</v>
      </c>
    </row>
    <row r="69" spans="1:19" s="2" customFormat="1" ht="26.25" thickBot="1">
      <c r="A69" s="65"/>
      <c r="B69" s="52" t="s">
        <v>75</v>
      </c>
      <c r="C69" s="12" t="s">
        <v>18</v>
      </c>
      <c r="D69" s="45">
        <v>1</v>
      </c>
      <c r="E69" s="147" t="s">
        <v>1952</v>
      </c>
      <c r="F69" s="142" t="s">
        <v>2195</v>
      </c>
      <c r="G69" s="94" t="s">
        <v>1643</v>
      </c>
      <c r="H69" s="15" t="s">
        <v>64</v>
      </c>
      <c r="I69" s="94" t="s">
        <v>2561</v>
      </c>
      <c r="J69" s="15" t="s">
        <v>2061</v>
      </c>
      <c r="K69" s="15" t="s">
        <v>2128</v>
      </c>
      <c r="L69" s="94"/>
      <c r="M69" s="14" t="s">
        <v>1492</v>
      </c>
      <c r="N69" s="15" t="s">
        <v>81</v>
      </c>
      <c r="O69" s="15">
        <v>4</v>
      </c>
      <c r="P69" s="109" t="s">
        <v>926</v>
      </c>
      <c r="R69" s="147" t="s">
        <v>1770</v>
      </c>
      <c r="S69" s="227" t="s">
        <v>2723</v>
      </c>
    </row>
    <row r="70" spans="1:19" s="2" customFormat="1" ht="26.25" thickBot="1">
      <c r="A70" s="65"/>
      <c r="B70" s="52" t="s">
        <v>76</v>
      </c>
      <c r="C70" s="12" t="s">
        <v>18</v>
      </c>
      <c r="D70" s="45">
        <v>1</v>
      </c>
      <c r="E70" s="147" t="s">
        <v>1953</v>
      </c>
      <c r="F70" s="142" t="s">
        <v>2196</v>
      </c>
      <c r="G70" s="94" t="s">
        <v>1644</v>
      </c>
      <c r="H70" s="15" t="s">
        <v>65</v>
      </c>
      <c r="I70" s="94" t="s">
        <v>2562</v>
      </c>
      <c r="J70" s="15" t="s">
        <v>1167</v>
      </c>
      <c r="K70" s="15" t="s">
        <v>2129</v>
      </c>
      <c r="L70" s="94"/>
      <c r="M70" s="14" t="s">
        <v>1493</v>
      </c>
      <c r="N70" s="15" t="s">
        <v>81</v>
      </c>
      <c r="O70" s="15">
        <v>4</v>
      </c>
      <c r="P70" s="109" t="s">
        <v>926</v>
      </c>
      <c r="R70" s="147" t="s">
        <v>1771</v>
      </c>
      <c r="S70" s="227" t="s">
        <v>2723</v>
      </c>
    </row>
    <row r="71" spans="1:19" s="2" customFormat="1" ht="26.25" thickBot="1">
      <c r="A71" s="80" t="s">
        <v>957</v>
      </c>
      <c r="B71" s="18" t="s">
        <v>1353</v>
      </c>
      <c r="C71" s="12" t="s">
        <v>14</v>
      </c>
      <c r="D71" s="45">
        <v>1</v>
      </c>
      <c r="E71" s="147" t="s">
        <v>1954</v>
      </c>
      <c r="F71" s="142" t="s">
        <v>2197</v>
      </c>
      <c r="G71" s="94" t="s">
        <v>1645</v>
      </c>
      <c r="H71" s="15"/>
      <c r="I71" s="94"/>
      <c r="J71" s="15"/>
      <c r="K71" s="15"/>
      <c r="M71" s="25" t="s">
        <v>1040</v>
      </c>
      <c r="N71" s="15" t="s">
        <v>81</v>
      </c>
      <c r="O71" s="15">
        <v>4</v>
      </c>
      <c r="P71" s="109" t="s">
        <v>926</v>
      </c>
      <c r="R71" s="147" t="s">
        <v>1772</v>
      </c>
      <c r="S71" s="227" t="s">
        <v>2723</v>
      </c>
    </row>
    <row r="72" spans="1:19" s="2" customFormat="1" ht="26.25" thickBot="1">
      <c r="A72" s="80"/>
      <c r="B72" s="18" t="s">
        <v>1354</v>
      </c>
      <c r="C72" s="12" t="s">
        <v>14</v>
      </c>
      <c r="D72" s="45">
        <v>1</v>
      </c>
      <c r="E72" s="147" t="s">
        <v>1955</v>
      </c>
      <c r="F72" s="142" t="s">
        <v>2198</v>
      </c>
      <c r="G72" s="94" t="s">
        <v>1646</v>
      </c>
      <c r="H72" s="15"/>
      <c r="I72" s="94"/>
      <c r="J72" s="15"/>
      <c r="K72" s="15"/>
      <c r="M72" s="25" t="s">
        <v>1041</v>
      </c>
      <c r="N72" s="15" t="s">
        <v>81</v>
      </c>
      <c r="O72" s="15">
        <v>4</v>
      </c>
      <c r="P72" s="109" t="s">
        <v>926</v>
      </c>
      <c r="R72" s="147" t="s">
        <v>1773</v>
      </c>
      <c r="S72" s="227" t="s">
        <v>2723</v>
      </c>
    </row>
    <row r="73" spans="1:19" s="2" customFormat="1" ht="26.25" thickBot="1">
      <c r="A73" s="80"/>
      <c r="B73" s="18" t="s">
        <v>1355</v>
      </c>
      <c r="C73" s="12" t="s">
        <v>14</v>
      </c>
      <c r="D73" s="45">
        <v>1</v>
      </c>
      <c r="E73" s="147" t="s">
        <v>1956</v>
      </c>
      <c r="F73" s="142" t="s">
        <v>2199</v>
      </c>
      <c r="G73" s="94" t="s">
        <v>1647</v>
      </c>
      <c r="H73" s="15"/>
      <c r="I73" s="94"/>
      <c r="J73" s="15"/>
      <c r="K73" s="15"/>
      <c r="M73" s="25" t="s">
        <v>1042</v>
      </c>
      <c r="N73" s="15" t="s">
        <v>81</v>
      </c>
      <c r="O73" s="15">
        <v>4</v>
      </c>
      <c r="P73" s="109" t="s">
        <v>926</v>
      </c>
      <c r="R73" s="147" t="s">
        <v>1774</v>
      </c>
      <c r="S73" s="227" t="s">
        <v>2723</v>
      </c>
    </row>
    <row r="74" spans="1:19" s="2" customFormat="1" ht="26.25" thickBot="1">
      <c r="A74" s="80"/>
      <c r="B74" s="18" t="s">
        <v>1356</v>
      </c>
      <c r="C74" s="12" t="s">
        <v>18</v>
      </c>
      <c r="D74" s="45">
        <v>1</v>
      </c>
      <c r="E74" s="147" t="s">
        <v>1957</v>
      </c>
      <c r="F74" s="142" t="s">
        <v>2200</v>
      </c>
      <c r="G74" s="94" t="s">
        <v>1648</v>
      </c>
      <c r="H74" s="15"/>
      <c r="I74" s="94"/>
      <c r="J74" s="15"/>
      <c r="K74" s="15"/>
      <c r="L74" s="19"/>
      <c r="M74" s="25" t="s">
        <v>1043</v>
      </c>
      <c r="N74" s="15" t="s">
        <v>81</v>
      </c>
      <c r="O74" s="15">
        <v>4</v>
      </c>
      <c r="P74" s="109" t="s">
        <v>926</v>
      </c>
      <c r="R74" s="147" t="s">
        <v>1775</v>
      </c>
      <c r="S74" s="227" t="s">
        <v>2723</v>
      </c>
    </row>
    <row r="75" spans="1:19" s="2" customFormat="1" ht="26.25" thickBot="1">
      <c r="A75" s="80"/>
      <c r="B75" s="18" t="s">
        <v>1357</v>
      </c>
      <c r="C75" s="12" t="s">
        <v>18</v>
      </c>
      <c r="D75" s="45">
        <v>1</v>
      </c>
      <c r="E75" s="147" t="s">
        <v>1958</v>
      </c>
      <c r="F75" s="142" t="s">
        <v>2201</v>
      </c>
      <c r="G75" s="94" t="s">
        <v>1649</v>
      </c>
      <c r="H75" s="15"/>
      <c r="I75" s="94"/>
      <c r="J75" s="15"/>
      <c r="K75" s="15"/>
      <c r="L75" s="15"/>
      <c r="M75" s="25" t="s">
        <v>1494</v>
      </c>
      <c r="N75" s="15" t="s">
        <v>81</v>
      </c>
      <c r="O75" s="15">
        <v>4</v>
      </c>
      <c r="P75" s="109" t="s">
        <v>926</v>
      </c>
      <c r="R75" s="147" t="s">
        <v>1776</v>
      </c>
      <c r="S75" s="227" t="s">
        <v>2723</v>
      </c>
    </row>
    <row r="76" spans="1:19" s="2" customFormat="1" ht="26.25" thickBot="1">
      <c r="A76" s="80"/>
      <c r="B76" s="18" t="s">
        <v>1358</v>
      </c>
      <c r="C76" s="12" t="s">
        <v>18</v>
      </c>
      <c r="D76" s="45">
        <v>1</v>
      </c>
      <c r="E76" s="147" t="s">
        <v>1959</v>
      </c>
      <c r="F76" s="142" t="s">
        <v>2202</v>
      </c>
      <c r="G76" s="94" t="s">
        <v>1650</v>
      </c>
      <c r="H76" s="15"/>
      <c r="I76" s="94"/>
      <c r="J76" s="15"/>
      <c r="K76" s="15"/>
      <c r="L76" s="15"/>
      <c r="M76" s="25" t="s">
        <v>1495</v>
      </c>
      <c r="N76" s="15" t="s">
        <v>81</v>
      </c>
      <c r="O76" s="15">
        <v>4</v>
      </c>
      <c r="P76" s="109" t="s">
        <v>926</v>
      </c>
      <c r="R76" s="147" t="s">
        <v>1777</v>
      </c>
      <c r="S76" s="227" t="s">
        <v>2723</v>
      </c>
    </row>
    <row r="77" spans="1:19" s="2" customFormat="1" ht="26.25" thickBot="1">
      <c r="A77" s="80"/>
      <c r="B77" s="18" t="s">
        <v>1359</v>
      </c>
      <c r="C77" s="12" t="s">
        <v>18</v>
      </c>
      <c r="D77" s="45">
        <v>1</v>
      </c>
      <c r="E77" s="147" t="s">
        <v>1960</v>
      </c>
      <c r="F77" s="142" t="s">
        <v>2203</v>
      </c>
      <c r="G77" s="94" t="s">
        <v>1651</v>
      </c>
      <c r="H77" s="15"/>
      <c r="I77" s="94"/>
      <c r="J77" s="15"/>
      <c r="K77" s="15"/>
      <c r="L77" s="15"/>
      <c r="M77" s="25" t="s">
        <v>1496</v>
      </c>
      <c r="N77" s="15" t="s">
        <v>81</v>
      </c>
      <c r="O77" s="15">
        <v>4</v>
      </c>
      <c r="P77" s="109" t="s">
        <v>926</v>
      </c>
      <c r="R77" s="147" t="s">
        <v>1778</v>
      </c>
      <c r="S77" s="227" t="s">
        <v>2723</v>
      </c>
    </row>
    <row r="78" spans="1:19" s="2" customFormat="1" ht="26.25" thickBot="1">
      <c r="A78" s="80"/>
      <c r="B78" s="18" t="s">
        <v>1360</v>
      </c>
      <c r="C78" s="12" t="s">
        <v>18</v>
      </c>
      <c r="D78" s="45">
        <v>1</v>
      </c>
      <c r="E78" s="147" t="s">
        <v>1961</v>
      </c>
      <c r="F78" s="142" t="s">
        <v>2204</v>
      </c>
      <c r="G78" s="94" t="s">
        <v>1652</v>
      </c>
      <c r="H78" s="15"/>
      <c r="I78" s="94"/>
      <c r="J78" s="15"/>
      <c r="K78" s="15"/>
      <c r="L78" s="19"/>
      <c r="M78" s="25" t="s">
        <v>1044</v>
      </c>
      <c r="N78" s="15" t="s">
        <v>81</v>
      </c>
      <c r="O78" s="15">
        <v>4</v>
      </c>
      <c r="P78" s="109" t="s">
        <v>926</v>
      </c>
      <c r="R78" s="147" t="s">
        <v>1779</v>
      </c>
      <c r="S78" s="227" t="s">
        <v>2723</v>
      </c>
    </row>
    <row r="79" spans="1:19" s="2" customFormat="1" ht="26.25" thickBot="1">
      <c r="A79" s="80"/>
      <c r="B79" s="18" t="s">
        <v>1361</v>
      </c>
      <c r="C79" s="12" t="s">
        <v>14</v>
      </c>
      <c r="D79" s="45">
        <v>1</v>
      </c>
      <c r="E79" s="147" t="s">
        <v>1962</v>
      </c>
      <c r="F79" s="142" t="s">
        <v>2205</v>
      </c>
      <c r="G79" s="94" t="s">
        <v>1653</v>
      </c>
      <c r="H79" s="15"/>
      <c r="I79" s="94" t="s">
        <v>2563</v>
      </c>
      <c r="J79" s="15" t="s">
        <v>1045</v>
      </c>
      <c r="K79" s="15" t="s">
        <v>2068</v>
      </c>
      <c r="L79" s="19"/>
      <c r="M79" s="25" t="s">
        <v>1497</v>
      </c>
      <c r="N79" s="15" t="s">
        <v>81</v>
      </c>
      <c r="O79" s="15">
        <v>4</v>
      </c>
      <c r="P79" s="109" t="s">
        <v>926</v>
      </c>
      <c r="R79" s="147" t="s">
        <v>1780</v>
      </c>
      <c r="S79" s="227" t="s">
        <v>2723</v>
      </c>
    </row>
    <row r="80" spans="1:19" s="2" customFormat="1" ht="26.25" thickBot="1">
      <c r="A80" s="80"/>
      <c r="B80" s="18" t="s">
        <v>1362</v>
      </c>
      <c r="C80" s="12" t="s">
        <v>14</v>
      </c>
      <c r="D80" s="45">
        <v>1</v>
      </c>
      <c r="E80" s="147" t="s">
        <v>1963</v>
      </c>
      <c r="F80" s="142" t="s">
        <v>2206</v>
      </c>
      <c r="G80" s="94" t="s">
        <v>1654</v>
      </c>
      <c r="H80" s="15"/>
      <c r="I80" s="94" t="s">
        <v>2564</v>
      </c>
      <c r="J80" s="15" t="s">
        <v>958</v>
      </c>
      <c r="K80" s="15" t="s">
        <v>2069</v>
      </c>
      <c r="L80" s="19"/>
      <c r="M80" s="25" t="s">
        <v>1498</v>
      </c>
      <c r="N80" s="15" t="s">
        <v>81</v>
      </c>
      <c r="O80" s="15">
        <v>4</v>
      </c>
      <c r="P80" s="109" t="s">
        <v>926</v>
      </c>
      <c r="R80" s="147" t="s">
        <v>1781</v>
      </c>
      <c r="S80" s="227" t="s">
        <v>2723</v>
      </c>
    </row>
    <row r="81" spans="1:19" s="2" customFormat="1" ht="26.25" thickBot="1">
      <c r="A81" s="80"/>
      <c r="B81" s="18" t="s">
        <v>1363</v>
      </c>
      <c r="C81" s="12" t="s">
        <v>14</v>
      </c>
      <c r="D81" s="45">
        <v>1</v>
      </c>
      <c r="E81" s="147" t="s">
        <v>1964</v>
      </c>
      <c r="F81" s="142" t="s">
        <v>2207</v>
      </c>
      <c r="G81" s="94" t="s">
        <v>1655</v>
      </c>
      <c r="H81" s="15"/>
      <c r="I81" s="94" t="s">
        <v>2565</v>
      </c>
      <c r="J81" s="15" t="s">
        <v>959</v>
      </c>
      <c r="K81" s="15" t="s">
        <v>2070</v>
      </c>
      <c r="L81" s="19"/>
      <c r="M81" s="25" t="s">
        <v>1499</v>
      </c>
      <c r="N81" s="15" t="s">
        <v>81</v>
      </c>
      <c r="O81" s="15">
        <v>4</v>
      </c>
      <c r="P81" s="109" t="s">
        <v>926</v>
      </c>
      <c r="R81" s="147" t="s">
        <v>1782</v>
      </c>
      <c r="S81" s="227" t="s">
        <v>2723</v>
      </c>
    </row>
    <row r="82" spans="1:19" s="2" customFormat="1" ht="27.75" thickBot="1">
      <c r="A82" s="80"/>
      <c r="B82" s="18" t="s">
        <v>1364</v>
      </c>
      <c r="C82" s="12" t="s">
        <v>18</v>
      </c>
      <c r="D82" s="103">
        <v>1</v>
      </c>
      <c r="E82" s="147" t="s">
        <v>1965</v>
      </c>
      <c r="F82" s="142" t="s">
        <v>2208</v>
      </c>
      <c r="G82" s="94" t="s">
        <v>1656</v>
      </c>
      <c r="H82" s="15"/>
      <c r="I82" s="94" t="s">
        <v>2566</v>
      </c>
      <c r="J82" s="15" t="s">
        <v>2124</v>
      </c>
      <c r="K82" s="15" t="s">
        <v>2071</v>
      </c>
      <c r="L82" s="19"/>
      <c r="M82" s="25" t="s">
        <v>1500</v>
      </c>
      <c r="N82" s="15" t="s">
        <v>81</v>
      </c>
      <c r="O82" s="15">
        <v>4</v>
      </c>
      <c r="P82" s="109" t="s">
        <v>926</v>
      </c>
      <c r="R82" s="147" t="s">
        <v>1783</v>
      </c>
      <c r="S82" s="227" t="s">
        <v>2723</v>
      </c>
    </row>
    <row r="83" spans="1:19" s="2" customFormat="1" ht="26.25" thickBot="1">
      <c r="A83" s="80"/>
      <c r="B83" s="18" t="s">
        <v>1365</v>
      </c>
      <c r="C83" s="12" t="s">
        <v>18</v>
      </c>
      <c r="D83" s="45">
        <v>1</v>
      </c>
      <c r="E83" s="147" t="s">
        <v>1966</v>
      </c>
      <c r="F83" s="142" t="s">
        <v>2209</v>
      </c>
      <c r="G83" s="94" t="s">
        <v>1657</v>
      </c>
      <c r="H83" s="15"/>
      <c r="I83" s="94" t="s">
        <v>2567</v>
      </c>
      <c r="J83" s="15" t="s">
        <v>1046</v>
      </c>
      <c r="K83" s="15" t="s">
        <v>2072</v>
      </c>
      <c r="L83" s="19"/>
      <c r="M83" s="25" t="s">
        <v>1501</v>
      </c>
      <c r="N83" s="15" t="s">
        <v>81</v>
      </c>
      <c r="O83" s="15">
        <v>4</v>
      </c>
      <c r="P83" s="109" t="s">
        <v>926</v>
      </c>
      <c r="R83" s="147" t="s">
        <v>1784</v>
      </c>
      <c r="S83" s="227" t="s">
        <v>2723</v>
      </c>
    </row>
    <row r="84" spans="1:19" s="2" customFormat="1" ht="26.25" thickBot="1">
      <c r="A84" s="80"/>
      <c r="B84" s="18" t="s">
        <v>1366</v>
      </c>
      <c r="C84" s="12" t="s">
        <v>18</v>
      </c>
      <c r="D84" s="45">
        <v>1</v>
      </c>
      <c r="E84" s="147" t="s">
        <v>1967</v>
      </c>
      <c r="F84" s="142" t="s">
        <v>2210</v>
      </c>
      <c r="G84" s="94" t="s">
        <v>1658</v>
      </c>
      <c r="H84" s="15"/>
      <c r="I84" s="94" t="s">
        <v>2568</v>
      </c>
      <c r="J84" s="15" t="s">
        <v>1047</v>
      </c>
      <c r="K84" s="15" t="s">
        <v>2073</v>
      </c>
      <c r="L84" s="19"/>
      <c r="M84" s="25" t="s">
        <v>1502</v>
      </c>
      <c r="N84" s="15" t="s">
        <v>81</v>
      </c>
      <c r="O84" s="15">
        <v>4</v>
      </c>
      <c r="P84" s="109" t="s">
        <v>926</v>
      </c>
      <c r="R84" s="147" t="s">
        <v>1785</v>
      </c>
      <c r="S84" s="227" t="s">
        <v>2723</v>
      </c>
    </row>
    <row r="85" spans="1:19" s="2" customFormat="1" ht="26.25" thickBot="1">
      <c r="A85" s="80"/>
      <c r="B85" s="18" t="s">
        <v>1367</v>
      </c>
      <c r="C85" s="12" t="s">
        <v>18</v>
      </c>
      <c r="D85" s="103">
        <v>1</v>
      </c>
      <c r="E85" s="147" t="s">
        <v>1968</v>
      </c>
      <c r="F85" s="142" t="s">
        <v>2211</v>
      </c>
      <c r="G85" s="94" t="s">
        <v>1659</v>
      </c>
      <c r="H85" s="15"/>
      <c r="I85" s="94" t="s">
        <v>2569</v>
      </c>
      <c r="J85" s="15" t="s">
        <v>1048</v>
      </c>
      <c r="K85" s="15" t="s">
        <v>2074</v>
      </c>
      <c r="L85" s="19"/>
      <c r="M85" s="25" t="s">
        <v>1503</v>
      </c>
      <c r="N85" s="15" t="s">
        <v>81</v>
      </c>
      <c r="O85" s="15">
        <v>4</v>
      </c>
      <c r="P85" s="109" t="s">
        <v>926</v>
      </c>
      <c r="R85" s="147" t="s">
        <v>1786</v>
      </c>
      <c r="S85" s="227" t="s">
        <v>2723</v>
      </c>
    </row>
    <row r="86" spans="1:19" s="2" customFormat="1" ht="27.75" thickBot="1">
      <c r="A86" s="80"/>
      <c r="B86" s="18" t="s">
        <v>1368</v>
      </c>
      <c r="C86" s="12" t="s">
        <v>18</v>
      </c>
      <c r="D86" s="45">
        <v>1</v>
      </c>
      <c r="E86" s="147" t="s">
        <v>1969</v>
      </c>
      <c r="F86" s="142" t="s">
        <v>2212</v>
      </c>
      <c r="G86" s="94" t="s">
        <v>1660</v>
      </c>
      <c r="H86" s="15"/>
      <c r="I86" s="94" t="s">
        <v>2570</v>
      </c>
      <c r="J86" s="15" t="s">
        <v>2125</v>
      </c>
      <c r="K86" s="15" t="s">
        <v>2075</v>
      </c>
      <c r="L86" s="19"/>
      <c r="M86" s="25" t="s">
        <v>1504</v>
      </c>
      <c r="N86" s="15" t="s">
        <v>81</v>
      </c>
      <c r="O86" s="15">
        <v>4</v>
      </c>
      <c r="P86" s="109" t="s">
        <v>926</v>
      </c>
      <c r="R86" s="147" t="s">
        <v>1787</v>
      </c>
      <c r="S86" s="227" t="s">
        <v>2723</v>
      </c>
    </row>
    <row r="87" spans="1:19" s="2" customFormat="1" ht="26.25" thickBot="1">
      <c r="A87" s="81" t="str">
        <f>"SD card ("&amp;TEXT(COUNTA(B87:B94),"0")&amp;"))"</f>
        <v>SD card (8))</v>
      </c>
      <c r="B87" s="18" t="s">
        <v>141</v>
      </c>
      <c r="C87" s="12" t="s">
        <v>18</v>
      </c>
      <c r="D87" s="45">
        <v>1</v>
      </c>
      <c r="E87" s="147" t="s">
        <v>1970</v>
      </c>
      <c r="F87" s="142" t="s">
        <v>2213</v>
      </c>
      <c r="G87" s="94" t="s">
        <v>1661</v>
      </c>
      <c r="H87" s="15"/>
      <c r="I87" s="94"/>
      <c r="J87" s="15"/>
      <c r="K87" s="15"/>
      <c r="L87" s="19"/>
      <c r="M87" s="25" t="s">
        <v>1049</v>
      </c>
      <c r="N87" s="15" t="s">
        <v>145</v>
      </c>
      <c r="O87" s="15">
        <v>8</v>
      </c>
      <c r="P87" s="112" t="s">
        <v>934</v>
      </c>
      <c r="Q87" s="2" t="s">
        <v>961</v>
      </c>
      <c r="R87" s="147" t="s">
        <v>1788</v>
      </c>
      <c r="S87" s="227" t="s">
        <v>2723</v>
      </c>
    </row>
    <row r="88" spans="1:19" s="2" customFormat="1" ht="26.25" thickBot="1">
      <c r="A88" s="81"/>
      <c r="B88" s="18" t="s">
        <v>142</v>
      </c>
      <c r="C88" s="12" t="s">
        <v>18</v>
      </c>
      <c r="D88" s="45">
        <v>1</v>
      </c>
      <c r="E88" s="147" t="s">
        <v>1971</v>
      </c>
      <c r="F88" s="142" t="s">
        <v>2214</v>
      </c>
      <c r="G88" s="94" t="s">
        <v>1662</v>
      </c>
      <c r="H88" s="15"/>
      <c r="I88" s="94"/>
      <c r="J88" s="15"/>
      <c r="K88" s="15"/>
      <c r="L88" s="19"/>
      <c r="M88" s="25" t="s">
        <v>1050</v>
      </c>
      <c r="N88" s="15" t="s">
        <v>81</v>
      </c>
      <c r="O88" s="15">
        <v>8</v>
      </c>
      <c r="P88" s="112" t="s">
        <v>934</v>
      </c>
      <c r="Q88" s="2" t="s">
        <v>961</v>
      </c>
      <c r="R88" s="147" t="s">
        <v>1789</v>
      </c>
      <c r="S88" s="227" t="s">
        <v>2723</v>
      </c>
    </row>
    <row r="89" spans="1:19" s="2" customFormat="1" ht="26.25" thickBot="1">
      <c r="A89" s="81"/>
      <c r="B89" s="18" t="s">
        <v>143</v>
      </c>
      <c r="C89" s="12" t="s">
        <v>18</v>
      </c>
      <c r="D89" s="45">
        <v>1</v>
      </c>
      <c r="E89" s="147" t="s">
        <v>1972</v>
      </c>
      <c r="F89" s="142" t="s">
        <v>2215</v>
      </c>
      <c r="G89" s="94" t="s">
        <v>1663</v>
      </c>
      <c r="H89" s="15"/>
      <c r="I89" s="94"/>
      <c r="J89" s="15"/>
      <c r="K89" s="15"/>
      <c r="L89" s="19"/>
      <c r="M89" s="25" t="s">
        <v>1051</v>
      </c>
      <c r="N89" s="15" t="s">
        <v>146</v>
      </c>
      <c r="O89" s="15">
        <v>8</v>
      </c>
      <c r="P89" s="112" t="s">
        <v>934</v>
      </c>
      <c r="Q89" s="2" t="s">
        <v>961</v>
      </c>
      <c r="R89" s="147" t="s">
        <v>1790</v>
      </c>
      <c r="S89" s="227" t="s">
        <v>2723</v>
      </c>
    </row>
    <row r="90" spans="1:19" s="2" customFormat="1" ht="26.25" thickBot="1">
      <c r="A90" s="81"/>
      <c r="B90" s="18" t="s">
        <v>144</v>
      </c>
      <c r="C90" s="12" t="s">
        <v>18</v>
      </c>
      <c r="D90" s="45">
        <v>1</v>
      </c>
      <c r="E90" s="147" t="s">
        <v>1973</v>
      </c>
      <c r="F90" s="142" t="s">
        <v>2216</v>
      </c>
      <c r="G90" s="94" t="s">
        <v>1664</v>
      </c>
      <c r="H90" s="15"/>
      <c r="I90" s="94"/>
      <c r="J90" s="15"/>
      <c r="K90" s="15"/>
      <c r="L90" s="19"/>
      <c r="M90" s="25" t="s">
        <v>1052</v>
      </c>
      <c r="N90" s="15" t="s">
        <v>146</v>
      </c>
      <c r="O90" s="15">
        <v>8</v>
      </c>
      <c r="P90" s="112" t="s">
        <v>934</v>
      </c>
      <c r="Q90" s="2" t="s">
        <v>961</v>
      </c>
      <c r="R90" s="147" t="s">
        <v>1791</v>
      </c>
      <c r="S90" s="227" t="s">
        <v>2723</v>
      </c>
    </row>
    <row r="91" spans="1:19" s="2" customFormat="1" ht="26.25" thickBot="1">
      <c r="A91" s="81"/>
      <c r="B91" s="18" t="s">
        <v>268</v>
      </c>
      <c r="C91" s="12" t="s">
        <v>18</v>
      </c>
      <c r="D91" s="45">
        <v>1</v>
      </c>
      <c r="E91" s="147" t="s">
        <v>1974</v>
      </c>
      <c r="F91" s="142" t="s">
        <v>2217</v>
      </c>
      <c r="G91" s="94" t="s">
        <v>1665</v>
      </c>
      <c r="H91" s="15"/>
      <c r="I91" s="94"/>
      <c r="J91" s="15"/>
      <c r="K91" s="15"/>
      <c r="L91" s="19"/>
      <c r="M91" s="25" t="s">
        <v>1053</v>
      </c>
      <c r="N91" s="15" t="s">
        <v>81</v>
      </c>
      <c r="O91" s="15">
        <v>8</v>
      </c>
      <c r="P91" s="112" t="s">
        <v>934</v>
      </c>
      <c r="Q91" s="2" t="s">
        <v>961</v>
      </c>
      <c r="R91" s="147" t="s">
        <v>1792</v>
      </c>
      <c r="S91" s="227" t="s">
        <v>2723</v>
      </c>
    </row>
    <row r="92" spans="1:19" s="2" customFormat="1" ht="26.25" thickBot="1">
      <c r="A92" s="81"/>
      <c r="B92" s="18" t="s">
        <v>269</v>
      </c>
      <c r="C92" s="12" t="s">
        <v>18</v>
      </c>
      <c r="D92" s="45">
        <v>1</v>
      </c>
      <c r="E92" s="147" t="s">
        <v>1975</v>
      </c>
      <c r="F92" s="142" t="s">
        <v>2218</v>
      </c>
      <c r="G92" s="94" t="s">
        <v>1666</v>
      </c>
      <c r="H92" s="15"/>
      <c r="I92" s="94"/>
      <c r="J92" s="15"/>
      <c r="K92" s="15"/>
      <c r="L92" s="19"/>
      <c r="M92" s="25" t="s">
        <v>1054</v>
      </c>
      <c r="N92" s="15" t="s">
        <v>81</v>
      </c>
      <c r="O92" s="15">
        <v>8</v>
      </c>
      <c r="P92" s="112" t="s">
        <v>934</v>
      </c>
      <c r="Q92" s="2" t="s">
        <v>961</v>
      </c>
      <c r="R92" s="147" t="s">
        <v>1793</v>
      </c>
      <c r="S92" s="227" t="s">
        <v>2723</v>
      </c>
    </row>
    <row r="93" spans="1:19" s="2" customFormat="1" ht="26.25" thickBot="1">
      <c r="A93" s="81"/>
      <c r="B93" s="18" t="s">
        <v>270</v>
      </c>
      <c r="C93" s="12" t="s">
        <v>18</v>
      </c>
      <c r="D93" s="45">
        <v>1</v>
      </c>
      <c r="E93" s="147" t="s">
        <v>1976</v>
      </c>
      <c r="F93" s="142" t="s">
        <v>2219</v>
      </c>
      <c r="G93" s="94" t="s">
        <v>1667</v>
      </c>
      <c r="H93" s="15"/>
      <c r="I93" s="94"/>
      <c r="J93" s="15"/>
      <c r="K93" s="15"/>
      <c r="L93" s="19"/>
      <c r="M93" s="25" t="s">
        <v>1055</v>
      </c>
      <c r="N93" s="15" t="s">
        <v>81</v>
      </c>
      <c r="O93" s="15">
        <v>8</v>
      </c>
      <c r="P93" s="112" t="s">
        <v>934</v>
      </c>
      <c r="Q93" s="2" t="s">
        <v>961</v>
      </c>
      <c r="R93" s="147" t="s">
        <v>1794</v>
      </c>
      <c r="S93" s="227" t="s">
        <v>2723</v>
      </c>
    </row>
    <row r="94" spans="1:19" s="2" customFormat="1" ht="26.25" thickBot="1">
      <c r="A94" s="81"/>
      <c r="B94" s="18" t="s">
        <v>271</v>
      </c>
      <c r="C94" s="12" t="s">
        <v>18</v>
      </c>
      <c r="D94" s="45">
        <v>1</v>
      </c>
      <c r="E94" s="147" t="s">
        <v>1977</v>
      </c>
      <c r="F94" s="142" t="s">
        <v>2220</v>
      </c>
      <c r="G94" s="94" t="s">
        <v>1668</v>
      </c>
      <c r="H94" s="15"/>
      <c r="I94" s="94"/>
      <c r="J94" s="15"/>
      <c r="K94" s="15"/>
      <c r="L94" s="19"/>
      <c r="M94" s="25" t="s">
        <v>1056</v>
      </c>
      <c r="N94" s="15" t="s">
        <v>81</v>
      </c>
      <c r="O94" s="15">
        <v>8</v>
      </c>
      <c r="P94" s="112" t="s">
        <v>934</v>
      </c>
      <c r="Q94" s="2" t="s">
        <v>961</v>
      </c>
      <c r="R94" s="147" t="s">
        <v>1795</v>
      </c>
      <c r="S94" s="227" t="s">
        <v>2723</v>
      </c>
    </row>
    <row r="95" spans="1:19" s="2" customFormat="1" ht="27.75" thickBot="1">
      <c r="A95" s="82" t="str">
        <f>"BT656 ("&amp;TEXT(COUNTA(B95:B118),"0")&amp;"))"</f>
        <v>BT656 (24))</v>
      </c>
      <c r="B95" s="18" t="s">
        <v>82</v>
      </c>
      <c r="C95" s="12" t="s">
        <v>14</v>
      </c>
      <c r="D95" s="45">
        <v>1</v>
      </c>
      <c r="E95" s="147" t="s">
        <v>1978</v>
      </c>
      <c r="F95" s="142" t="s">
        <v>2221</v>
      </c>
      <c r="G95" s="94" t="s">
        <v>1669</v>
      </c>
      <c r="H95" s="15" t="s">
        <v>988</v>
      </c>
      <c r="I95" s="94" t="s">
        <v>2571</v>
      </c>
      <c r="J95" s="15" t="s">
        <v>2076</v>
      </c>
      <c r="K95" s="15" t="s">
        <v>2092</v>
      </c>
      <c r="L95" s="19"/>
      <c r="M95" s="25" t="s">
        <v>1550</v>
      </c>
      <c r="N95" s="15" t="s">
        <v>81</v>
      </c>
      <c r="O95" s="15">
        <v>4</v>
      </c>
      <c r="P95" s="109" t="s">
        <v>927</v>
      </c>
      <c r="R95" s="147" t="s">
        <v>1796</v>
      </c>
      <c r="S95" s="227" t="s">
        <v>2723</v>
      </c>
    </row>
    <row r="96" spans="1:19" s="2" customFormat="1" ht="27.75" thickBot="1">
      <c r="A96" s="82"/>
      <c r="B96" s="18" t="s">
        <v>1393</v>
      </c>
      <c r="C96" s="12" t="s">
        <v>14</v>
      </c>
      <c r="D96" s="45">
        <v>1</v>
      </c>
      <c r="E96" s="147" t="s">
        <v>1979</v>
      </c>
      <c r="F96" s="142" t="s">
        <v>2222</v>
      </c>
      <c r="G96" s="94" t="s">
        <v>1670</v>
      </c>
      <c r="H96" s="15" t="s">
        <v>989</v>
      </c>
      <c r="I96" s="94" t="s">
        <v>2572</v>
      </c>
      <c r="J96" s="15" t="s">
        <v>2077</v>
      </c>
      <c r="K96" s="15" t="s">
        <v>2093</v>
      </c>
      <c r="L96" s="19"/>
      <c r="M96" s="25" t="s">
        <v>1548</v>
      </c>
      <c r="N96" s="15" t="s">
        <v>81</v>
      </c>
      <c r="O96" s="15">
        <v>4</v>
      </c>
      <c r="P96" s="109" t="s">
        <v>927</v>
      </c>
      <c r="R96" s="147" t="s">
        <v>1797</v>
      </c>
      <c r="S96" s="227" t="s">
        <v>2723</v>
      </c>
    </row>
    <row r="97" spans="1:21" s="2" customFormat="1" ht="27.75" thickBot="1">
      <c r="A97" s="82"/>
      <c r="B97" s="18" t="s">
        <v>1392</v>
      </c>
      <c r="C97" s="12" t="s">
        <v>14</v>
      </c>
      <c r="D97" s="45">
        <v>1</v>
      </c>
      <c r="E97" s="147" t="s">
        <v>1980</v>
      </c>
      <c r="F97" s="142" t="s">
        <v>2223</v>
      </c>
      <c r="G97" s="94" t="s">
        <v>1671</v>
      </c>
      <c r="H97" s="15" t="s">
        <v>62</v>
      </c>
      <c r="I97" s="94" t="s">
        <v>2573</v>
      </c>
      <c r="J97" s="15" t="s">
        <v>2078</v>
      </c>
      <c r="K97" s="15" t="s">
        <v>2094</v>
      </c>
      <c r="L97" s="19"/>
      <c r="M97" s="25" t="s">
        <v>1549</v>
      </c>
      <c r="N97" s="15" t="s">
        <v>81</v>
      </c>
      <c r="O97" s="15">
        <v>4</v>
      </c>
      <c r="P97" s="109" t="s">
        <v>927</v>
      </c>
      <c r="R97" s="147" t="s">
        <v>1798</v>
      </c>
      <c r="S97" s="227" t="s">
        <v>2723</v>
      </c>
    </row>
    <row r="98" spans="1:21" s="2" customFormat="1" ht="27.75" thickBot="1">
      <c r="A98" s="82"/>
      <c r="B98" s="18" t="s">
        <v>1394</v>
      </c>
      <c r="C98" s="12" t="s">
        <v>14</v>
      </c>
      <c r="D98" s="45">
        <v>1</v>
      </c>
      <c r="E98" s="147" t="s">
        <v>1981</v>
      </c>
      <c r="F98" s="142" t="s">
        <v>2224</v>
      </c>
      <c r="G98" s="94" t="s">
        <v>1672</v>
      </c>
      <c r="H98" s="15" t="s">
        <v>63</v>
      </c>
      <c r="I98" s="94" t="s">
        <v>2574</v>
      </c>
      <c r="J98" s="15" t="s">
        <v>2079</v>
      </c>
      <c r="K98" s="15" t="s">
        <v>2095</v>
      </c>
      <c r="L98" s="19"/>
      <c r="M98" s="25" t="s">
        <v>1551</v>
      </c>
      <c r="N98" s="15" t="s">
        <v>81</v>
      </c>
      <c r="O98" s="15">
        <v>4</v>
      </c>
      <c r="P98" s="109" t="s">
        <v>927</v>
      </c>
      <c r="R98" s="147" t="s">
        <v>1799</v>
      </c>
      <c r="S98" s="227" t="s">
        <v>2723</v>
      </c>
    </row>
    <row r="99" spans="1:21" s="2" customFormat="1" ht="27.75" thickBot="1">
      <c r="A99" s="82"/>
      <c r="B99" s="18" t="s">
        <v>1395</v>
      </c>
      <c r="C99" s="12" t="s">
        <v>14</v>
      </c>
      <c r="D99" s="45">
        <v>1</v>
      </c>
      <c r="E99" s="147" t="s">
        <v>1982</v>
      </c>
      <c r="F99" s="204" t="s">
        <v>2602</v>
      </c>
      <c r="G99" s="94" t="s">
        <v>1673</v>
      </c>
      <c r="H99" s="15" t="s">
        <v>64</v>
      </c>
      <c r="I99" s="94" t="s">
        <v>2575</v>
      </c>
      <c r="J99" s="15" t="s">
        <v>2080</v>
      </c>
      <c r="K99" s="15" t="s">
        <v>2096</v>
      </c>
      <c r="L99" s="19"/>
      <c r="M99" s="25" t="s">
        <v>1552</v>
      </c>
      <c r="N99" s="15" t="s">
        <v>81</v>
      </c>
      <c r="O99" s="15">
        <v>4</v>
      </c>
      <c r="P99" s="109" t="s">
        <v>927</v>
      </c>
      <c r="R99" s="147" t="s">
        <v>1800</v>
      </c>
      <c r="S99" s="227" t="s">
        <v>2723</v>
      </c>
    </row>
    <row r="100" spans="1:21" s="2" customFormat="1" ht="27.75" thickBot="1">
      <c r="A100" s="82"/>
      <c r="B100" s="18" t="s">
        <v>1396</v>
      </c>
      <c r="C100" s="12" t="s">
        <v>14</v>
      </c>
      <c r="D100" s="45">
        <v>1</v>
      </c>
      <c r="E100" s="147" t="s">
        <v>1983</v>
      </c>
      <c r="F100" s="204" t="s">
        <v>2603</v>
      </c>
      <c r="G100" s="94" t="s">
        <v>1674</v>
      </c>
      <c r="H100" s="15" t="s">
        <v>65</v>
      </c>
      <c r="I100" s="94" t="s">
        <v>2576</v>
      </c>
      <c r="J100" s="15" t="s">
        <v>2081</v>
      </c>
      <c r="K100" s="15" t="s">
        <v>2097</v>
      </c>
      <c r="L100" s="19"/>
      <c r="M100" s="25" t="s">
        <v>1553</v>
      </c>
      <c r="N100" s="15" t="s">
        <v>81</v>
      </c>
      <c r="O100" s="15">
        <v>4</v>
      </c>
      <c r="P100" s="109" t="s">
        <v>927</v>
      </c>
      <c r="R100" s="147" t="s">
        <v>1801</v>
      </c>
      <c r="S100" s="227" t="s">
        <v>2723</v>
      </c>
    </row>
    <row r="101" spans="1:21" s="2" customFormat="1" ht="27.75" thickBot="1">
      <c r="A101" s="82"/>
      <c r="B101" s="18" t="s">
        <v>1397</v>
      </c>
      <c r="C101" s="12" t="s">
        <v>14</v>
      </c>
      <c r="D101" s="45">
        <v>1</v>
      </c>
      <c r="E101" s="147" t="s">
        <v>1984</v>
      </c>
      <c r="F101" s="204" t="s">
        <v>2604</v>
      </c>
      <c r="G101" s="94" t="s">
        <v>1675</v>
      </c>
      <c r="H101" s="15" t="s">
        <v>979</v>
      </c>
      <c r="I101" s="94" t="s">
        <v>2577</v>
      </c>
      <c r="J101" s="15" t="s">
        <v>2082</v>
      </c>
      <c r="K101" s="15" t="s">
        <v>2098</v>
      </c>
      <c r="L101" s="19"/>
      <c r="M101" s="25" t="s">
        <v>1505</v>
      </c>
      <c r="N101" s="15" t="s">
        <v>81</v>
      </c>
      <c r="O101" s="15">
        <v>4</v>
      </c>
      <c r="P101" s="109" t="s">
        <v>927</v>
      </c>
      <c r="R101" s="147" t="s">
        <v>1802</v>
      </c>
      <c r="S101" s="227" t="s">
        <v>2723</v>
      </c>
    </row>
    <row r="102" spans="1:21" s="2" customFormat="1" ht="27.75" thickBot="1">
      <c r="A102" s="82"/>
      <c r="B102" s="18" t="s">
        <v>1398</v>
      </c>
      <c r="C102" s="12" t="s">
        <v>14</v>
      </c>
      <c r="D102" s="45">
        <v>1</v>
      </c>
      <c r="E102" s="147" t="s">
        <v>1985</v>
      </c>
      <c r="F102" s="204" t="s">
        <v>2605</v>
      </c>
      <c r="G102" s="94" t="s">
        <v>1676</v>
      </c>
      <c r="H102" s="15" t="s">
        <v>981</v>
      </c>
      <c r="I102" s="94" t="s">
        <v>2578</v>
      </c>
      <c r="J102" s="15" t="s">
        <v>2083</v>
      </c>
      <c r="K102" s="15" t="s">
        <v>2099</v>
      </c>
      <c r="L102" s="19"/>
      <c r="M102" s="25" t="s">
        <v>1506</v>
      </c>
      <c r="N102" s="15" t="s">
        <v>81</v>
      </c>
      <c r="O102" s="15">
        <v>4</v>
      </c>
      <c r="P102" s="109" t="s">
        <v>927</v>
      </c>
      <c r="R102" s="147" t="s">
        <v>1803</v>
      </c>
      <c r="S102" s="227" t="s">
        <v>2723</v>
      </c>
    </row>
    <row r="103" spans="1:21" s="2" customFormat="1" ht="27.75" thickBot="1">
      <c r="A103" s="82"/>
      <c r="B103" s="18" t="s">
        <v>1399</v>
      </c>
      <c r="C103" s="12" t="s">
        <v>14</v>
      </c>
      <c r="D103" s="45">
        <v>1</v>
      </c>
      <c r="E103" s="147" t="s">
        <v>1986</v>
      </c>
      <c r="F103" s="204" t="s">
        <v>2606</v>
      </c>
      <c r="G103" s="94" t="s">
        <v>1677</v>
      </c>
      <c r="H103" s="15" t="s">
        <v>1036</v>
      </c>
      <c r="I103" s="94" t="s">
        <v>2579</v>
      </c>
      <c r="J103" s="15" t="s">
        <v>2084</v>
      </c>
      <c r="K103" s="15" t="s">
        <v>2100</v>
      </c>
      <c r="L103" s="19"/>
      <c r="M103" s="25" t="s">
        <v>1507</v>
      </c>
      <c r="N103" s="15" t="s">
        <v>81</v>
      </c>
      <c r="O103" s="15">
        <v>4</v>
      </c>
      <c r="P103" s="109" t="s">
        <v>927</v>
      </c>
      <c r="R103" s="147" t="s">
        <v>1804</v>
      </c>
      <c r="S103" s="227" t="s">
        <v>2723</v>
      </c>
    </row>
    <row r="104" spans="1:21" s="2" customFormat="1" ht="27.75" thickBot="1">
      <c r="A104" s="82"/>
      <c r="B104" s="18" t="s">
        <v>1400</v>
      </c>
      <c r="C104" s="12" t="s">
        <v>14</v>
      </c>
      <c r="D104" s="45">
        <v>1</v>
      </c>
      <c r="E104" s="147" t="s">
        <v>1987</v>
      </c>
      <c r="F104" s="204" t="s">
        <v>2607</v>
      </c>
      <c r="G104" s="94" t="s">
        <v>1678</v>
      </c>
      <c r="H104" s="15" t="s">
        <v>1037</v>
      </c>
      <c r="I104" s="94" t="s">
        <v>2580</v>
      </c>
      <c r="J104" s="15" t="s">
        <v>2085</v>
      </c>
      <c r="K104" s="15" t="s">
        <v>2101</v>
      </c>
      <c r="L104" s="19"/>
      <c r="M104" s="25" t="s">
        <v>1508</v>
      </c>
      <c r="N104" s="15" t="s">
        <v>81</v>
      </c>
      <c r="O104" s="15">
        <v>4</v>
      </c>
      <c r="P104" s="109" t="s">
        <v>927</v>
      </c>
      <c r="R104" s="147" t="s">
        <v>1805</v>
      </c>
      <c r="S104" s="227" t="s">
        <v>2723</v>
      </c>
    </row>
    <row r="105" spans="1:21" s="2" customFormat="1" ht="27.75" thickBot="1">
      <c r="A105" s="82"/>
      <c r="B105" s="18" t="s">
        <v>1401</v>
      </c>
      <c r="C105" s="12" t="s">
        <v>14</v>
      </c>
      <c r="D105" s="45">
        <v>1</v>
      </c>
      <c r="E105" s="147" t="s">
        <v>1988</v>
      </c>
      <c r="F105" s="204" t="s">
        <v>2608</v>
      </c>
      <c r="G105" s="94" t="s">
        <v>1679</v>
      </c>
      <c r="H105" s="15" t="s">
        <v>1038</v>
      </c>
      <c r="I105" s="94" t="s">
        <v>2581</v>
      </c>
      <c r="J105" s="15" t="s">
        <v>2086</v>
      </c>
      <c r="K105" s="15" t="s">
        <v>2102</v>
      </c>
      <c r="L105" s="19"/>
      <c r="M105" s="25" t="s">
        <v>1509</v>
      </c>
      <c r="N105" s="15" t="s">
        <v>81</v>
      </c>
      <c r="O105" s="15">
        <v>4</v>
      </c>
      <c r="P105" s="109" t="s">
        <v>927</v>
      </c>
      <c r="R105" s="147" t="s">
        <v>1806</v>
      </c>
      <c r="S105" s="227" t="s">
        <v>2723</v>
      </c>
    </row>
    <row r="106" spans="1:21" s="2" customFormat="1" ht="27.75" thickBot="1">
      <c r="A106" s="82"/>
      <c r="B106" s="18" t="s">
        <v>1402</v>
      </c>
      <c r="C106" s="12" t="s">
        <v>14</v>
      </c>
      <c r="D106" s="45">
        <v>1</v>
      </c>
      <c r="E106" s="147" t="s">
        <v>1989</v>
      </c>
      <c r="F106" s="204" t="s">
        <v>2609</v>
      </c>
      <c r="G106" s="94" t="s">
        <v>1680</v>
      </c>
      <c r="H106" s="15" t="s">
        <v>1039</v>
      </c>
      <c r="I106" s="94" t="s">
        <v>2582</v>
      </c>
      <c r="J106" s="15" t="s">
        <v>2087</v>
      </c>
      <c r="K106" s="15" t="s">
        <v>2103</v>
      </c>
      <c r="L106" s="19"/>
      <c r="M106" s="25" t="s">
        <v>1510</v>
      </c>
      <c r="N106" s="15" t="s">
        <v>81</v>
      </c>
      <c r="O106" s="15">
        <v>4</v>
      </c>
      <c r="P106" s="109" t="s">
        <v>927</v>
      </c>
      <c r="R106" s="147" t="s">
        <v>1807</v>
      </c>
      <c r="S106" s="227" t="s">
        <v>2723</v>
      </c>
    </row>
    <row r="107" spans="1:21" s="2" customFormat="1" ht="26.25" thickBot="1">
      <c r="A107" s="82"/>
      <c r="B107" s="99" t="s">
        <v>83</v>
      </c>
      <c r="C107" s="12" t="s">
        <v>14</v>
      </c>
      <c r="D107" s="45">
        <v>1</v>
      </c>
      <c r="E107" s="147" t="s">
        <v>1990</v>
      </c>
      <c r="F107" s="142" t="s">
        <v>2225</v>
      </c>
      <c r="G107" s="94" t="s">
        <v>1681</v>
      </c>
      <c r="H107" s="15"/>
      <c r="I107" s="94"/>
      <c r="J107" s="15" t="s">
        <v>2088</v>
      </c>
      <c r="K107" s="15" t="s">
        <v>2104</v>
      </c>
      <c r="L107" s="19"/>
      <c r="M107" s="25" t="s">
        <v>1068</v>
      </c>
      <c r="N107" s="15" t="s">
        <v>81</v>
      </c>
      <c r="O107" s="15">
        <v>4</v>
      </c>
      <c r="P107" s="109" t="s">
        <v>927</v>
      </c>
      <c r="R107" s="147" t="s">
        <v>1808</v>
      </c>
      <c r="S107" s="227" t="s">
        <v>2723</v>
      </c>
    </row>
    <row r="108" spans="1:21" s="2" customFormat="1" ht="26.25" thickBot="1">
      <c r="A108" s="82"/>
      <c r="B108" s="99" t="s">
        <v>1403</v>
      </c>
      <c r="C108" s="12" t="s">
        <v>14</v>
      </c>
      <c r="D108" s="45">
        <v>1</v>
      </c>
      <c r="E108" s="147" t="s">
        <v>1991</v>
      </c>
      <c r="F108" s="142" t="s">
        <v>2226</v>
      </c>
      <c r="G108" s="94" t="s">
        <v>1682</v>
      </c>
      <c r="H108" s="15"/>
      <c r="I108" s="94"/>
      <c r="J108" s="15" t="s">
        <v>2089</v>
      </c>
      <c r="K108" s="15" t="s">
        <v>2105</v>
      </c>
      <c r="L108" s="19"/>
      <c r="M108" s="25" t="s">
        <v>1065</v>
      </c>
      <c r="N108" s="15" t="s">
        <v>81</v>
      </c>
      <c r="O108" s="15">
        <v>4</v>
      </c>
      <c r="P108" s="109" t="s">
        <v>927</v>
      </c>
      <c r="R108" s="147" t="s">
        <v>1809</v>
      </c>
      <c r="S108" s="227" t="s">
        <v>2723</v>
      </c>
      <c r="T108" s="17"/>
      <c r="U108" s="17"/>
    </row>
    <row r="109" spans="1:21" s="2" customFormat="1" ht="26.25" thickBot="1">
      <c r="A109" s="82"/>
      <c r="B109" s="99" t="s">
        <v>1404</v>
      </c>
      <c r="C109" s="12" t="s">
        <v>14</v>
      </c>
      <c r="D109" s="45">
        <v>1</v>
      </c>
      <c r="E109" s="147" t="s">
        <v>1992</v>
      </c>
      <c r="F109" s="142" t="s">
        <v>2227</v>
      </c>
      <c r="G109" s="94" t="s">
        <v>1683</v>
      </c>
      <c r="H109" s="15"/>
      <c r="I109" s="94"/>
      <c r="J109" s="15" t="s">
        <v>2090</v>
      </c>
      <c r="K109" s="15" t="s">
        <v>2106</v>
      </c>
      <c r="L109" s="19"/>
      <c r="M109" s="25" t="s">
        <v>1066</v>
      </c>
      <c r="N109" s="15" t="s">
        <v>81</v>
      </c>
      <c r="O109" s="15">
        <v>4</v>
      </c>
      <c r="P109" s="109" t="s">
        <v>927</v>
      </c>
      <c r="R109" s="147" t="s">
        <v>1810</v>
      </c>
      <c r="S109" s="227" t="s">
        <v>2723</v>
      </c>
      <c r="T109" s="17"/>
      <c r="U109" s="17"/>
    </row>
    <row r="110" spans="1:21" s="2" customFormat="1" ht="26.25" thickBot="1">
      <c r="A110" s="82"/>
      <c r="B110" s="99" t="s">
        <v>1405</v>
      </c>
      <c r="C110" s="12" t="s">
        <v>14</v>
      </c>
      <c r="D110" s="45">
        <v>1</v>
      </c>
      <c r="E110" s="147" t="s">
        <v>1993</v>
      </c>
      <c r="F110" s="142" t="s">
        <v>2228</v>
      </c>
      <c r="G110" s="94" t="s">
        <v>1684</v>
      </c>
      <c r="H110" s="15"/>
      <c r="I110" s="94"/>
      <c r="J110" s="15" t="s">
        <v>2091</v>
      </c>
      <c r="K110" s="15" t="s">
        <v>2107</v>
      </c>
      <c r="L110" s="19"/>
      <c r="M110" s="25" t="s">
        <v>1067</v>
      </c>
      <c r="N110" s="15" t="s">
        <v>81</v>
      </c>
      <c r="O110" s="15">
        <v>4</v>
      </c>
      <c r="P110" s="109" t="s">
        <v>927</v>
      </c>
      <c r="R110" s="147" t="s">
        <v>1811</v>
      </c>
      <c r="S110" s="227" t="s">
        <v>2723</v>
      </c>
      <c r="T110" s="17"/>
      <c r="U110" s="17"/>
    </row>
    <row r="111" spans="1:21" s="2" customFormat="1" ht="26.25" thickBot="1">
      <c r="A111" s="82"/>
      <c r="B111" s="99" t="s">
        <v>1406</v>
      </c>
      <c r="C111" s="12" t="s">
        <v>14</v>
      </c>
      <c r="D111" s="45">
        <v>1</v>
      </c>
      <c r="E111" s="147" t="s">
        <v>1853</v>
      </c>
      <c r="F111" s="142" t="s">
        <v>2229</v>
      </c>
      <c r="G111" s="94" t="s">
        <v>1685</v>
      </c>
      <c r="H111" s="15"/>
      <c r="I111" s="94"/>
      <c r="J111" s="15" t="s">
        <v>2116</v>
      </c>
      <c r="K111" s="15" t="s">
        <v>2108</v>
      </c>
      <c r="L111" s="19"/>
      <c r="M111" s="25" t="s">
        <v>1057</v>
      </c>
      <c r="N111" s="15" t="s">
        <v>81</v>
      </c>
      <c r="O111" s="15">
        <v>4</v>
      </c>
      <c r="P111" s="109" t="s">
        <v>927</v>
      </c>
      <c r="R111" s="147" t="s">
        <v>1812</v>
      </c>
      <c r="S111" s="227" t="s">
        <v>2723</v>
      </c>
    </row>
    <row r="112" spans="1:21" s="2" customFormat="1" ht="26.25" thickBot="1">
      <c r="A112" s="82"/>
      <c r="B112" s="99" t="s">
        <v>1407</v>
      </c>
      <c r="C112" s="12" t="s">
        <v>14</v>
      </c>
      <c r="D112" s="45">
        <v>1</v>
      </c>
      <c r="E112" s="147" t="s">
        <v>1854</v>
      </c>
      <c r="F112" s="142" t="s">
        <v>2230</v>
      </c>
      <c r="G112" s="94" t="s">
        <v>1686</v>
      </c>
      <c r="H112" s="15"/>
      <c r="I112" s="94"/>
      <c r="J112" s="15" t="s">
        <v>2117</v>
      </c>
      <c r="K112" s="15" t="s">
        <v>2109</v>
      </c>
      <c r="L112" s="19"/>
      <c r="M112" s="25" t="s">
        <v>1058</v>
      </c>
      <c r="N112" s="15" t="s">
        <v>81</v>
      </c>
      <c r="O112" s="15">
        <v>4</v>
      </c>
      <c r="P112" s="109" t="s">
        <v>927</v>
      </c>
      <c r="R112" s="147" t="s">
        <v>1813</v>
      </c>
      <c r="S112" s="227" t="s">
        <v>2723</v>
      </c>
    </row>
    <row r="113" spans="1:19" s="2" customFormat="1" ht="26.25" thickBot="1">
      <c r="A113" s="82"/>
      <c r="B113" s="99" t="s">
        <v>1408</v>
      </c>
      <c r="C113" s="12" t="s">
        <v>14</v>
      </c>
      <c r="D113" s="45">
        <v>1</v>
      </c>
      <c r="E113" s="147" t="s">
        <v>1855</v>
      </c>
      <c r="F113" s="142" t="s">
        <v>2231</v>
      </c>
      <c r="G113" s="94" t="s">
        <v>1687</v>
      </c>
      <c r="H113" s="15"/>
      <c r="I113" s="94"/>
      <c r="J113" s="15" t="s">
        <v>2118</v>
      </c>
      <c r="K113" s="15" t="s">
        <v>2110</v>
      </c>
      <c r="L113" s="19"/>
      <c r="M113" s="25" t="s">
        <v>1059</v>
      </c>
      <c r="N113" s="15" t="s">
        <v>81</v>
      </c>
      <c r="O113" s="15">
        <v>4</v>
      </c>
      <c r="P113" s="109" t="s">
        <v>927</v>
      </c>
      <c r="R113" s="147" t="s">
        <v>1814</v>
      </c>
      <c r="S113" s="227" t="s">
        <v>2723</v>
      </c>
    </row>
    <row r="114" spans="1:19" s="2" customFormat="1" ht="26.25" thickBot="1">
      <c r="A114" s="82"/>
      <c r="B114" s="99" t="s">
        <v>1409</v>
      </c>
      <c r="C114" s="12" t="s">
        <v>14</v>
      </c>
      <c r="D114" s="45">
        <v>1</v>
      </c>
      <c r="E114" s="147" t="s">
        <v>1856</v>
      </c>
      <c r="F114" s="142" t="s">
        <v>2232</v>
      </c>
      <c r="G114" s="94" t="s">
        <v>1688</v>
      </c>
      <c r="H114" s="15"/>
      <c r="I114" s="94"/>
      <c r="J114" s="15" t="s">
        <v>2119</v>
      </c>
      <c r="K114" s="15" t="s">
        <v>2111</v>
      </c>
      <c r="L114" s="19"/>
      <c r="M114" s="25" t="s">
        <v>1060</v>
      </c>
      <c r="N114" s="15" t="s">
        <v>81</v>
      </c>
      <c r="O114" s="15">
        <v>4</v>
      </c>
      <c r="P114" s="109" t="s">
        <v>927</v>
      </c>
      <c r="R114" s="147" t="s">
        <v>1815</v>
      </c>
      <c r="S114" s="227" t="s">
        <v>2723</v>
      </c>
    </row>
    <row r="115" spans="1:19" s="2" customFormat="1" ht="26.25" thickBot="1">
      <c r="A115" s="82"/>
      <c r="B115" s="99" t="s">
        <v>1410</v>
      </c>
      <c r="C115" s="12" t="s">
        <v>14</v>
      </c>
      <c r="D115" s="45">
        <v>1</v>
      </c>
      <c r="E115" s="147" t="s">
        <v>1857</v>
      </c>
      <c r="F115" s="142" t="s">
        <v>2233</v>
      </c>
      <c r="G115" s="94" t="s">
        <v>1689</v>
      </c>
      <c r="H115" s="15"/>
      <c r="I115" s="94"/>
      <c r="J115" s="15" t="s">
        <v>2120</v>
      </c>
      <c r="K115" s="15" t="s">
        <v>2112</v>
      </c>
      <c r="L115" s="19"/>
      <c r="M115" s="25" t="s">
        <v>1061</v>
      </c>
      <c r="N115" s="15" t="s">
        <v>81</v>
      </c>
      <c r="O115" s="15">
        <v>4</v>
      </c>
      <c r="P115" s="109" t="s">
        <v>927</v>
      </c>
      <c r="R115" s="147" t="s">
        <v>1816</v>
      </c>
      <c r="S115" s="227" t="s">
        <v>2723</v>
      </c>
    </row>
    <row r="116" spans="1:19" s="2" customFormat="1" ht="26.25" thickBot="1">
      <c r="A116" s="82"/>
      <c r="B116" s="99" t="s">
        <v>1411</v>
      </c>
      <c r="C116" s="12" t="s">
        <v>14</v>
      </c>
      <c r="D116" s="45">
        <v>1</v>
      </c>
      <c r="E116" s="147" t="s">
        <v>1858</v>
      </c>
      <c r="F116" s="142" t="s">
        <v>2234</v>
      </c>
      <c r="G116" s="94" t="s">
        <v>1690</v>
      </c>
      <c r="H116" s="15"/>
      <c r="I116" s="94"/>
      <c r="J116" s="15" t="s">
        <v>2121</v>
      </c>
      <c r="K116" s="15" t="s">
        <v>2113</v>
      </c>
      <c r="L116" s="19"/>
      <c r="M116" s="25" t="s">
        <v>1062</v>
      </c>
      <c r="N116" s="15" t="s">
        <v>81</v>
      </c>
      <c r="O116" s="15">
        <v>4</v>
      </c>
      <c r="P116" s="109" t="s">
        <v>927</v>
      </c>
      <c r="R116" s="147" t="s">
        <v>1817</v>
      </c>
      <c r="S116" s="227" t="s">
        <v>2723</v>
      </c>
    </row>
    <row r="117" spans="1:19" s="2" customFormat="1" ht="26.25" thickBot="1">
      <c r="A117" s="82"/>
      <c r="B117" s="99" t="s">
        <v>1412</v>
      </c>
      <c r="C117" s="12" t="s">
        <v>14</v>
      </c>
      <c r="D117" s="45">
        <v>1</v>
      </c>
      <c r="E117" s="147" t="s">
        <v>1859</v>
      </c>
      <c r="F117" s="142" t="s">
        <v>2235</v>
      </c>
      <c r="G117" s="94" t="s">
        <v>1691</v>
      </c>
      <c r="H117" s="15"/>
      <c r="I117" s="94"/>
      <c r="J117" s="15" t="s">
        <v>2122</v>
      </c>
      <c r="K117" s="15" t="s">
        <v>2114</v>
      </c>
      <c r="L117" s="19"/>
      <c r="M117" s="25" t="s">
        <v>1063</v>
      </c>
      <c r="N117" s="15" t="s">
        <v>81</v>
      </c>
      <c r="O117" s="15">
        <v>4</v>
      </c>
      <c r="P117" s="109" t="s">
        <v>927</v>
      </c>
      <c r="R117" s="147" t="s">
        <v>1818</v>
      </c>
      <c r="S117" s="227" t="s">
        <v>2723</v>
      </c>
    </row>
    <row r="118" spans="1:19" s="2" customFormat="1" ht="26.25" thickBot="1">
      <c r="A118" s="82"/>
      <c r="B118" s="99" t="s">
        <v>1413</v>
      </c>
      <c r="C118" s="12" t="s">
        <v>14</v>
      </c>
      <c r="D118" s="45">
        <v>1</v>
      </c>
      <c r="E118" s="147" t="s">
        <v>1860</v>
      </c>
      <c r="F118" s="142" t="s">
        <v>2236</v>
      </c>
      <c r="G118" s="94" t="s">
        <v>1692</v>
      </c>
      <c r="H118" s="15"/>
      <c r="I118" s="94"/>
      <c r="J118" s="15" t="s">
        <v>2123</v>
      </c>
      <c r="K118" s="15" t="s">
        <v>2115</v>
      </c>
      <c r="L118" s="19"/>
      <c r="M118" s="25" t="s">
        <v>1064</v>
      </c>
      <c r="N118" s="15" t="s">
        <v>81</v>
      </c>
      <c r="O118" s="15">
        <v>4</v>
      </c>
      <c r="P118" s="109" t="s">
        <v>927</v>
      </c>
      <c r="R118" s="147" t="s">
        <v>1819</v>
      </c>
      <c r="S118" s="227" t="s">
        <v>2723</v>
      </c>
    </row>
    <row r="119" spans="1:19" s="2" customFormat="1" ht="26.25" thickBot="1">
      <c r="A119" s="81" t="str">
        <f>"EMMC /QSPI ("&amp;TEXT(COUNTA(B119:B129),"0")&amp;"))"</f>
        <v>EMMC /QSPI (11))</v>
      </c>
      <c r="B119" s="18" t="s">
        <v>1348</v>
      </c>
      <c r="C119" s="12" t="s">
        <v>18</v>
      </c>
      <c r="D119" s="45">
        <v>1</v>
      </c>
      <c r="E119" s="147" t="s">
        <v>1861</v>
      </c>
      <c r="F119" s="142" t="s">
        <v>2237</v>
      </c>
      <c r="G119" s="94" t="s">
        <v>1693</v>
      </c>
      <c r="H119" s="15" t="s">
        <v>275</v>
      </c>
      <c r="I119" s="94"/>
      <c r="J119" s="15"/>
      <c r="K119" s="15"/>
      <c r="L119" s="19"/>
      <c r="M119" s="25" t="s">
        <v>1069</v>
      </c>
      <c r="N119" s="15" t="s">
        <v>145</v>
      </c>
      <c r="O119" s="15">
        <v>8</v>
      </c>
      <c r="P119" s="112" t="s">
        <v>935</v>
      </c>
      <c r="Q119" s="2" t="s">
        <v>961</v>
      </c>
      <c r="R119" s="147" t="s">
        <v>1820</v>
      </c>
      <c r="S119" s="227" t="s">
        <v>2723</v>
      </c>
    </row>
    <row r="120" spans="1:19" s="2" customFormat="1" ht="26.25" thickBot="1">
      <c r="A120" s="81"/>
      <c r="B120" s="18" t="s">
        <v>276</v>
      </c>
      <c r="C120" s="12" t="s">
        <v>18</v>
      </c>
      <c r="D120" s="45">
        <v>1</v>
      </c>
      <c r="E120" s="147" t="s">
        <v>1862</v>
      </c>
      <c r="F120" s="142" t="s">
        <v>2238</v>
      </c>
      <c r="G120" s="94" t="s">
        <v>1694</v>
      </c>
      <c r="H120" s="15" t="s">
        <v>276</v>
      </c>
      <c r="I120" s="94"/>
      <c r="J120" s="15"/>
      <c r="K120" s="15"/>
      <c r="L120" s="19"/>
      <c r="M120" s="25" t="s">
        <v>1070</v>
      </c>
      <c r="N120" s="15" t="s">
        <v>81</v>
      </c>
      <c r="O120" s="15">
        <v>8</v>
      </c>
      <c r="P120" s="112" t="s">
        <v>935</v>
      </c>
      <c r="Q120" s="2" t="s">
        <v>961</v>
      </c>
      <c r="R120" s="147" t="s">
        <v>1821</v>
      </c>
      <c r="S120" s="227" t="s">
        <v>2723</v>
      </c>
    </row>
    <row r="121" spans="1:19" s="2" customFormat="1" ht="26.25" thickBot="1">
      <c r="A121" s="81"/>
      <c r="B121" s="18" t="s">
        <v>277</v>
      </c>
      <c r="C121" s="12" t="s">
        <v>18</v>
      </c>
      <c r="D121" s="45">
        <v>1</v>
      </c>
      <c r="E121" s="147" t="s">
        <v>1863</v>
      </c>
      <c r="F121" s="142" t="s">
        <v>2239</v>
      </c>
      <c r="H121" s="15" t="s">
        <v>277</v>
      </c>
      <c r="I121" s="94"/>
      <c r="J121" s="15"/>
      <c r="K121" s="15"/>
      <c r="L121" s="19"/>
      <c r="M121" s="25" t="s">
        <v>1071</v>
      </c>
      <c r="N121" s="15" t="s">
        <v>282</v>
      </c>
      <c r="O121" s="15">
        <v>8</v>
      </c>
      <c r="P121" s="112" t="s">
        <v>935</v>
      </c>
      <c r="Q121" s="2" t="s">
        <v>961</v>
      </c>
      <c r="R121" s="147" t="s">
        <v>1822</v>
      </c>
      <c r="S121" s="227" t="s">
        <v>2723</v>
      </c>
    </row>
    <row r="122" spans="1:19" s="2" customFormat="1" ht="26.25" thickBot="1">
      <c r="A122" s="81"/>
      <c r="B122" s="18" t="s">
        <v>278</v>
      </c>
      <c r="C122" s="12" t="s">
        <v>18</v>
      </c>
      <c r="D122" s="45">
        <v>1</v>
      </c>
      <c r="E122" s="147" t="s">
        <v>1864</v>
      </c>
      <c r="F122" s="142" t="s">
        <v>2240</v>
      </c>
      <c r="G122" s="94" t="s">
        <v>1695</v>
      </c>
      <c r="H122" s="15" t="s">
        <v>278</v>
      </c>
      <c r="I122" s="94"/>
      <c r="J122" s="15"/>
      <c r="K122" s="15"/>
      <c r="L122" s="19"/>
      <c r="M122" s="25" t="s">
        <v>1072</v>
      </c>
      <c r="N122" s="15" t="s">
        <v>81</v>
      </c>
      <c r="O122" s="15">
        <v>8</v>
      </c>
      <c r="P122" s="112" t="s">
        <v>935</v>
      </c>
      <c r="Q122" s="2" t="s">
        <v>961</v>
      </c>
      <c r="R122" s="147" t="s">
        <v>1823</v>
      </c>
      <c r="S122" s="227" t="s">
        <v>2723</v>
      </c>
    </row>
    <row r="123" spans="1:19" s="2" customFormat="1" ht="26.25" thickBot="1">
      <c r="A123" s="81"/>
      <c r="B123" s="18" t="s">
        <v>279</v>
      </c>
      <c r="C123" s="12" t="s">
        <v>18</v>
      </c>
      <c r="D123" s="45">
        <v>1</v>
      </c>
      <c r="E123" s="147" t="s">
        <v>1865</v>
      </c>
      <c r="F123" s="142" t="s">
        <v>2241</v>
      </c>
      <c r="G123" s="94" t="s">
        <v>1696</v>
      </c>
      <c r="H123" s="15" t="s">
        <v>279</v>
      </c>
      <c r="I123" s="94"/>
      <c r="J123" s="15"/>
      <c r="K123" s="15"/>
      <c r="L123" s="19"/>
      <c r="M123" s="25" t="s">
        <v>1073</v>
      </c>
      <c r="N123" s="15" t="s">
        <v>81</v>
      </c>
      <c r="O123" s="15">
        <v>8</v>
      </c>
      <c r="P123" s="112" t="s">
        <v>935</v>
      </c>
      <c r="Q123" s="2" t="s">
        <v>961</v>
      </c>
      <c r="R123" s="147" t="s">
        <v>1824</v>
      </c>
      <c r="S123" s="227" t="s">
        <v>2723</v>
      </c>
    </row>
    <row r="124" spans="1:19" s="2" customFormat="1" ht="26.25" thickBot="1">
      <c r="A124" s="81"/>
      <c r="B124" s="18" t="s">
        <v>280</v>
      </c>
      <c r="C124" s="12" t="s">
        <v>18</v>
      </c>
      <c r="D124" s="45">
        <v>1</v>
      </c>
      <c r="E124" s="147" t="s">
        <v>1866</v>
      </c>
      <c r="F124" s="142" t="s">
        <v>2242</v>
      </c>
      <c r="G124" s="94" t="s">
        <v>1697</v>
      </c>
      <c r="H124" s="15" t="s">
        <v>280</v>
      </c>
      <c r="I124" s="94"/>
      <c r="J124" s="15"/>
      <c r="K124" s="15"/>
      <c r="L124" s="19"/>
      <c r="M124" s="25" t="s">
        <v>1074</v>
      </c>
      <c r="N124" s="15" t="s">
        <v>81</v>
      </c>
      <c r="O124" s="15">
        <v>8</v>
      </c>
      <c r="P124" s="112" t="s">
        <v>935</v>
      </c>
      <c r="Q124" s="2" t="s">
        <v>961</v>
      </c>
      <c r="R124" s="147" t="s">
        <v>1825</v>
      </c>
      <c r="S124" s="227" t="s">
        <v>2723</v>
      </c>
    </row>
    <row r="125" spans="1:19" s="2" customFormat="1" ht="26.25" thickBot="1">
      <c r="A125" s="81"/>
      <c r="B125" s="18" t="s">
        <v>281</v>
      </c>
      <c r="C125" s="12" t="s">
        <v>18</v>
      </c>
      <c r="D125" s="45">
        <v>1</v>
      </c>
      <c r="E125" s="147" t="s">
        <v>1867</v>
      </c>
      <c r="F125" s="142" t="s">
        <v>2243</v>
      </c>
      <c r="G125" s="94" t="s">
        <v>1698</v>
      </c>
      <c r="H125" s="15" t="s">
        <v>281</v>
      </c>
      <c r="I125" s="94"/>
      <c r="J125" s="15"/>
      <c r="K125" s="15"/>
      <c r="L125" s="19"/>
      <c r="M125" s="25" t="s">
        <v>1075</v>
      </c>
      <c r="N125" s="15" t="s">
        <v>81</v>
      </c>
      <c r="O125" s="15">
        <v>8</v>
      </c>
      <c r="P125" s="112" t="s">
        <v>935</v>
      </c>
      <c r="Q125" s="2" t="s">
        <v>961</v>
      </c>
      <c r="R125" s="147" t="s">
        <v>1826</v>
      </c>
      <c r="S125" s="227" t="s">
        <v>2723</v>
      </c>
    </row>
    <row r="126" spans="1:19" s="2" customFormat="1" ht="26.25" thickBot="1">
      <c r="A126" s="81"/>
      <c r="B126" s="18" t="s">
        <v>283</v>
      </c>
      <c r="C126" s="12" t="s">
        <v>18</v>
      </c>
      <c r="D126" s="45">
        <v>1</v>
      </c>
      <c r="E126" s="147" t="s">
        <v>1868</v>
      </c>
      <c r="F126" s="142" t="s">
        <v>2244</v>
      </c>
      <c r="G126" s="94" t="s">
        <v>1699</v>
      </c>
      <c r="H126" s="15" t="s">
        <v>283</v>
      </c>
      <c r="I126" s="94"/>
      <c r="J126" s="15"/>
      <c r="K126" s="15"/>
      <c r="L126" s="19"/>
      <c r="M126" s="25" t="s">
        <v>1511</v>
      </c>
      <c r="N126" s="15" t="s">
        <v>81</v>
      </c>
      <c r="O126" s="15">
        <v>8</v>
      </c>
      <c r="P126" s="112" t="s">
        <v>935</v>
      </c>
      <c r="Q126" s="2" t="s">
        <v>961</v>
      </c>
      <c r="R126" s="147" t="s">
        <v>1827</v>
      </c>
      <c r="S126" s="227" t="s">
        <v>2723</v>
      </c>
    </row>
    <row r="127" spans="1:19" s="2" customFormat="1" ht="26.25" thickBot="1">
      <c r="A127" s="81"/>
      <c r="B127" s="18" t="s">
        <v>284</v>
      </c>
      <c r="C127" s="12" t="s">
        <v>18</v>
      </c>
      <c r="D127" s="45">
        <v>1</v>
      </c>
      <c r="E127" s="147" t="s">
        <v>1869</v>
      </c>
      <c r="F127" s="142" t="s">
        <v>2245</v>
      </c>
      <c r="G127" s="94" t="s">
        <v>1700</v>
      </c>
      <c r="H127" s="15" t="s">
        <v>284</v>
      </c>
      <c r="I127" s="94"/>
      <c r="J127" s="15"/>
      <c r="K127" s="15"/>
      <c r="L127" s="19"/>
      <c r="M127" s="25" t="s">
        <v>1512</v>
      </c>
      <c r="N127" s="15" t="s">
        <v>81</v>
      </c>
      <c r="O127" s="15">
        <v>8</v>
      </c>
      <c r="P127" s="112" t="s">
        <v>935</v>
      </c>
      <c r="Q127" s="2" t="s">
        <v>961</v>
      </c>
      <c r="R127" s="147" t="s">
        <v>1828</v>
      </c>
      <c r="S127" s="227" t="s">
        <v>2723</v>
      </c>
    </row>
    <row r="128" spans="1:19" s="2" customFormat="1" ht="26.25" thickBot="1">
      <c r="A128" s="81"/>
      <c r="B128" s="18" t="s">
        <v>285</v>
      </c>
      <c r="C128" s="12" t="s">
        <v>18</v>
      </c>
      <c r="D128" s="45">
        <v>1</v>
      </c>
      <c r="E128" s="147" t="s">
        <v>1870</v>
      </c>
      <c r="F128" s="142" t="s">
        <v>2246</v>
      </c>
      <c r="G128" s="94" t="s">
        <v>1701</v>
      </c>
      <c r="H128" s="15" t="s">
        <v>285</v>
      </c>
      <c r="I128" s="94"/>
      <c r="J128" s="15"/>
      <c r="K128" s="15"/>
      <c r="L128" s="19"/>
      <c r="M128" s="25" t="s">
        <v>1513</v>
      </c>
      <c r="N128" s="15" t="s">
        <v>81</v>
      </c>
      <c r="O128" s="15">
        <v>8</v>
      </c>
      <c r="P128" s="112" t="s">
        <v>935</v>
      </c>
      <c r="Q128" s="2" t="s">
        <v>961</v>
      </c>
      <c r="R128" s="147" t="s">
        <v>1829</v>
      </c>
      <c r="S128" s="227" t="s">
        <v>2723</v>
      </c>
    </row>
    <row r="129" spans="1:19" s="2" customFormat="1" ht="26.25" thickBot="1">
      <c r="A129" s="81"/>
      <c r="B129" s="18" t="s">
        <v>286</v>
      </c>
      <c r="C129" s="12" t="s">
        <v>18</v>
      </c>
      <c r="D129" s="45">
        <v>1</v>
      </c>
      <c r="E129" s="147" t="s">
        <v>1871</v>
      </c>
      <c r="F129" s="142" t="s">
        <v>2247</v>
      </c>
      <c r="G129" s="94" t="s">
        <v>1702</v>
      </c>
      <c r="H129" s="15" t="s">
        <v>286</v>
      </c>
      <c r="I129" s="94"/>
      <c r="J129" s="15"/>
      <c r="K129" s="15"/>
      <c r="L129" s="19"/>
      <c r="M129" s="25" t="s">
        <v>1514</v>
      </c>
      <c r="N129" s="15" t="s">
        <v>81</v>
      </c>
      <c r="O129" s="15">
        <v>8</v>
      </c>
      <c r="P129" s="112" t="s">
        <v>935</v>
      </c>
      <c r="Q129" s="2" t="s">
        <v>961</v>
      </c>
      <c r="R129" s="147" t="s">
        <v>1830</v>
      </c>
      <c r="S129" s="227" t="s">
        <v>2723</v>
      </c>
    </row>
    <row r="130" spans="1:19" s="2" customFormat="1" ht="26.25" thickBot="1">
      <c r="A130" s="132"/>
      <c r="B130" s="35" t="s">
        <v>161</v>
      </c>
      <c r="C130" s="12" t="s">
        <v>14</v>
      </c>
      <c r="D130" s="45">
        <v>1</v>
      </c>
      <c r="E130" s="147" t="s">
        <v>1872</v>
      </c>
      <c r="F130" s="142" t="s">
        <v>2248</v>
      </c>
      <c r="G130" s="94" t="s">
        <v>1703</v>
      </c>
      <c r="H130" s="15"/>
      <c r="I130" s="94"/>
      <c r="J130" s="15"/>
      <c r="K130" s="15"/>
      <c r="L130" s="19"/>
      <c r="M130" s="20" t="s">
        <v>1076</v>
      </c>
      <c r="N130" s="15" t="s">
        <v>162</v>
      </c>
      <c r="O130" s="15">
        <v>4</v>
      </c>
      <c r="P130" s="109" t="s">
        <v>936</v>
      </c>
      <c r="R130" s="147" t="s">
        <v>1831</v>
      </c>
      <c r="S130" s="227" t="s">
        <v>2723</v>
      </c>
    </row>
    <row r="131" spans="1:19" s="2" customFormat="1" ht="26.25" thickBot="1">
      <c r="A131" s="132"/>
      <c r="B131" s="35" t="s">
        <v>1349</v>
      </c>
      <c r="C131" s="12" t="s">
        <v>14</v>
      </c>
      <c r="D131" s="45">
        <v>1</v>
      </c>
      <c r="E131" s="147" t="s">
        <v>1873</v>
      </c>
      <c r="F131" s="142" t="s">
        <v>2249</v>
      </c>
      <c r="G131" s="94" t="s">
        <v>1704</v>
      </c>
      <c r="H131" s="15"/>
      <c r="I131" s="94"/>
      <c r="J131" s="15"/>
      <c r="K131" s="15"/>
      <c r="L131" s="19"/>
      <c r="M131" s="20" t="s">
        <v>1077</v>
      </c>
      <c r="N131" s="15" t="s">
        <v>163</v>
      </c>
      <c r="O131" s="15">
        <v>4</v>
      </c>
      <c r="P131" s="109" t="s">
        <v>2591</v>
      </c>
      <c r="R131" s="147" t="s">
        <v>1832</v>
      </c>
      <c r="S131" s="227" t="s">
        <v>2723</v>
      </c>
    </row>
    <row r="132" spans="1:19" s="2" customFormat="1" ht="26.25" thickBot="1">
      <c r="A132" s="83" t="str">
        <f>"GBE RGMII ("&amp;TEXT(COUNTA(B132:B148),"0")&amp;"))"</f>
        <v>GBE RGMII (17))</v>
      </c>
      <c r="B132" s="18" t="s">
        <v>1439</v>
      </c>
      <c r="C132" s="12" t="s">
        <v>14</v>
      </c>
      <c r="D132" s="45">
        <v>1</v>
      </c>
      <c r="E132" s="147" t="s">
        <v>1874</v>
      </c>
      <c r="F132" s="142" t="s">
        <v>2250</v>
      </c>
      <c r="G132" s="94"/>
      <c r="H132" s="15"/>
      <c r="I132" s="94"/>
      <c r="J132" s="15"/>
      <c r="K132" s="15"/>
      <c r="L132" s="19"/>
      <c r="M132" s="20" t="s">
        <v>1570</v>
      </c>
      <c r="N132" s="40"/>
      <c r="O132" s="15">
        <v>8</v>
      </c>
      <c r="P132" s="169" t="s">
        <v>2592</v>
      </c>
      <c r="Q132" s="2" t="s">
        <v>1433</v>
      </c>
      <c r="R132" s="147" t="s">
        <v>1833</v>
      </c>
      <c r="S132" s="227" t="s">
        <v>2723</v>
      </c>
    </row>
    <row r="133" spans="1:19" s="2" customFormat="1" ht="26.25" thickBot="1">
      <c r="A133" s="83"/>
      <c r="B133" s="18" t="s">
        <v>1440</v>
      </c>
      <c r="C133" s="12" t="s">
        <v>14</v>
      </c>
      <c r="D133" s="45">
        <v>1</v>
      </c>
      <c r="E133" s="147" t="s">
        <v>1875</v>
      </c>
      <c r="F133" s="142" t="s">
        <v>2251</v>
      </c>
      <c r="G133" s="94"/>
      <c r="H133" s="15"/>
      <c r="I133" s="94"/>
      <c r="J133" s="15"/>
      <c r="K133" s="15"/>
      <c r="L133" s="19"/>
      <c r="M133" s="20" t="s">
        <v>1571</v>
      </c>
      <c r="N133" s="40"/>
      <c r="O133" s="15">
        <v>8</v>
      </c>
      <c r="P133" s="169" t="s">
        <v>2592</v>
      </c>
      <c r="Q133" s="2" t="s">
        <v>1433</v>
      </c>
      <c r="R133" s="147" t="s">
        <v>1834</v>
      </c>
      <c r="S133" s="227" t="s">
        <v>2723</v>
      </c>
    </row>
    <row r="134" spans="1:19" s="2" customFormat="1" ht="26.25" thickBot="1">
      <c r="A134" s="83"/>
      <c r="B134" s="18" t="s">
        <v>1438</v>
      </c>
      <c r="C134" s="12" t="s">
        <v>18</v>
      </c>
      <c r="D134" s="45">
        <v>1</v>
      </c>
      <c r="E134" s="147" t="s">
        <v>1876</v>
      </c>
      <c r="F134" s="142" t="s">
        <v>2252</v>
      </c>
      <c r="G134" s="94"/>
      <c r="H134" s="15"/>
      <c r="I134" s="94"/>
      <c r="J134" s="15"/>
      <c r="K134" s="15"/>
      <c r="L134" s="19"/>
      <c r="M134" s="20" t="s">
        <v>1572</v>
      </c>
      <c r="N134" s="40"/>
      <c r="O134" s="15">
        <v>8</v>
      </c>
      <c r="P134" s="169" t="s">
        <v>2592</v>
      </c>
      <c r="Q134" s="2" t="s">
        <v>1433</v>
      </c>
      <c r="R134" s="147" t="s">
        <v>1835</v>
      </c>
      <c r="S134" s="227" t="s">
        <v>2723</v>
      </c>
    </row>
    <row r="135" spans="1:19" s="2" customFormat="1" ht="26.25" thickBot="1">
      <c r="A135" s="83"/>
      <c r="B135" s="18" t="s">
        <v>21</v>
      </c>
      <c r="C135" s="12" t="s">
        <v>14</v>
      </c>
      <c r="D135" s="45">
        <v>1</v>
      </c>
      <c r="E135" s="147" t="s">
        <v>1877</v>
      </c>
      <c r="F135" s="142" t="s">
        <v>2253</v>
      </c>
      <c r="G135" s="94"/>
      <c r="H135" s="15"/>
      <c r="I135" s="94"/>
      <c r="J135" s="15"/>
      <c r="K135" s="15"/>
      <c r="L135" s="19"/>
      <c r="M135" s="20" t="s">
        <v>32</v>
      </c>
      <c r="N135" s="40"/>
      <c r="O135" s="15">
        <v>8</v>
      </c>
      <c r="P135" s="169" t="s">
        <v>2592</v>
      </c>
      <c r="Q135" s="2" t="s">
        <v>1433</v>
      </c>
      <c r="R135" s="147" t="s">
        <v>1836</v>
      </c>
      <c r="S135" s="227" t="s">
        <v>2723</v>
      </c>
    </row>
    <row r="136" spans="1:19" s="2" customFormat="1" ht="26.25" thickBot="1">
      <c r="A136" s="83"/>
      <c r="B136" s="18" t="s">
        <v>22</v>
      </c>
      <c r="C136" s="12" t="s">
        <v>18</v>
      </c>
      <c r="D136" s="45">
        <v>1</v>
      </c>
      <c r="E136" s="147" t="s">
        <v>1878</v>
      </c>
      <c r="F136" s="142" t="s">
        <v>2254</v>
      </c>
      <c r="G136" s="94"/>
      <c r="H136" s="15"/>
      <c r="I136" s="94"/>
      <c r="J136" s="15"/>
      <c r="K136" s="15"/>
      <c r="L136" s="19"/>
      <c r="M136" s="20" t="s">
        <v>33</v>
      </c>
      <c r="N136" s="40"/>
      <c r="O136" s="15">
        <v>8</v>
      </c>
      <c r="P136" s="169" t="s">
        <v>2592</v>
      </c>
      <c r="Q136" s="2" t="s">
        <v>1433</v>
      </c>
      <c r="R136" s="147" t="s">
        <v>1837</v>
      </c>
      <c r="S136" s="227" t="s">
        <v>2723</v>
      </c>
    </row>
    <row r="137" spans="1:19" s="2" customFormat="1" ht="26.25" thickBot="1">
      <c r="A137" s="83"/>
      <c r="B137" s="18" t="s">
        <v>23</v>
      </c>
      <c r="C137" s="12" t="s">
        <v>18</v>
      </c>
      <c r="D137" s="45">
        <v>1</v>
      </c>
      <c r="E137" s="147" t="s">
        <v>1879</v>
      </c>
      <c r="F137" s="142" t="s">
        <v>2255</v>
      </c>
      <c r="G137" s="94"/>
      <c r="H137" s="15"/>
      <c r="I137" s="94"/>
      <c r="J137" s="15"/>
      <c r="K137" s="15"/>
      <c r="L137" s="19"/>
      <c r="M137" s="20" t="s">
        <v>34</v>
      </c>
      <c r="N137" s="40"/>
      <c r="O137" s="15">
        <v>8</v>
      </c>
      <c r="P137" s="169" t="s">
        <v>2592</v>
      </c>
      <c r="Q137" s="2" t="s">
        <v>1433</v>
      </c>
      <c r="R137" s="147" t="s">
        <v>1838</v>
      </c>
      <c r="S137" s="227" t="s">
        <v>2723</v>
      </c>
    </row>
    <row r="138" spans="1:19" s="2" customFormat="1" ht="26.25" thickBot="1">
      <c r="A138" s="83"/>
      <c r="B138" s="18" t="s">
        <v>24</v>
      </c>
      <c r="C138" s="12" t="s">
        <v>14</v>
      </c>
      <c r="D138" s="45">
        <v>1</v>
      </c>
      <c r="E138" s="147" t="s">
        <v>1880</v>
      </c>
      <c r="F138" s="142" t="s">
        <v>2256</v>
      </c>
      <c r="G138" s="94"/>
      <c r="H138" s="15"/>
      <c r="I138" s="94"/>
      <c r="J138" s="15"/>
      <c r="K138" s="15"/>
      <c r="L138" s="19"/>
      <c r="M138" s="20" t="s">
        <v>35</v>
      </c>
      <c r="N138" s="40"/>
      <c r="O138" s="15">
        <v>8</v>
      </c>
      <c r="P138" s="169" t="s">
        <v>2592</v>
      </c>
      <c r="Q138" s="2" t="s">
        <v>1433</v>
      </c>
      <c r="R138" s="147" t="s">
        <v>1839</v>
      </c>
      <c r="S138" s="227" t="s">
        <v>2723</v>
      </c>
    </row>
    <row r="139" spans="1:19" s="2" customFormat="1" ht="26.25" thickBot="1">
      <c r="A139" s="83"/>
      <c r="B139" s="18" t="s">
        <v>25</v>
      </c>
      <c r="C139" s="12" t="s">
        <v>14</v>
      </c>
      <c r="D139" s="45">
        <v>1</v>
      </c>
      <c r="E139" s="147" t="s">
        <v>1881</v>
      </c>
      <c r="F139" s="142" t="s">
        <v>2257</v>
      </c>
      <c r="G139" s="94"/>
      <c r="H139" s="15"/>
      <c r="I139" s="94"/>
      <c r="J139" s="15"/>
      <c r="K139" s="15"/>
      <c r="L139" s="19"/>
      <c r="M139" s="20" t="s">
        <v>36</v>
      </c>
      <c r="N139" s="40"/>
      <c r="O139" s="15">
        <v>8</v>
      </c>
      <c r="P139" s="169" t="s">
        <v>2592</v>
      </c>
      <c r="Q139" s="2" t="s">
        <v>1433</v>
      </c>
      <c r="R139" s="147" t="s">
        <v>1840</v>
      </c>
      <c r="S139" s="227" t="s">
        <v>2723</v>
      </c>
    </row>
    <row r="140" spans="1:19" s="2" customFormat="1" ht="26.25" thickBot="1">
      <c r="A140" s="83"/>
      <c r="B140" s="18" t="s">
        <v>26</v>
      </c>
      <c r="C140" s="12" t="s">
        <v>14</v>
      </c>
      <c r="D140" s="45">
        <v>1</v>
      </c>
      <c r="E140" s="147" t="s">
        <v>1882</v>
      </c>
      <c r="F140" s="142" t="s">
        <v>2258</v>
      </c>
      <c r="G140" s="94"/>
      <c r="H140" s="15"/>
      <c r="I140" s="94"/>
      <c r="J140" s="15"/>
      <c r="K140" s="15"/>
      <c r="L140" s="19"/>
      <c r="M140" s="20" t="s">
        <v>37</v>
      </c>
      <c r="N140" s="40"/>
      <c r="O140" s="15">
        <v>8</v>
      </c>
      <c r="P140" s="169" t="s">
        <v>2592</v>
      </c>
      <c r="Q140" s="2" t="s">
        <v>1433</v>
      </c>
      <c r="R140" s="147" t="s">
        <v>1841</v>
      </c>
      <c r="S140" s="227" t="s">
        <v>2723</v>
      </c>
    </row>
    <row r="141" spans="1:19" s="2" customFormat="1" ht="26.25" thickBot="1">
      <c r="A141" s="83"/>
      <c r="B141" s="23" t="s">
        <v>27</v>
      </c>
      <c r="C141" s="12" t="s">
        <v>14</v>
      </c>
      <c r="D141" s="45">
        <v>1</v>
      </c>
      <c r="E141" s="147" t="s">
        <v>1883</v>
      </c>
      <c r="F141" s="142" t="s">
        <v>2259</v>
      </c>
      <c r="G141" s="94"/>
      <c r="H141" s="15"/>
      <c r="I141" s="94"/>
      <c r="J141" s="15"/>
      <c r="K141" s="15"/>
      <c r="L141" s="16"/>
      <c r="M141" s="24" t="s">
        <v>38</v>
      </c>
      <c r="N141" s="40"/>
      <c r="O141" s="15">
        <v>8</v>
      </c>
      <c r="P141" s="169" t="s">
        <v>2592</v>
      </c>
      <c r="Q141" s="2" t="s">
        <v>1433</v>
      </c>
      <c r="R141" s="147" t="s">
        <v>1842</v>
      </c>
      <c r="S141" s="227" t="s">
        <v>2723</v>
      </c>
    </row>
    <row r="142" spans="1:19" s="2" customFormat="1" ht="26.25" thickBot="1">
      <c r="A142" s="83"/>
      <c r="B142" s="23" t="s">
        <v>28</v>
      </c>
      <c r="C142" s="12" t="s">
        <v>18</v>
      </c>
      <c r="D142" s="45">
        <v>1</v>
      </c>
      <c r="E142" s="147" t="s">
        <v>1884</v>
      </c>
      <c r="F142" s="142" t="s">
        <v>2260</v>
      </c>
      <c r="G142" s="94"/>
      <c r="H142" s="15"/>
      <c r="I142" s="94"/>
      <c r="J142" s="15"/>
      <c r="K142" s="15"/>
      <c r="L142" s="16"/>
      <c r="M142" s="20" t="s">
        <v>39</v>
      </c>
      <c r="N142" s="40"/>
      <c r="O142" s="15">
        <v>8</v>
      </c>
      <c r="P142" s="169" t="s">
        <v>2592</v>
      </c>
      <c r="Q142" s="2" t="s">
        <v>1433</v>
      </c>
      <c r="R142" s="147" t="s">
        <v>1843</v>
      </c>
      <c r="S142" s="227" t="s">
        <v>2723</v>
      </c>
    </row>
    <row r="143" spans="1:19" s="2" customFormat="1" ht="26.25" thickBot="1">
      <c r="A143" s="83"/>
      <c r="B143" s="23" t="s">
        <v>29</v>
      </c>
      <c r="C143" s="12" t="s">
        <v>18</v>
      </c>
      <c r="D143" s="45">
        <v>1</v>
      </c>
      <c r="E143" s="147" t="s">
        <v>1885</v>
      </c>
      <c r="F143" s="142" t="s">
        <v>2261</v>
      </c>
      <c r="G143" s="94"/>
      <c r="H143" s="15"/>
      <c r="I143" s="94"/>
      <c r="J143" s="15"/>
      <c r="K143" s="15"/>
      <c r="L143" s="16"/>
      <c r="M143" s="20" t="s">
        <v>40</v>
      </c>
      <c r="N143" s="40"/>
      <c r="O143" s="15">
        <v>8</v>
      </c>
      <c r="P143" s="169" t="s">
        <v>2592</v>
      </c>
      <c r="Q143" s="2" t="s">
        <v>1433</v>
      </c>
      <c r="R143" s="147" t="s">
        <v>1844</v>
      </c>
      <c r="S143" s="227" t="s">
        <v>2723</v>
      </c>
    </row>
    <row r="144" spans="1:19" s="2" customFormat="1" ht="26.25" thickBot="1">
      <c r="A144" s="83"/>
      <c r="B144" s="121" t="s">
        <v>30</v>
      </c>
      <c r="C144" s="12" t="s">
        <v>14</v>
      </c>
      <c r="D144" s="45">
        <v>1</v>
      </c>
      <c r="E144" s="147" t="s">
        <v>1886</v>
      </c>
      <c r="F144" s="142" t="s">
        <v>2262</v>
      </c>
      <c r="G144" s="94"/>
      <c r="H144" s="15"/>
      <c r="I144" s="94"/>
      <c r="J144" s="15"/>
      <c r="K144" s="15"/>
      <c r="L144" s="19"/>
      <c r="M144" s="20" t="s">
        <v>1078</v>
      </c>
      <c r="N144" s="40"/>
      <c r="O144" s="15">
        <v>8</v>
      </c>
      <c r="P144" s="169" t="s">
        <v>2592</v>
      </c>
      <c r="R144" s="147" t="s">
        <v>1845</v>
      </c>
      <c r="S144" s="227" t="s">
        <v>2723</v>
      </c>
    </row>
    <row r="145" spans="1:19" s="2" customFormat="1" ht="26.25" thickBot="1">
      <c r="A145" s="84"/>
      <c r="B145" s="122" t="s">
        <v>31</v>
      </c>
      <c r="C145" s="12" t="s">
        <v>14</v>
      </c>
      <c r="D145" s="45">
        <v>1</v>
      </c>
      <c r="E145" s="147" t="s">
        <v>1887</v>
      </c>
      <c r="F145" s="142" t="s">
        <v>2263</v>
      </c>
      <c r="G145" s="94"/>
      <c r="H145" s="15"/>
      <c r="I145" s="94"/>
      <c r="J145" s="15"/>
      <c r="K145" s="15"/>
      <c r="L145" s="21"/>
      <c r="M145" s="22" t="s">
        <v>1079</v>
      </c>
      <c r="N145" s="40"/>
      <c r="O145" s="15">
        <v>8</v>
      </c>
      <c r="P145" s="169" t="s">
        <v>2592</v>
      </c>
      <c r="R145" s="147" t="s">
        <v>1846</v>
      </c>
      <c r="S145" s="227" t="s">
        <v>2723</v>
      </c>
    </row>
    <row r="146" spans="1:19" s="2" customFormat="1" ht="26.25" thickBot="1">
      <c r="A146" s="83"/>
      <c r="B146" s="115" t="s">
        <v>939</v>
      </c>
      <c r="C146" s="12" t="s">
        <v>940</v>
      </c>
      <c r="D146" s="103">
        <v>1</v>
      </c>
      <c r="E146" s="147" t="s">
        <v>1888</v>
      </c>
      <c r="F146" s="142" t="s">
        <v>2264</v>
      </c>
      <c r="G146" s="94" t="s">
        <v>1705</v>
      </c>
      <c r="H146" s="15" t="s">
        <v>58</v>
      </c>
      <c r="I146" s="94"/>
      <c r="J146" s="15"/>
      <c r="K146" s="15"/>
      <c r="L146" s="16"/>
      <c r="M146" s="114" t="s">
        <v>1515</v>
      </c>
      <c r="N146" s="40"/>
      <c r="O146" s="15">
        <v>8</v>
      </c>
      <c r="P146" s="169" t="s">
        <v>2592</v>
      </c>
      <c r="R146" s="147" t="s">
        <v>1847</v>
      </c>
      <c r="S146" s="227" t="s">
        <v>2723</v>
      </c>
    </row>
    <row r="147" spans="1:19" s="2" customFormat="1" ht="27.75" thickBot="1">
      <c r="A147" s="83"/>
      <c r="B147" s="115" t="s">
        <v>941</v>
      </c>
      <c r="C147" s="12" t="s">
        <v>940</v>
      </c>
      <c r="D147" s="103">
        <v>1</v>
      </c>
      <c r="E147" s="147" t="s">
        <v>1889</v>
      </c>
      <c r="F147" s="142" t="s">
        <v>2265</v>
      </c>
      <c r="G147" s="94" t="s">
        <v>1706</v>
      </c>
      <c r="H147" s="15" t="s">
        <v>59</v>
      </c>
      <c r="I147" s="94"/>
      <c r="J147" s="15"/>
      <c r="K147" s="15"/>
      <c r="L147" s="16"/>
      <c r="M147" s="143" t="s">
        <v>1516</v>
      </c>
      <c r="N147" s="40"/>
      <c r="O147" s="15">
        <v>8</v>
      </c>
      <c r="P147" s="169" t="s">
        <v>2592</v>
      </c>
      <c r="R147" s="147" t="s">
        <v>1848</v>
      </c>
      <c r="S147" s="227" t="s">
        <v>2723</v>
      </c>
    </row>
    <row r="148" spans="1:19" s="2" customFormat="1" ht="26.25" thickBot="1">
      <c r="A148" s="83"/>
      <c r="B148" s="115" t="s">
        <v>942</v>
      </c>
      <c r="C148" s="12" t="s">
        <v>940</v>
      </c>
      <c r="D148" s="103">
        <v>1</v>
      </c>
      <c r="E148" s="147" t="s">
        <v>1890</v>
      </c>
      <c r="F148" s="142" t="s">
        <v>2266</v>
      </c>
      <c r="G148" s="94" t="s">
        <v>1707</v>
      </c>
      <c r="H148" s="15"/>
      <c r="I148" s="94"/>
      <c r="J148" s="15"/>
      <c r="K148" s="15"/>
      <c r="L148" s="16"/>
      <c r="M148" s="114" t="s">
        <v>1080</v>
      </c>
      <c r="N148" s="40"/>
      <c r="O148" s="15">
        <v>8</v>
      </c>
      <c r="P148" s="169" t="s">
        <v>2592</v>
      </c>
      <c r="R148" s="147" t="s">
        <v>1849</v>
      </c>
      <c r="S148" s="227" t="s">
        <v>2723</v>
      </c>
    </row>
    <row r="149" spans="1:19" s="2" customFormat="1" ht="26.25" thickBot="1">
      <c r="A149" s="85"/>
      <c r="B149" s="120" t="s">
        <v>260</v>
      </c>
      <c r="C149" s="12" t="s">
        <v>213</v>
      </c>
      <c r="D149" s="45">
        <v>1</v>
      </c>
      <c r="E149" s="147" t="s">
        <v>1891</v>
      </c>
      <c r="F149" s="142" t="s">
        <v>2267</v>
      </c>
      <c r="G149" s="94" t="s">
        <v>1708</v>
      </c>
      <c r="H149" s="15" t="s">
        <v>980</v>
      </c>
      <c r="I149" s="94"/>
      <c r="J149" s="15"/>
      <c r="K149" s="15"/>
      <c r="L149" s="19"/>
      <c r="M149" s="20" t="s">
        <v>1517</v>
      </c>
      <c r="N149" s="40"/>
      <c r="O149" s="15">
        <v>4</v>
      </c>
      <c r="P149" s="109" t="s">
        <v>936</v>
      </c>
      <c r="Q149" s="2" t="s">
        <v>290</v>
      </c>
      <c r="R149" s="147" t="s">
        <v>1850</v>
      </c>
      <c r="S149" s="227" t="s">
        <v>2723</v>
      </c>
    </row>
    <row r="150" spans="1:19" s="2" customFormat="1" ht="26.25" thickBot="1">
      <c r="A150" s="85"/>
      <c r="B150" s="120" t="s">
        <v>261</v>
      </c>
      <c r="C150" s="12" t="s">
        <v>213</v>
      </c>
      <c r="D150" s="45">
        <v>1</v>
      </c>
      <c r="E150" s="147" t="s">
        <v>1892</v>
      </c>
      <c r="F150" s="142" t="s">
        <v>2268</v>
      </c>
      <c r="G150" s="94" t="s">
        <v>1709</v>
      </c>
      <c r="H150" s="15" t="s">
        <v>978</v>
      </c>
      <c r="I150" s="94"/>
      <c r="J150" s="15"/>
      <c r="K150" s="15"/>
      <c r="L150" s="19"/>
      <c r="M150" s="20" t="s">
        <v>1518</v>
      </c>
      <c r="N150" s="40"/>
      <c r="O150" s="15">
        <v>4</v>
      </c>
      <c r="P150" s="109" t="s">
        <v>936</v>
      </c>
      <c r="Q150" s="2" t="s">
        <v>290</v>
      </c>
      <c r="R150" s="147" t="s">
        <v>1851</v>
      </c>
      <c r="S150" s="227" t="s">
        <v>2723</v>
      </c>
    </row>
    <row r="151" spans="1:19" s="2" customFormat="1" ht="25.5">
      <c r="A151" s="85"/>
      <c r="B151" s="120" t="s">
        <v>262</v>
      </c>
      <c r="C151" s="12" t="s">
        <v>213</v>
      </c>
      <c r="D151" s="45">
        <v>1</v>
      </c>
      <c r="E151" s="147" t="s">
        <v>1893</v>
      </c>
      <c r="F151" s="142" t="s">
        <v>2269</v>
      </c>
      <c r="G151" s="94" t="s">
        <v>1710</v>
      </c>
      <c r="H151" s="15"/>
      <c r="I151" s="94"/>
      <c r="J151" s="15"/>
      <c r="K151" s="15"/>
      <c r="L151" s="19"/>
      <c r="M151" s="20" t="s">
        <v>1081</v>
      </c>
      <c r="N151" s="40"/>
      <c r="O151" s="15">
        <v>4</v>
      </c>
      <c r="P151" s="109" t="s">
        <v>936</v>
      </c>
      <c r="R151" s="147" t="s">
        <v>1852</v>
      </c>
      <c r="S151" s="227" t="s">
        <v>2723</v>
      </c>
    </row>
    <row r="152" spans="1:19" s="2" customFormat="1" ht="25.5">
      <c r="A152" s="63" t="str">
        <f>"MIPI ("&amp;TEXT(COUNTA(B152:B207),"0")&amp;"))"</f>
        <v>MIPI (56))</v>
      </c>
      <c r="B152" s="52" t="s">
        <v>192</v>
      </c>
      <c r="C152" s="12" t="s">
        <v>18</v>
      </c>
      <c r="D152" s="45">
        <v>1</v>
      </c>
      <c r="E152" s="147"/>
      <c r="F152" s="142" t="s">
        <v>2270</v>
      </c>
      <c r="G152" s="94"/>
      <c r="H152" s="15"/>
      <c r="I152" s="94"/>
      <c r="J152" s="15"/>
      <c r="K152" s="15"/>
      <c r="L152" s="15"/>
      <c r="M152" s="14"/>
      <c r="N152" s="15"/>
      <c r="O152" s="15"/>
      <c r="P152" s="113" t="s">
        <v>925</v>
      </c>
      <c r="R152" s="147"/>
      <c r="S152" s="227"/>
    </row>
    <row r="153" spans="1:19" s="2" customFormat="1" ht="25.5">
      <c r="A153" s="63"/>
      <c r="B153" s="52" t="s">
        <v>193</v>
      </c>
      <c r="C153" s="12" t="s">
        <v>18</v>
      </c>
      <c r="D153" s="45">
        <v>1</v>
      </c>
      <c r="E153" s="147"/>
      <c r="F153" s="142" t="s">
        <v>2271</v>
      </c>
      <c r="G153" s="94"/>
      <c r="H153" s="15"/>
      <c r="I153" s="94"/>
      <c r="J153" s="15"/>
      <c r="K153" s="15"/>
      <c r="L153" s="15"/>
      <c r="M153" s="14"/>
      <c r="N153" s="94"/>
      <c r="O153" s="15"/>
      <c r="P153" s="113" t="s">
        <v>925</v>
      </c>
      <c r="R153" s="147"/>
      <c r="S153" s="227"/>
    </row>
    <row r="154" spans="1:19" s="2" customFormat="1" ht="25.5">
      <c r="A154" s="63"/>
      <c r="B154" s="52" t="s">
        <v>1125</v>
      </c>
      <c r="C154" s="12" t="s">
        <v>18</v>
      </c>
      <c r="D154" s="45">
        <v>1</v>
      </c>
      <c r="E154" s="147"/>
      <c r="F154" s="142" t="s">
        <v>2272</v>
      </c>
      <c r="G154" s="94"/>
      <c r="H154" s="15"/>
      <c r="I154" s="94"/>
      <c r="J154" s="15"/>
      <c r="K154" s="15"/>
      <c r="L154" s="15"/>
      <c r="M154" s="14"/>
      <c r="N154" s="94"/>
      <c r="O154" s="15"/>
      <c r="P154" s="113" t="s">
        <v>925</v>
      </c>
      <c r="R154" s="147"/>
      <c r="S154" s="227"/>
    </row>
    <row r="155" spans="1:19" s="2" customFormat="1" ht="25.5">
      <c r="A155" s="63"/>
      <c r="B155" s="52" t="s">
        <v>1324</v>
      </c>
      <c r="C155" s="12" t="s">
        <v>18</v>
      </c>
      <c r="D155" s="45">
        <v>1</v>
      </c>
      <c r="E155" s="147"/>
      <c r="F155" s="142" t="s">
        <v>2273</v>
      </c>
      <c r="G155" s="94"/>
      <c r="H155" s="15"/>
      <c r="I155" s="94"/>
      <c r="J155" s="15"/>
      <c r="K155" s="15"/>
      <c r="L155" s="15"/>
      <c r="M155" s="14"/>
      <c r="N155" s="94"/>
      <c r="O155" s="15"/>
      <c r="P155" s="113" t="s">
        <v>925</v>
      </c>
      <c r="R155" s="147"/>
      <c r="S155" s="227"/>
    </row>
    <row r="156" spans="1:19" s="2" customFormat="1" ht="25.5">
      <c r="A156" s="63"/>
      <c r="B156" s="52" t="s">
        <v>1325</v>
      </c>
      <c r="C156" s="12" t="s">
        <v>18</v>
      </c>
      <c r="D156" s="45">
        <v>1</v>
      </c>
      <c r="E156" s="147"/>
      <c r="F156" s="142" t="s">
        <v>2274</v>
      </c>
      <c r="G156" s="94"/>
      <c r="H156" s="15"/>
      <c r="I156" s="94"/>
      <c r="J156" s="15"/>
      <c r="K156" s="15"/>
      <c r="L156" s="15"/>
      <c r="M156" s="14"/>
      <c r="N156" s="94"/>
      <c r="O156" s="15"/>
      <c r="P156" s="113" t="s">
        <v>925</v>
      </c>
      <c r="R156" s="147"/>
      <c r="S156" s="227"/>
    </row>
    <row r="157" spans="1:19" s="2" customFormat="1" ht="25.5">
      <c r="A157" s="63"/>
      <c r="B157" s="52" t="s">
        <v>1326</v>
      </c>
      <c r="C157" s="12" t="s">
        <v>18</v>
      </c>
      <c r="D157" s="45">
        <v>1</v>
      </c>
      <c r="E157" s="147"/>
      <c r="F157" s="142" t="s">
        <v>2275</v>
      </c>
      <c r="G157" s="94"/>
      <c r="H157" s="15"/>
      <c r="I157" s="94"/>
      <c r="J157" s="15"/>
      <c r="K157" s="15"/>
      <c r="L157" s="15"/>
      <c r="M157" s="14"/>
      <c r="N157" s="94"/>
      <c r="O157" s="15"/>
      <c r="P157" s="113" t="s">
        <v>925</v>
      </c>
      <c r="R157" s="147"/>
      <c r="S157" s="227"/>
    </row>
    <row r="158" spans="1:19" s="2" customFormat="1" ht="25.5">
      <c r="A158" s="63"/>
      <c r="B158" s="52" t="s">
        <v>1327</v>
      </c>
      <c r="C158" s="12" t="s">
        <v>18</v>
      </c>
      <c r="D158" s="45">
        <v>1</v>
      </c>
      <c r="E158" s="147"/>
      <c r="F158" s="142" t="s">
        <v>2276</v>
      </c>
      <c r="G158" s="94"/>
      <c r="H158" s="15"/>
      <c r="I158" s="94"/>
      <c r="J158" s="15"/>
      <c r="K158" s="15"/>
      <c r="L158" s="15"/>
      <c r="M158" s="14"/>
      <c r="N158" s="94"/>
      <c r="O158" s="15"/>
      <c r="P158" s="113" t="s">
        <v>925</v>
      </c>
      <c r="R158" s="147"/>
      <c r="S158" s="227"/>
    </row>
    <row r="159" spans="1:19" s="2" customFormat="1" ht="25.5">
      <c r="A159" s="63"/>
      <c r="B159" s="52" t="s">
        <v>194</v>
      </c>
      <c r="C159" s="12" t="s">
        <v>18</v>
      </c>
      <c r="D159" s="45">
        <v>1</v>
      </c>
      <c r="E159" s="147"/>
      <c r="F159" s="142" t="s">
        <v>2277</v>
      </c>
      <c r="G159" s="94"/>
      <c r="H159" s="15"/>
      <c r="I159" s="94"/>
      <c r="J159" s="15"/>
      <c r="K159" s="15"/>
      <c r="L159" s="15"/>
      <c r="M159" s="14"/>
      <c r="N159" s="94"/>
      <c r="O159" s="15"/>
      <c r="P159" s="113" t="s">
        <v>925</v>
      </c>
      <c r="R159" s="147"/>
      <c r="S159" s="227"/>
    </row>
    <row r="160" spans="1:19" s="2" customFormat="1" ht="25.5">
      <c r="A160" s="63"/>
      <c r="B160" s="52" t="s">
        <v>1328</v>
      </c>
      <c r="C160" s="12" t="s">
        <v>18</v>
      </c>
      <c r="D160" s="45">
        <v>1</v>
      </c>
      <c r="E160" s="147"/>
      <c r="F160" s="142" t="s">
        <v>2278</v>
      </c>
      <c r="G160" s="94"/>
      <c r="H160" s="15"/>
      <c r="I160" s="94"/>
      <c r="J160" s="15"/>
      <c r="K160" s="15"/>
      <c r="L160" s="15"/>
      <c r="M160" s="14"/>
      <c r="N160" s="15"/>
      <c r="O160" s="15"/>
      <c r="P160" s="113" t="s">
        <v>925</v>
      </c>
      <c r="R160" s="147"/>
      <c r="S160" s="227"/>
    </row>
    <row r="161" spans="1:19" s="2" customFormat="1" ht="25.5">
      <c r="A161" s="63"/>
      <c r="B161" s="52" t="s">
        <v>1329</v>
      </c>
      <c r="C161" s="12" t="s">
        <v>18</v>
      </c>
      <c r="D161" s="45">
        <v>1</v>
      </c>
      <c r="E161" s="147"/>
      <c r="F161" s="142" t="s">
        <v>2279</v>
      </c>
      <c r="G161" s="94"/>
      <c r="H161" s="15"/>
      <c r="I161" s="94"/>
      <c r="J161" s="15"/>
      <c r="K161" s="15"/>
      <c r="L161" s="15"/>
      <c r="M161" s="14"/>
      <c r="N161" s="94"/>
      <c r="O161" s="15"/>
      <c r="P161" s="113" t="s">
        <v>925</v>
      </c>
      <c r="R161" s="147"/>
      <c r="S161" s="227"/>
    </row>
    <row r="162" spans="1:19" s="2" customFormat="1" ht="25.5">
      <c r="A162" s="63"/>
      <c r="B162" s="52" t="s">
        <v>1330</v>
      </c>
      <c r="C162" s="12" t="s">
        <v>18</v>
      </c>
      <c r="D162" s="45">
        <v>1</v>
      </c>
      <c r="E162" s="147"/>
      <c r="F162" s="142" t="s">
        <v>2280</v>
      </c>
      <c r="G162" s="94"/>
      <c r="H162" s="15"/>
      <c r="I162" s="94"/>
      <c r="J162" s="15"/>
      <c r="K162" s="15"/>
      <c r="L162" s="15"/>
      <c r="M162" s="14"/>
      <c r="N162" s="15"/>
      <c r="O162" s="15"/>
      <c r="P162" s="113" t="s">
        <v>925</v>
      </c>
      <c r="R162" s="147"/>
      <c r="S162" s="227"/>
    </row>
    <row r="163" spans="1:19" s="2" customFormat="1" ht="25.5">
      <c r="A163" s="63"/>
      <c r="B163" s="52" t="s">
        <v>1331</v>
      </c>
      <c r="C163" s="12" t="s">
        <v>18</v>
      </c>
      <c r="D163" s="45">
        <v>1</v>
      </c>
      <c r="E163" s="147"/>
      <c r="F163" s="142" t="s">
        <v>2281</v>
      </c>
      <c r="G163" s="94"/>
      <c r="H163" s="15"/>
      <c r="I163" s="94"/>
      <c r="J163" s="15"/>
      <c r="K163" s="15"/>
      <c r="L163" s="15"/>
      <c r="M163" s="14"/>
      <c r="N163" s="94"/>
      <c r="O163" s="15"/>
      <c r="P163" s="113" t="s">
        <v>925</v>
      </c>
      <c r="R163" s="147"/>
      <c r="S163" s="227"/>
    </row>
    <row r="164" spans="1:19" s="2" customFormat="1" ht="25.5">
      <c r="A164" s="63"/>
      <c r="B164" s="52" t="s">
        <v>195</v>
      </c>
      <c r="C164" s="12" t="s">
        <v>18</v>
      </c>
      <c r="D164" s="45">
        <v>1</v>
      </c>
      <c r="E164" s="147"/>
      <c r="F164" s="142" t="s">
        <v>2282</v>
      </c>
      <c r="G164" s="94"/>
      <c r="H164" s="15"/>
      <c r="I164" s="94"/>
      <c r="J164" s="15"/>
      <c r="K164" s="15"/>
      <c r="L164" s="15"/>
      <c r="M164" s="14"/>
      <c r="N164" s="15"/>
      <c r="O164" s="15"/>
      <c r="P164" s="113" t="s">
        <v>925</v>
      </c>
      <c r="R164" s="147"/>
      <c r="S164" s="227"/>
    </row>
    <row r="165" spans="1:19" s="2" customFormat="1" ht="25.5">
      <c r="A165" s="63"/>
      <c r="B165" s="52" t="s">
        <v>196</v>
      </c>
      <c r="C165" s="12" t="s">
        <v>18</v>
      </c>
      <c r="D165" s="45">
        <v>1</v>
      </c>
      <c r="E165" s="147"/>
      <c r="F165" s="142" t="s">
        <v>2283</v>
      </c>
      <c r="G165" s="94"/>
      <c r="H165" s="15"/>
      <c r="I165" s="94"/>
      <c r="J165" s="15"/>
      <c r="K165" s="15"/>
      <c r="L165" s="15"/>
      <c r="M165" s="14"/>
      <c r="N165" s="94"/>
      <c r="O165" s="15"/>
      <c r="P165" s="113" t="s">
        <v>925</v>
      </c>
      <c r="R165" s="147"/>
      <c r="S165" s="227"/>
    </row>
    <row r="166" spans="1:19" s="2" customFormat="1" ht="25.5">
      <c r="A166" s="63"/>
      <c r="B166" s="52" t="s">
        <v>197</v>
      </c>
      <c r="C166" s="12" t="s">
        <v>18</v>
      </c>
      <c r="D166" s="45">
        <v>1</v>
      </c>
      <c r="E166" s="147"/>
      <c r="F166" s="142" t="s">
        <v>2284</v>
      </c>
      <c r="G166" s="94"/>
      <c r="H166" s="15"/>
      <c r="I166" s="94"/>
      <c r="J166" s="15"/>
      <c r="K166" s="15"/>
      <c r="L166" s="15"/>
      <c r="M166" s="14"/>
      <c r="N166" s="94"/>
      <c r="O166" s="15"/>
      <c r="P166" s="113" t="s">
        <v>925</v>
      </c>
      <c r="R166" s="147"/>
      <c r="S166" s="227"/>
    </row>
    <row r="167" spans="1:19" s="2" customFormat="1" ht="25.5">
      <c r="A167" s="63"/>
      <c r="B167" s="52" t="s">
        <v>1332</v>
      </c>
      <c r="C167" s="12" t="s">
        <v>18</v>
      </c>
      <c r="D167" s="45">
        <v>1</v>
      </c>
      <c r="E167" s="147"/>
      <c r="F167" s="142" t="s">
        <v>2285</v>
      </c>
      <c r="G167" s="94"/>
      <c r="H167" s="15"/>
      <c r="I167" s="94"/>
      <c r="J167" s="15"/>
      <c r="K167" s="15"/>
      <c r="L167" s="15"/>
      <c r="M167" s="14"/>
      <c r="N167" s="15"/>
      <c r="O167" s="15"/>
      <c r="P167" s="113" t="s">
        <v>925</v>
      </c>
      <c r="R167" s="147"/>
      <c r="S167" s="227"/>
    </row>
    <row r="168" spans="1:19" s="2" customFormat="1" ht="25.5">
      <c r="A168" s="63"/>
      <c r="B168" s="52" t="s">
        <v>1333</v>
      </c>
      <c r="C168" s="12" t="s">
        <v>18</v>
      </c>
      <c r="D168" s="45">
        <v>1</v>
      </c>
      <c r="E168" s="147"/>
      <c r="F168" s="142" t="s">
        <v>2286</v>
      </c>
      <c r="G168" s="94"/>
      <c r="H168" s="15"/>
      <c r="I168" s="94"/>
      <c r="J168" s="15"/>
      <c r="K168" s="15"/>
      <c r="L168" s="15"/>
      <c r="M168" s="14"/>
      <c r="N168" s="94"/>
      <c r="O168" s="15"/>
      <c r="P168" s="113" t="s">
        <v>925</v>
      </c>
      <c r="R168" s="147"/>
      <c r="S168" s="227"/>
    </row>
    <row r="169" spans="1:19" s="2" customFormat="1" ht="25.5">
      <c r="A169" s="63"/>
      <c r="B169" s="52" t="s">
        <v>1334</v>
      </c>
      <c r="C169" s="12" t="s">
        <v>18</v>
      </c>
      <c r="D169" s="45">
        <v>1</v>
      </c>
      <c r="E169" s="147"/>
      <c r="F169" s="142" t="s">
        <v>2287</v>
      </c>
      <c r="G169" s="94"/>
      <c r="H169" s="15"/>
      <c r="I169" s="94"/>
      <c r="J169" s="15"/>
      <c r="K169" s="15"/>
      <c r="L169" s="15"/>
      <c r="M169" s="14"/>
      <c r="N169" s="15"/>
      <c r="O169" s="15"/>
      <c r="P169" s="113" t="s">
        <v>925</v>
      </c>
      <c r="R169" s="147"/>
      <c r="S169" s="227"/>
    </row>
    <row r="170" spans="1:19" s="2" customFormat="1" ht="25.5">
      <c r="A170" s="63"/>
      <c r="B170" s="52" t="s">
        <v>1335</v>
      </c>
      <c r="C170" s="12" t="s">
        <v>18</v>
      </c>
      <c r="D170" s="45">
        <v>1</v>
      </c>
      <c r="E170" s="147"/>
      <c r="F170" s="142" t="s">
        <v>2288</v>
      </c>
      <c r="G170" s="94"/>
      <c r="H170" s="15"/>
      <c r="I170" s="94"/>
      <c r="J170" s="15"/>
      <c r="K170" s="15"/>
      <c r="L170" s="15"/>
      <c r="M170" s="14"/>
      <c r="N170" s="94"/>
      <c r="O170" s="15"/>
      <c r="P170" s="113" t="s">
        <v>925</v>
      </c>
      <c r="R170" s="147"/>
      <c r="S170" s="227"/>
    </row>
    <row r="171" spans="1:19" s="2" customFormat="1" ht="25.5">
      <c r="A171" s="63"/>
      <c r="B171" s="52" t="s">
        <v>198</v>
      </c>
      <c r="C171" s="12" t="s">
        <v>18</v>
      </c>
      <c r="D171" s="45">
        <v>1</v>
      </c>
      <c r="E171" s="147"/>
      <c r="F171" s="142" t="s">
        <v>2289</v>
      </c>
      <c r="G171" s="94"/>
      <c r="H171" s="15"/>
      <c r="I171" s="94"/>
      <c r="J171" s="15"/>
      <c r="K171" s="15"/>
      <c r="L171" s="15"/>
      <c r="M171" s="14"/>
      <c r="N171" s="15"/>
      <c r="O171" s="15"/>
      <c r="P171" s="113" t="s">
        <v>925</v>
      </c>
      <c r="R171" s="147"/>
      <c r="S171" s="227"/>
    </row>
    <row r="172" spans="1:19" s="2" customFormat="1" ht="25.5">
      <c r="A172" s="63"/>
      <c r="B172" s="52" t="s">
        <v>199</v>
      </c>
      <c r="C172" s="12" t="s">
        <v>18</v>
      </c>
      <c r="D172" s="45">
        <v>1</v>
      </c>
      <c r="E172" s="147"/>
      <c r="F172" s="142" t="s">
        <v>2290</v>
      </c>
      <c r="G172" s="94"/>
      <c r="H172" s="15"/>
      <c r="I172" s="94"/>
      <c r="J172" s="15"/>
      <c r="K172" s="15"/>
      <c r="L172" s="15"/>
      <c r="M172" s="14"/>
      <c r="N172" s="94"/>
      <c r="O172" s="15"/>
      <c r="P172" s="113" t="s">
        <v>925</v>
      </c>
      <c r="R172" s="147"/>
      <c r="S172" s="227"/>
    </row>
    <row r="173" spans="1:19" s="2" customFormat="1" ht="25.5">
      <c r="A173" s="63"/>
      <c r="B173" s="52" t="s">
        <v>200</v>
      </c>
      <c r="C173" s="12" t="s">
        <v>18</v>
      </c>
      <c r="D173" s="45">
        <v>1</v>
      </c>
      <c r="E173" s="147"/>
      <c r="F173" s="142" t="s">
        <v>2291</v>
      </c>
      <c r="G173" s="94"/>
      <c r="H173" s="15"/>
      <c r="I173" s="94"/>
      <c r="J173" s="15"/>
      <c r="K173" s="15"/>
      <c r="L173" s="15"/>
      <c r="M173" s="14"/>
      <c r="N173" s="94"/>
      <c r="O173" s="15"/>
      <c r="P173" s="113" t="s">
        <v>925</v>
      </c>
      <c r="R173" s="147"/>
      <c r="S173" s="227"/>
    </row>
    <row r="174" spans="1:19" s="2" customFormat="1" ht="25.5">
      <c r="A174" s="63"/>
      <c r="B174" s="52" t="s">
        <v>1336</v>
      </c>
      <c r="C174" s="12" t="s">
        <v>18</v>
      </c>
      <c r="D174" s="45">
        <v>1</v>
      </c>
      <c r="E174" s="147"/>
      <c r="F174" s="142" t="s">
        <v>2292</v>
      </c>
      <c r="G174" s="94"/>
      <c r="H174" s="15"/>
      <c r="I174" s="94"/>
      <c r="J174" s="15"/>
      <c r="K174" s="15"/>
      <c r="L174" s="15"/>
      <c r="M174" s="14"/>
      <c r="N174" s="15"/>
      <c r="O174" s="15"/>
      <c r="P174" s="113" t="s">
        <v>925</v>
      </c>
      <c r="R174" s="147"/>
      <c r="S174" s="227"/>
    </row>
    <row r="175" spans="1:19" s="2" customFormat="1" ht="25.5">
      <c r="A175" s="63"/>
      <c r="B175" s="52" t="s">
        <v>1337</v>
      </c>
      <c r="C175" s="12" t="s">
        <v>18</v>
      </c>
      <c r="D175" s="45">
        <v>1</v>
      </c>
      <c r="E175" s="147"/>
      <c r="F175" s="142" t="s">
        <v>2293</v>
      </c>
      <c r="G175" s="94"/>
      <c r="H175" s="15"/>
      <c r="I175" s="94"/>
      <c r="J175" s="15"/>
      <c r="K175" s="15"/>
      <c r="L175" s="15"/>
      <c r="M175" s="14"/>
      <c r="N175" s="94"/>
      <c r="O175" s="15"/>
      <c r="P175" s="113" t="s">
        <v>925</v>
      </c>
      <c r="R175" s="147"/>
      <c r="S175" s="227"/>
    </row>
    <row r="176" spans="1:19" s="2" customFormat="1" ht="25.5">
      <c r="A176" s="63"/>
      <c r="B176" s="52" t="s">
        <v>1338</v>
      </c>
      <c r="C176" s="12" t="s">
        <v>18</v>
      </c>
      <c r="D176" s="45">
        <v>1</v>
      </c>
      <c r="E176" s="147"/>
      <c r="F176" s="142" t="s">
        <v>2294</v>
      </c>
      <c r="G176" s="94"/>
      <c r="H176" s="15"/>
      <c r="I176" s="94"/>
      <c r="J176" s="15"/>
      <c r="K176" s="15"/>
      <c r="L176" s="15"/>
      <c r="M176" s="14"/>
      <c r="N176" s="15"/>
      <c r="O176" s="15"/>
      <c r="P176" s="113" t="s">
        <v>925</v>
      </c>
      <c r="R176" s="147"/>
      <c r="S176" s="227"/>
    </row>
    <row r="177" spans="1:19" s="2" customFormat="1" ht="25.5">
      <c r="A177" s="63"/>
      <c r="B177" s="52" t="s">
        <v>1339</v>
      </c>
      <c r="C177" s="12" t="s">
        <v>18</v>
      </c>
      <c r="D177" s="45">
        <v>1</v>
      </c>
      <c r="E177" s="147"/>
      <c r="F177" s="142" t="s">
        <v>2295</v>
      </c>
      <c r="G177" s="94"/>
      <c r="H177" s="15"/>
      <c r="I177" s="94"/>
      <c r="J177" s="15"/>
      <c r="K177" s="15"/>
      <c r="L177" s="15"/>
      <c r="M177" s="14"/>
      <c r="N177" s="94"/>
      <c r="O177" s="15"/>
      <c r="P177" s="113" t="s">
        <v>925</v>
      </c>
      <c r="R177" s="147"/>
      <c r="S177" s="227"/>
    </row>
    <row r="178" spans="1:19" s="2" customFormat="1" ht="25.5">
      <c r="A178" s="63"/>
      <c r="B178" s="52" t="s">
        <v>201</v>
      </c>
      <c r="C178" s="12" t="s">
        <v>18</v>
      </c>
      <c r="D178" s="45">
        <v>1</v>
      </c>
      <c r="E178" s="147"/>
      <c r="F178" s="142" t="s">
        <v>2296</v>
      </c>
      <c r="G178" s="94"/>
      <c r="H178" s="15"/>
      <c r="I178" s="94"/>
      <c r="J178" s="15"/>
      <c r="K178" s="15"/>
      <c r="L178" s="15"/>
      <c r="M178" s="14"/>
      <c r="N178" s="15"/>
      <c r="O178" s="15"/>
      <c r="P178" s="113" t="s">
        <v>925</v>
      </c>
      <c r="R178" s="147"/>
      <c r="S178" s="227"/>
    </row>
    <row r="179" spans="1:19" s="2" customFormat="1" ht="25.5">
      <c r="A179" s="63"/>
      <c r="B179" s="52" t="s">
        <v>202</v>
      </c>
      <c r="C179" s="12" t="s">
        <v>18</v>
      </c>
      <c r="D179" s="45">
        <v>1</v>
      </c>
      <c r="E179" s="147"/>
      <c r="F179" s="142" t="s">
        <v>2297</v>
      </c>
      <c r="G179" s="94"/>
      <c r="H179" s="15"/>
      <c r="I179" s="94"/>
      <c r="J179" s="15"/>
      <c r="K179" s="15"/>
      <c r="L179" s="15"/>
      <c r="M179" s="14"/>
      <c r="N179" s="94"/>
      <c r="O179" s="15"/>
      <c r="P179" s="113" t="s">
        <v>925</v>
      </c>
      <c r="R179" s="147"/>
      <c r="S179" s="227"/>
    </row>
    <row r="180" spans="1:19" s="2" customFormat="1" ht="25.5">
      <c r="A180" s="63"/>
      <c r="B180" s="52" t="s">
        <v>203</v>
      </c>
      <c r="C180" s="12" t="s">
        <v>18</v>
      </c>
      <c r="D180" s="45">
        <v>1</v>
      </c>
      <c r="E180" s="147"/>
      <c r="F180" s="142" t="s">
        <v>2298</v>
      </c>
      <c r="G180" s="94"/>
      <c r="H180" s="15"/>
      <c r="I180" s="94"/>
      <c r="J180" s="15"/>
      <c r="K180" s="15"/>
      <c r="L180" s="15"/>
      <c r="M180" s="14"/>
      <c r="N180" s="94"/>
      <c r="O180" s="15"/>
      <c r="P180" s="113" t="s">
        <v>925</v>
      </c>
      <c r="R180" s="147"/>
      <c r="S180" s="227"/>
    </row>
    <row r="181" spans="1:19" s="2" customFormat="1" ht="25.5">
      <c r="A181" s="63"/>
      <c r="B181" s="52" t="s">
        <v>1340</v>
      </c>
      <c r="C181" s="12" t="s">
        <v>18</v>
      </c>
      <c r="D181" s="45">
        <v>1</v>
      </c>
      <c r="E181" s="147"/>
      <c r="F181" s="142" t="s">
        <v>2299</v>
      </c>
      <c r="G181" s="94"/>
      <c r="H181" s="15"/>
      <c r="I181" s="94"/>
      <c r="J181" s="15"/>
      <c r="K181" s="15"/>
      <c r="L181" s="15"/>
      <c r="M181" s="14"/>
      <c r="N181" s="15"/>
      <c r="O181" s="15"/>
      <c r="P181" s="113" t="s">
        <v>925</v>
      </c>
      <c r="R181" s="147"/>
      <c r="S181" s="227"/>
    </row>
    <row r="182" spans="1:19" s="2" customFormat="1" ht="25.5">
      <c r="A182" s="63"/>
      <c r="B182" s="52" t="s">
        <v>1341</v>
      </c>
      <c r="C182" s="12" t="s">
        <v>18</v>
      </c>
      <c r="D182" s="45">
        <v>1</v>
      </c>
      <c r="E182" s="147"/>
      <c r="F182" s="142" t="s">
        <v>2300</v>
      </c>
      <c r="G182" s="94"/>
      <c r="H182" s="15"/>
      <c r="I182" s="94"/>
      <c r="J182" s="15"/>
      <c r="K182" s="15"/>
      <c r="L182" s="15"/>
      <c r="M182" s="14"/>
      <c r="N182" s="94"/>
      <c r="O182" s="15"/>
      <c r="P182" s="113" t="s">
        <v>925</v>
      </c>
      <c r="R182" s="147"/>
      <c r="S182" s="227"/>
    </row>
    <row r="183" spans="1:19" s="2" customFormat="1" ht="25.5">
      <c r="A183" s="63"/>
      <c r="B183" s="52" t="s">
        <v>1342</v>
      </c>
      <c r="C183" s="12" t="s">
        <v>18</v>
      </c>
      <c r="D183" s="45">
        <v>1</v>
      </c>
      <c r="E183" s="147"/>
      <c r="F183" s="142" t="s">
        <v>2301</v>
      </c>
      <c r="G183" s="94"/>
      <c r="H183" s="15"/>
      <c r="I183" s="94"/>
      <c r="J183" s="15"/>
      <c r="K183" s="15"/>
      <c r="L183" s="15"/>
      <c r="M183" s="14"/>
      <c r="N183" s="15"/>
      <c r="O183" s="15"/>
      <c r="P183" s="113" t="s">
        <v>925</v>
      </c>
      <c r="R183" s="147"/>
      <c r="S183" s="227"/>
    </row>
    <row r="184" spans="1:19" s="2" customFormat="1" ht="25.5">
      <c r="A184" s="63"/>
      <c r="B184" s="52" t="s">
        <v>1343</v>
      </c>
      <c r="C184" s="12" t="s">
        <v>18</v>
      </c>
      <c r="D184" s="45">
        <v>1</v>
      </c>
      <c r="E184" s="147"/>
      <c r="F184" s="142" t="s">
        <v>2302</v>
      </c>
      <c r="G184" s="94"/>
      <c r="H184" s="15"/>
      <c r="I184" s="94"/>
      <c r="J184" s="15"/>
      <c r="K184" s="15"/>
      <c r="L184" s="15"/>
      <c r="M184" s="14"/>
      <c r="N184" s="94"/>
      <c r="O184" s="15"/>
      <c r="P184" s="113" t="s">
        <v>925</v>
      </c>
      <c r="R184" s="147"/>
      <c r="S184" s="227"/>
    </row>
    <row r="185" spans="1:19" s="2" customFormat="1" ht="25.5">
      <c r="A185" s="63"/>
      <c r="B185" s="52" t="s">
        <v>204</v>
      </c>
      <c r="C185" s="12" t="s">
        <v>18</v>
      </c>
      <c r="D185" s="45">
        <v>1</v>
      </c>
      <c r="E185" s="147"/>
      <c r="F185" s="142" t="s">
        <v>2303</v>
      </c>
      <c r="G185" s="94"/>
      <c r="H185" s="15"/>
      <c r="I185" s="94"/>
      <c r="J185" s="15"/>
      <c r="K185" s="15"/>
      <c r="L185" s="15"/>
      <c r="M185" s="14"/>
      <c r="N185" s="15"/>
      <c r="O185" s="15"/>
      <c r="P185" s="113" t="s">
        <v>925</v>
      </c>
      <c r="R185" s="147"/>
      <c r="S185" s="227"/>
    </row>
    <row r="186" spans="1:19" s="2" customFormat="1" ht="25.5">
      <c r="A186" s="63"/>
      <c r="B186" s="52" t="s">
        <v>205</v>
      </c>
      <c r="C186" s="12" t="s">
        <v>18</v>
      </c>
      <c r="D186" s="45">
        <v>1</v>
      </c>
      <c r="E186" s="147"/>
      <c r="F186" s="142" t="s">
        <v>2304</v>
      </c>
      <c r="G186" s="94"/>
      <c r="H186" s="15"/>
      <c r="I186" s="94"/>
      <c r="J186" s="15"/>
      <c r="K186" s="15"/>
      <c r="L186" s="15"/>
      <c r="M186" s="14"/>
      <c r="N186" s="94"/>
      <c r="O186" s="15"/>
      <c r="P186" s="113" t="s">
        <v>925</v>
      </c>
      <c r="R186" s="147"/>
      <c r="S186" s="227"/>
    </row>
    <row r="187" spans="1:19" s="2" customFormat="1" ht="25.5">
      <c r="A187" s="63"/>
      <c r="B187" s="52" t="s">
        <v>206</v>
      </c>
      <c r="C187" s="12" t="s">
        <v>18</v>
      </c>
      <c r="D187" s="45">
        <v>1</v>
      </c>
      <c r="E187" s="147"/>
      <c r="F187" s="142" t="s">
        <v>2305</v>
      </c>
      <c r="G187" s="94"/>
      <c r="H187" s="15"/>
      <c r="I187" s="94"/>
      <c r="J187" s="15"/>
      <c r="K187" s="15"/>
      <c r="L187" s="15"/>
      <c r="M187" s="14"/>
      <c r="N187" s="94"/>
      <c r="O187" s="15"/>
      <c r="P187" s="113" t="s">
        <v>925</v>
      </c>
      <c r="R187" s="147"/>
      <c r="S187" s="227"/>
    </row>
    <row r="188" spans="1:19" s="2" customFormat="1" ht="25.5">
      <c r="A188" s="63"/>
      <c r="B188" s="52" t="s">
        <v>1344</v>
      </c>
      <c r="C188" s="12" t="s">
        <v>18</v>
      </c>
      <c r="D188" s="45">
        <v>1</v>
      </c>
      <c r="E188" s="147"/>
      <c r="F188" s="142" t="s">
        <v>2306</v>
      </c>
      <c r="G188" s="94"/>
      <c r="H188" s="15"/>
      <c r="I188" s="94"/>
      <c r="J188" s="15"/>
      <c r="K188" s="15"/>
      <c r="L188" s="15"/>
      <c r="M188" s="14"/>
      <c r="N188" s="15"/>
      <c r="O188" s="15"/>
      <c r="P188" s="113" t="s">
        <v>925</v>
      </c>
      <c r="R188" s="147"/>
      <c r="S188" s="227"/>
    </row>
    <row r="189" spans="1:19" s="2" customFormat="1" ht="25.5">
      <c r="A189" s="63"/>
      <c r="B189" s="52" t="s">
        <v>1345</v>
      </c>
      <c r="C189" s="12" t="s">
        <v>18</v>
      </c>
      <c r="D189" s="45">
        <v>1</v>
      </c>
      <c r="E189" s="147"/>
      <c r="F189" s="142" t="s">
        <v>2307</v>
      </c>
      <c r="G189" s="94"/>
      <c r="H189" s="15"/>
      <c r="I189" s="94"/>
      <c r="J189" s="15"/>
      <c r="K189" s="15"/>
      <c r="L189" s="15"/>
      <c r="M189" s="14"/>
      <c r="N189" s="94"/>
      <c r="O189" s="15"/>
      <c r="P189" s="113" t="s">
        <v>925</v>
      </c>
      <c r="R189" s="147"/>
      <c r="S189" s="227"/>
    </row>
    <row r="190" spans="1:19" s="2" customFormat="1" ht="25.5">
      <c r="A190" s="63"/>
      <c r="B190" s="52" t="s">
        <v>1346</v>
      </c>
      <c r="C190" s="12" t="s">
        <v>18</v>
      </c>
      <c r="D190" s="45">
        <v>1</v>
      </c>
      <c r="E190" s="147"/>
      <c r="F190" s="142" t="s">
        <v>2308</v>
      </c>
      <c r="G190" s="94"/>
      <c r="H190" s="15"/>
      <c r="I190" s="94"/>
      <c r="J190" s="15"/>
      <c r="K190" s="15"/>
      <c r="L190" s="15"/>
      <c r="M190" s="14"/>
      <c r="N190" s="15"/>
      <c r="O190" s="15"/>
      <c r="P190" s="113" t="s">
        <v>925</v>
      </c>
      <c r="R190" s="147"/>
      <c r="S190" s="227"/>
    </row>
    <row r="191" spans="1:19" s="2" customFormat="1" ht="25.5">
      <c r="A191" s="63"/>
      <c r="B191" s="52" t="s">
        <v>1347</v>
      </c>
      <c r="C191" s="12" t="s">
        <v>18</v>
      </c>
      <c r="D191" s="45">
        <v>1</v>
      </c>
      <c r="E191" s="147"/>
      <c r="F191" s="142" t="s">
        <v>2309</v>
      </c>
      <c r="G191" s="94"/>
      <c r="H191" s="15"/>
      <c r="I191" s="94"/>
      <c r="J191" s="15"/>
      <c r="K191" s="15"/>
      <c r="L191" s="15"/>
      <c r="M191" s="14"/>
      <c r="N191" s="94"/>
      <c r="O191" s="15"/>
      <c r="P191" s="113" t="s">
        <v>925</v>
      </c>
      <c r="R191" s="147"/>
      <c r="S191" s="227"/>
    </row>
    <row r="192" spans="1:19" s="2" customFormat="1" ht="25.5">
      <c r="A192" s="63"/>
      <c r="B192" s="52" t="s">
        <v>207</v>
      </c>
      <c r="C192" s="12" t="s">
        <v>18</v>
      </c>
      <c r="D192" s="45">
        <v>1</v>
      </c>
      <c r="E192" s="147"/>
      <c r="F192" s="142" t="s">
        <v>2310</v>
      </c>
      <c r="G192" s="94"/>
      <c r="H192" s="15"/>
      <c r="I192" s="94"/>
      <c r="J192" s="15"/>
      <c r="K192" s="15"/>
      <c r="L192" s="15"/>
      <c r="M192" s="14"/>
      <c r="N192" s="15"/>
      <c r="O192" s="15"/>
      <c r="P192" s="113" t="s">
        <v>925</v>
      </c>
      <c r="R192" s="147"/>
      <c r="S192" s="227"/>
    </row>
    <row r="193" spans="1:19" s="2" customFormat="1" ht="25.5">
      <c r="A193" s="63"/>
      <c r="B193" s="52" t="s">
        <v>208</v>
      </c>
      <c r="C193" s="12" t="s">
        <v>18</v>
      </c>
      <c r="D193" s="45">
        <v>1</v>
      </c>
      <c r="E193" s="147"/>
      <c r="F193" s="142" t="s">
        <v>2311</v>
      </c>
      <c r="G193" s="94"/>
      <c r="H193" s="15"/>
      <c r="I193" s="94"/>
      <c r="J193" s="15"/>
      <c r="K193" s="15"/>
      <c r="L193" s="15"/>
      <c r="M193" s="14"/>
      <c r="N193" s="94"/>
      <c r="O193" s="15"/>
      <c r="P193" s="113" t="s">
        <v>925</v>
      </c>
      <c r="R193" s="147"/>
      <c r="S193" s="227"/>
    </row>
    <row r="194" spans="1:19" s="2" customFormat="1" ht="25.5">
      <c r="A194" s="63"/>
      <c r="B194" s="52" t="s">
        <v>1580</v>
      </c>
      <c r="C194" s="12" t="s">
        <v>18</v>
      </c>
      <c r="D194" s="45">
        <v>1</v>
      </c>
      <c r="E194" s="147"/>
      <c r="F194" s="142" t="s">
        <v>2312</v>
      </c>
      <c r="G194" s="94"/>
      <c r="H194" s="15"/>
      <c r="I194" s="94"/>
      <c r="J194" s="15"/>
      <c r="K194" s="15"/>
      <c r="L194" s="15"/>
      <c r="M194" s="14"/>
      <c r="N194" s="94"/>
      <c r="O194" s="15"/>
      <c r="P194" s="113" t="s">
        <v>925</v>
      </c>
      <c r="R194" s="147"/>
      <c r="S194" s="227"/>
    </row>
    <row r="195" spans="1:19" s="2" customFormat="1" ht="25.5">
      <c r="A195" s="63"/>
      <c r="B195" s="52" t="s">
        <v>1581</v>
      </c>
      <c r="C195" s="12" t="s">
        <v>18</v>
      </c>
      <c r="D195" s="45">
        <v>1</v>
      </c>
      <c r="E195" s="147"/>
      <c r="F195" s="142" t="s">
        <v>2313</v>
      </c>
      <c r="G195" s="94"/>
      <c r="H195" s="15"/>
      <c r="I195" s="94"/>
      <c r="J195" s="15"/>
      <c r="K195" s="15"/>
      <c r="L195" s="15"/>
      <c r="M195" s="14"/>
      <c r="N195" s="15"/>
      <c r="O195" s="15"/>
      <c r="P195" s="113" t="s">
        <v>925</v>
      </c>
      <c r="R195" s="147"/>
      <c r="S195" s="227"/>
    </row>
    <row r="196" spans="1:19" s="2" customFormat="1" ht="25.5">
      <c r="A196" s="63"/>
      <c r="B196" s="52" t="s">
        <v>1582</v>
      </c>
      <c r="C196" s="12" t="s">
        <v>18</v>
      </c>
      <c r="D196" s="45">
        <v>1</v>
      </c>
      <c r="E196" s="147"/>
      <c r="F196" s="142" t="s">
        <v>2314</v>
      </c>
      <c r="G196" s="94"/>
      <c r="H196" s="15"/>
      <c r="I196" s="94"/>
      <c r="J196" s="15"/>
      <c r="K196" s="15"/>
      <c r="L196" s="15"/>
      <c r="M196" s="14"/>
      <c r="N196" s="94"/>
      <c r="O196" s="15"/>
      <c r="P196" s="113" t="s">
        <v>925</v>
      </c>
      <c r="R196" s="147"/>
      <c r="S196" s="227"/>
    </row>
    <row r="197" spans="1:19" s="2" customFormat="1" ht="25.5">
      <c r="A197" s="63"/>
      <c r="B197" s="52" t="s">
        <v>1583</v>
      </c>
      <c r="C197" s="12" t="s">
        <v>18</v>
      </c>
      <c r="D197" s="45">
        <v>1</v>
      </c>
      <c r="E197" s="147"/>
      <c r="F197" s="142" t="s">
        <v>2315</v>
      </c>
      <c r="G197" s="94"/>
      <c r="H197" s="15"/>
      <c r="I197" s="94"/>
      <c r="J197" s="15"/>
      <c r="K197" s="15"/>
      <c r="L197" s="15"/>
      <c r="M197" s="14"/>
      <c r="N197" s="15"/>
      <c r="O197" s="15"/>
      <c r="P197" s="113" t="s">
        <v>925</v>
      </c>
      <c r="R197" s="147"/>
      <c r="S197" s="227"/>
    </row>
    <row r="198" spans="1:19" s="2" customFormat="1" ht="25.5">
      <c r="A198" s="63"/>
      <c r="B198" s="52" t="s">
        <v>1584</v>
      </c>
      <c r="C198" s="12" t="s">
        <v>18</v>
      </c>
      <c r="D198" s="45">
        <v>1</v>
      </c>
      <c r="E198" s="147"/>
      <c r="F198" s="142" t="s">
        <v>2316</v>
      </c>
      <c r="G198" s="94"/>
      <c r="H198" s="15"/>
      <c r="I198" s="94"/>
      <c r="J198" s="15"/>
      <c r="K198" s="15"/>
      <c r="L198" s="15"/>
      <c r="M198" s="14"/>
      <c r="N198" s="94"/>
      <c r="O198" s="15"/>
      <c r="P198" s="113" t="s">
        <v>925</v>
      </c>
      <c r="R198" s="147"/>
      <c r="S198" s="227"/>
    </row>
    <row r="199" spans="1:19" s="2" customFormat="1" ht="25.5">
      <c r="A199" s="63"/>
      <c r="B199" s="52" t="s">
        <v>1576</v>
      </c>
      <c r="C199" s="12" t="s">
        <v>18</v>
      </c>
      <c r="D199" s="45">
        <v>1</v>
      </c>
      <c r="E199" s="147"/>
      <c r="F199" s="142" t="s">
        <v>2317</v>
      </c>
      <c r="G199" s="94"/>
      <c r="H199" s="15"/>
      <c r="I199" s="94"/>
      <c r="J199" s="15"/>
      <c r="K199" s="15"/>
      <c r="L199" s="15"/>
      <c r="M199" s="14"/>
      <c r="N199" s="15"/>
      <c r="O199" s="15"/>
      <c r="P199" s="113" t="s">
        <v>925</v>
      </c>
      <c r="R199" s="147"/>
      <c r="S199" s="227"/>
    </row>
    <row r="200" spans="1:19" s="2" customFormat="1" ht="25.5">
      <c r="A200" s="63"/>
      <c r="B200" s="52" t="s">
        <v>1577</v>
      </c>
      <c r="C200" s="12" t="s">
        <v>18</v>
      </c>
      <c r="D200" s="45">
        <v>1</v>
      </c>
      <c r="E200" s="147"/>
      <c r="F200" s="142" t="s">
        <v>2318</v>
      </c>
      <c r="G200" s="94"/>
      <c r="H200" s="15"/>
      <c r="I200" s="94"/>
      <c r="J200" s="15"/>
      <c r="K200" s="15"/>
      <c r="L200" s="15"/>
      <c r="M200" s="14"/>
      <c r="N200" s="94"/>
      <c r="O200" s="15"/>
      <c r="P200" s="113" t="s">
        <v>925</v>
      </c>
      <c r="R200" s="147"/>
      <c r="S200" s="227"/>
    </row>
    <row r="201" spans="1:19" s="2" customFormat="1" ht="25.5">
      <c r="A201" s="63"/>
      <c r="B201" s="52" t="s">
        <v>1585</v>
      </c>
      <c r="C201" s="12" t="s">
        <v>18</v>
      </c>
      <c r="D201" s="45">
        <v>1</v>
      </c>
      <c r="E201" s="147"/>
      <c r="F201" s="142" t="s">
        <v>2319</v>
      </c>
      <c r="G201" s="94"/>
      <c r="H201" s="15"/>
      <c r="I201" s="94"/>
      <c r="J201" s="15"/>
      <c r="K201" s="15"/>
      <c r="L201" s="15"/>
      <c r="M201" s="14"/>
      <c r="N201" s="94"/>
      <c r="O201" s="15"/>
      <c r="P201" s="113" t="s">
        <v>925</v>
      </c>
      <c r="R201" s="147"/>
      <c r="S201" s="227"/>
    </row>
    <row r="202" spans="1:19" s="2" customFormat="1" ht="25.5">
      <c r="A202" s="63"/>
      <c r="B202" s="52" t="s">
        <v>1586</v>
      </c>
      <c r="C202" s="12" t="s">
        <v>18</v>
      </c>
      <c r="D202" s="45">
        <v>1</v>
      </c>
      <c r="E202" s="147"/>
      <c r="F202" s="142" t="s">
        <v>2320</v>
      </c>
      <c r="G202" s="94"/>
      <c r="H202" s="15"/>
      <c r="I202" s="94"/>
      <c r="J202" s="15"/>
      <c r="K202" s="15"/>
      <c r="L202" s="15"/>
      <c r="M202" s="14"/>
      <c r="N202" s="15"/>
      <c r="O202" s="15"/>
      <c r="P202" s="113" t="s">
        <v>925</v>
      </c>
      <c r="R202" s="147"/>
      <c r="S202" s="227"/>
    </row>
    <row r="203" spans="1:19" s="2" customFormat="1" ht="25.5">
      <c r="A203" s="63"/>
      <c r="B203" s="52" t="s">
        <v>1587</v>
      </c>
      <c r="C203" s="12" t="s">
        <v>18</v>
      </c>
      <c r="D203" s="45">
        <v>1</v>
      </c>
      <c r="E203" s="147"/>
      <c r="F203" s="142" t="s">
        <v>2321</v>
      </c>
      <c r="G203" s="94"/>
      <c r="H203" s="15"/>
      <c r="I203" s="94"/>
      <c r="J203" s="15"/>
      <c r="K203" s="15"/>
      <c r="L203" s="15"/>
      <c r="M203" s="14"/>
      <c r="N203" s="94"/>
      <c r="O203" s="15"/>
      <c r="P203" s="113" t="s">
        <v>925</v>
      </c>
      <c r="R203" s="147"/>
      <c r="S203" s="227"/>
    </row>
    <row r="204" spans="1:19" s="2" customFormat="1" ht="25.5">
      <c r="A204" s="63"/>
      <c r="B204" s="52" t="s">
        <v>1588</v>
      </c>
      <c r="C204" s="12" t="s">
        <v>18</v>
      </c>
      <c r="D204" s="45">
        <v>1</v>
      </c>
      <c r="E204" s="147"/>
      <c r="F204" s="142" t="s">
        <v>2322</v>
      </c>
      <c r="G204" s="94"/>
      <c r="H204" s="15"/>
      <c r="I204" s="94"/>
      <c r="J204" s="15"/>
      <c r="K204" s="15"/>
      <c r="L204" s="15"/>
      <c r="M204" s="14"/>
      <c r="N204" s="15"/>
      <c r="O204" s="15"/>
      <c r="P204" s="113" t="s">
        <v>925</v>
      </c>
      <c r="R204" s="147"/>
      <c r="S204" s="227"/>
    </row>
    <row r="205" spans="1:19" s="2" customFormat="1" ht="25.5">
      <c r="A205" s="63"/>
      <c r="B205" s="52" t="s">
        <v>1589</v>
      </c>
      <c r="C205" s="12" t="s">
        <v>18</v>
      </c>
      <c r="D205" s="45">
        <v>1</v>
      </c>
      <c r="E205" s="147"/>
      <c r="F205" s="142" t="s">
        <v>2323</v>
      </c>
      <c r="G205" s="94"/>
      <c r="H205" s="15"/>
      <c r="I205" s="94"/>
      <c r="J205" s="15"/>
      <c r="K205" s="15"/>
      <c r="L205" s="15"/>
      <c r="M205" s="14"/>
      <c r="N205" s="94"/>
      <c r="O205" s="15"/>
      <c r="P205" s="113" t="s">
        <v>925</v>
      </c>
      <c r="R205" s="147"/>
      <c r="S205" s="227"/>
    </row>
    <row r="206" spans="1:19" s="2" customFormat="1" ht="25.5">
      <c r="A206" s="63"/>
      <c r="B206" s="52" t="s">
        <v>1578</v>
      </c>
      <c r="C206" s="12" t="s">
        <v>18</v>
      </c>
      <c r="D206" s="45">
        <v>1</v>
      </c>
      <c r="E206" s="147"/>
      <c r="F206" s="142" t="s">
        <v>2324</v>
      </c>
      <c r="G206" s="94"/>
      <c r="H206" s="15"/>
      <c r="I206" s="94"/>
      <c r="J206" s="15"/>
      <c r="K206" s="15"/>
      <c r="L206" s="15"/>
      <c r="M206" s="14"/>
      <c r="N206" s="15"/>
      <c r="O206" s="15"/>
      <c r="P206" s="113" t="s">
        <v>925</v>
      </c>
      <c r="R206" s="147"/>
      <c r="S206" s="227"/>
    </row>
    <row r="207" spans="1:19" s="2" customFormat="1" ht="25.5">
      <c r="A207" s="63"/>
      <c r="B207" s="52" t="s">
        <v>1579</v>
      </c>
      <c r="C207" s="12" t="s">
        <v>18</v>
      </c>
      <c r="D207" s="45">
        <v>1</v>
      </c>
      <c r="E207" s="147"/>
      <c r="F207" s="142" t="s">
        <v>2325</v>
      </c>
      <c r="G207" s="94"/>
      <c r="H207" s="15"/>
      <c r="I207" s="94"/>
      <c r="J207" s="15"/>
      <c r="K207" s="15"/>
      <c r="L207" s="15"/>
      <c r="M207" s="14"/>
      <c r="N207" s="94"/>
      <c r="O207" s="15"/>
      <c r="P207" s="113" t="s">
        <v>925</v>
      </c>
      <c r="R207" s="147"/>
      <c r="S207" s="227"/>
    </row>
    <row r="208" spans="1:19" s="2" customFormat="1" ht="25.5">
      <c r="A208" s="132" t="str">
        <f>"USB30 ("&amp;TEXT(COUNTA(B208:B216),"0")&amp;"))"</f>
        <v>USB30 (9))</v>
      </c>
      <c r="B208" s="35" t="s">
        <v>256</v>
      </c>
      <c r="C208" s="12" t="s">
        <v>14</v>
      </c>
      <c r="D208" s="45">
        <v>1</v>
      </c>
      <c r="E208" s="147"/>
      <c r="F208" s="142" t="s">
        <v>2326</v>
      </c>
      <c r="G208" s="94"/>
      <c r="H208" s="15"/>
      <c r="I208" s="94"/>
      <c r="J208" s="15"/>
      <c r="K208" s="19"/>
      <c r="L208" s="19"/>
      <c r="M208" s="20" t="s">
        <v>165</v>
      </c>
      <c r="N208" s="40"/>
      <c r="O208" s="15"/>
      <c r="P208" s="113" t="s">
        <v>925</v>
      </c>
      <c r="R208" s="147"/>
      <c r="S208" s="227"/>
    </row>
    <row r="209" spans="1:19" s="2" customFormat="1" ht="25.5">
      <c r="A209" s="132"/>
      <c r="B209" s="35" t="s">
        <v>1322</v>
      </c>
      <c r="C209" s="12" t="s">
        <v>14</v>
      </c>
      <c r="D209" s="45">
        <v>1</v>
      </c>
      <c r="E209" s="147"/>
      <c r="F209" s="142" t="s">
        <v>2327</v>
      </c>
      <c r="G209" s="94"/>
      <c r="H209" s="15"/>
      <c r="I209" s="94"/>
      <c r="J209" s="15"/>
      <c r="K209" s="19"/>
      <c r="L209" s="19"/>
      <c r="M209" s="20" t="s">
        <v>153</v>
      </c>
      <c r="N209" s="40"/>
      <c r="O209" s="15"/>
      <c r="P209" s="113" t="s">
        <v>925</v>
      </c>
      <c r="R209" s="147"/>
      <c r="S209" s="227"/>
    </row>
    <row r="210" spans="1:19" s="2" customFormat="1" ht="25.5">
      <c r="A210" s="132"/>
      <c r="B210" s="35" t="s">
        <v>1323</v>
      </c>
      <c r="C210" s="12" t="s">
        <v>18</v>
      </c>
      <c r="D210" s="45">
        <v>1</v>
      </c>
      <c r="E210" s="147"/>
      <c r="F210" s="142" t="s">
        <v>2328</v>
      </c>
      <c r="G210" s="94"/>
      <c r="H210" s="15"/>
      <c r="I210" s="94"/>
      <c r="J210" s="15"/>
      <c r="K210" s="19"/>
      <c r="L210" s="19"/>
      <c r="M210" s="20" t="s">
        <v>154</v>
      </c>
      <c r="N210" s="40"/>
      <c r="O210" s="15"/>
      <c r="P210" s="113" t="s">
        <v>925</v>
      </c>
      <c r="R210" s="147"/>
      <c r="S210" s="227"/>
    </row>
    <row r="211" spans="1:19" s="2" customFormat="1" ht="25.5">
      <c r="A211" s="132"/>
      <c r="B211" s="35" t="s">
        <v>1316</v>
      </c>
      <c r="C211" s="12" t="s">
        <v>14</v>
      </c>
      <c r="D211" s="45">
        <v>1</v>
      </c>
      <c r="E211" s="147"/>
      <c r="F211" s="142" t="s">
        <v>2329</v>
      </c>
      <c r="G211" s="94"/>
      <c r="H211" s="15"/>
      <c r="I211" s="94"/>
      <c r="J211" s="15"/>
      <c r="K211" s="19"/>
      <c r="L211" s="19"/>
      <c r="M211" s="20" t="s">
        <v>155</v>
      </c>
      <c r="N211" s="40"/>
      <c r="O211" s="15"/>
      <c r="P211" s="113" t="s">
        <v>925</v>
      </c>
      <c r="R211" s="147"/>
      <c r="S211" s="227"/>
    </row>
    <row r="212" spans="1:19" s="2" customFormat="1" ht="25.5">
      <c r="A212" s="132"/>
      <c r="B212" s="35" t="s">
        <v>1317</v>
      </c>
      <c r="C212" s="12" t="s">
        <v>14</v>
      </c>
      <c r="D212" s="45">
        <v>1</v>
      </c>
      <c r="E212" s="147"/>
      <c r="F212" s="142" t="s">
        <v>2330</v>
      </c>
      <c r="G212" s="94"/>
      <c r="H212" s="15"/>
      <c r="I212" s="94"/>
      <c r="J212" s="15"/>
      <c r="K212" s="19"/>
      <c r="L212" s="19"/>
      <c r="M212" s="20" t="s">
        <v>156</v>
      </c>
      <c r="N212" s="40"/>
      <c r="O212" s="15"/>
      <c r="P212" s="113" t="s">
        <v>925</v>
      </c>
      <c r="R212" s="147"/>
      <c r="S212" s="227"/>
    </row>
    <row r="213" spans="1:19" s="2" customFormat="1" ht="25.5">
      <c r="A213" s="132"/>
      <c r="B213" s="35" t="s">
        <v>1318</v>
      </c>
      <c r="C213" s="12" t="s">
        <v>14</v>
      </c>
      <c r="D213" s="45">
        <v>1</v>
      </c>
      <c r="E213" s="147"/>
      <c r="F213" s="142" t="s">
        <v>2331</v>
      </c>
      <c r="G213" s="94"/>
      <c r="H213" s="15"/>
      <c r="I213" s="94"/>
      <c r="J213" s="15"/>
      <c r="K213" s="19"/>
      <c r="L213" s="19"/>
      <c r="M213" s="20" t="s">
        <v>157</v>
      </c>
      <c r="N213" s="40"/>
      <c r="O213" s="15"/>
      <c r="P213" s="113" t="s">
        <v>925</v>
      </c>
      <c r="R213" s="147"/>
      <c r="S213" s="227"/>
    </row>
    <row r="214" spans="1:19" s="2" customFormat="1" ht="25.5">
      <c r="A214" s="132"/>
      <c r="B214" s="35" t="s">
        <v>1319</v>
      </c>
      <c r="C214" s="12" t="s">
        <v>14</v>
      </c>
      <c r="D214" s="45">
        <v>1</v>
      </c>
      <c r="E214" s="147"/>
      <c r="F214" s="142" t="s">
        <v>2332</v>
      </c>
      <c r="G214" s="94"/>
      <c r="H214" s="15"/>
      <c r="I214" s="94"/>
      <c r="J214" s="15"/>
      <c r="K214" s="19"/>
      <c r="L214" s="19"/>
      <c r="M214" s="20" t="s">
        <v>158</v>
      </c>
      <c r="N214" s="40"/>
      <c r="O214" s="15"/>
      <c r="P214" s="113" t="s">
        <v>925</v>
      </c>
      <c r="R214" s="147"/>
      <c r="S214" s="227"/>
    </row>
    <row r="215" spans="1:19" s="2" customFormat="1" ht="25.5">
      <c r="A215" s="132"/>
      <c r="B215" s="35" t="s">
        <v>1321</v>
      </c>
      <c r="C215" s="12" t="s">
        <v>14</v>
      </c>
      <c r="D215" s="45">
        <v>1</v>
      </c>
      <c r="E215" s="147"/>
      <c r="F215" s="142" t="s">
        <v>2333</v>
      </c>
      <c r="G215" s="94"/>
      <c r="H215" s="15"/>
      <c r="I215" s="94"/>
      <c r="J215" s="15"/>
      <c r="K215" s="19"/>
      <c r="L215" s="19"/>
      <c r="M215" s="20" t="s">
        <v>159</v>
      </c>
      <c r="N215" s="40"/>
      <c r="O215" s="15"/>
      <c r="P215" s="113" t="s">
        <v>925</v>
      </c>
      <c r="R215" s="147"/>
      <c r="S215" s="227"/>
    </row>
    <row r="216" spans="1:19" s="2" customFormat="1" ht="25.5">
      <c r="A216" s="133"/>
      <c r="B216" s="36" t="s">
        <v>1320</v>
      </c>
      <c r="C216" s="12" t="s">
        <v>14</v>
      </c>
      <c r="D216" s="45">
        <v>1</v>
      </c>
      <c r="E216" s="147"/>
      <c r="F216" s="142" t="s">
        <v>2334</v>
      </c>
      <c r="G216" s="94"/>
      <c r="H216" s="15"/>
      <c r="I216" s="94"/>
      <c r="J216" s="15"/>
      <c r="K216" s="21"/>
      <c r="L216" s="21"/>
      <c r="M216" s="22" t="s">
        <v>160</v>
      </c>
      <c r="N216" s="40"/>
      <c r="O216" s="15"/>
      <c r="P216" s="113" t="s">
        <v>925</v>
      </c>
      <c r="R216" s="147"/>
      <c r="S216" s="227"/>
    </row>
    <row r="217" spans="1:19" s="2" customFormat="1" ht="25.5">
      <c r="A217" s="93" t="str">
        <f>"PCIe ("&amp;TEXT(COUNTA(B217:B221),"0")&amp;"))"</f>
        <v>PCIe (5))</v>
      </c>
      <c r="B217" s="53" t="s">
        <v>164</v>
      </c>
      <c r="C217" s="12" t="s">
        <v>14</v>
      </c>
      <c r="D217" s="45">
        <v>1</v>
      </c>
      <c r="E217" s="147"/>
      <c r="F217" s="142" t="s">
        <v>2335</v>
      </c>
      <c r="G217" s="94"/>
      <c r="H217" s="15"/>
      <c r="I217" s="94"/>
      <c r="J217" s="15"/>
      <c r="K217" s="21"/>
      <c r="L217" s="21"/>
      <c r="M217" s="22" t="s">
        <v>166</v>
      </c>
      <c r="N217" s="40"/>
      <c r="O217" s="15"/>
      <c r="P217" s="113" t="s">
        <v>925</v>
      </c>
      <c r="R217" s="147"/>
      <c r="S217" s="227"/>
    </row>
    <row r="218" spans="1:19" s="2" customFormat="1" ht="25.5">
      <c r="A218" s="93"/>
      <c r="B218" s="53" t="s">
        <v>1312</v>
      </c>
      <c r="C218" s="12" t="s">
        <v>14</v>
      </c>
      <c r="D218" s="45">
        <v>1</v>
      </c>
      <c r="E218" s="147"/>
      <c r="F218" s="142" t="s">
        <v>2336</v>
      </c>
      <c r="G218" s="94"/>
      <c r="H218" s="15"/>
      <c r="I218" s="94"/>
      <c r="J218" s="15"/>
      <c r="K218" s="21"/>
      <c r="L218" s="21"/>
      <c r="M218" s="22" t="s">
        <v>167</v>
      </c>
      <c r="N218" s="40"/>
      <c r="O218" s="15"/>
      <c r="P218" s="113" t="s">
        <v>925</v>
      </c>
      <c r="R218" s="147"/>
      <c r="S218" s="227"/>
    </row>
    <row r="219" spans="1:19" s="2" customFormat="1" ht="25.5">
      <c r="A219" s="93"/>
      <c r="B219" s="53" t="s">
        <v>1313</v>
      </c>
      <c r="C219" s="12" t="s">
        <v>14</v>
      </c>
      <c r="D219" s="45">
        <v>1</v>
      </c>
      <c r="E219" s="147"/>
      <c r="F219" s="142" t="s">
        <v>2337</v>
      </c>
      <c r="G219" s="94"/>
      <c r="H219" s="15"/>
      <c r="I219" s="94"/>
      <c r="J219" s="15"/>
      <c r="K219" s="21"/>
      <c r="L219" s="21"/>
      <c r="M219" s="22" t="s">
        <v>167</v>
      </c>
      <c r="N219" s="40"/>
      <c r="O219" s="15"/>
      <c r="P219" s="113" t="s">
        <v>925</v>
      </c>
      <c r="R219" s="147"/>
      <c r="S219" s="227"/>
    </row>
    <row r="220" spans="1:19" s="2" customFormat="1" ht="25.5">
      <c r="A220" s="93"/>
      <c r="B220" s="53" t="s">
        <v>1314</v>
      </c>
      <c r="C220" s="12" t="s">
        <v>14</v>
      </c>
      <c r="D220" s="45">
        <v>1</v>
      </c>
      <c r="E220" s="147"/>
      <c r="F220" s="142" t="s">
        <v>2338</v>
      </c>
      <c r="G220" s="94"/>
      <c r="H220" s="15"/>
      <c r="I220" s="94"/>
      <c r="J220" s="15"/>
      <c r="K220" s="21"/>
      <c r="L220" s="21"/>
      <c r="M220" s="22" t="s">
        <v>168</v>
      </c>
      <c r="N220" s="40"/>
      <c r="O220" s="15"/>
      <c r="P220" s="113" t="s">
        <v>925</v>
      </c>
      <c r="R220" s="147"/>
      <c r="S220" s="227"/>
    </row>
    <row r="221" spans="1:19" s="2" customFormat="1" ht="25.5">
      <c r="A221" s="93"/>
      <c r="B221" s="53" t="s">
        <v>1315</v>
      </c>
      <c r="C221" s="12" t="s">
        <v>14</v>
      </c>
      <c r="D221" s="45">
        <v>1</v>
      </c>
      <c r="E221" s="147"/>
      <c r="F221" s="142" t="s">
        <v>2339</v>
      </c>
      <c r="G221" s="94"/>
      <c r="H221" s="15"/>
      <c r="I221" s="94"/>
      <c r="J221" s="15"/>
      <c r="K221" s="21"/>
      <c r="L221" s="21"/>
      <c r="M221" s="22" t="s">
        <v>169</v>
      </c>
      <c r="N221" s="40"/>
      <c r="O221" s="15"/>
      <c r="P221" s="113" t="s">
        <v>925</v>
      </c>
      <c r="R221" s="147"/>
      <c r="S221" s="227"/>
    </row>
    <row r="222" spans="1:19" s="2" customFormat="1" ht="25.5">
      <c r="A222" s="93"/>
      <c r="B222" s="53" t="s">
        <v>1427</v>
      </c>
      <c r="C222" s="12" t="s">
        <v>14</v>
      </c>
      <c r="D222" s="45">
        <v>1</v>
      </c>
      <c r="E222" s="147"/>
      <c r="F222" s="142" t="s">
        <v>2340</v>
      </c>
      <c r="G222" s="94"/>
      <c r="H222" s="15"/>
      <c r="I222" s="94"/>
      <c r="J222" s="15"/>
      <c r="K222" s="21"/>
      <c r="L222" s="21"/>
      <c r="M222" s="22" t="s">
        <v>167</v>
      </c>
      <c r="N222" s="40"/>
      <c r="O222" s="15"/>
      <c r="P222" s="113" t="s">
        <v>925</v>
      </c>
      <c r="R222" s="147"/>
      <c r="S222" s="227"/>
    </row>
    <row r="223" spans="1:19" s="2" customFormat="1" ht="25.5">
      <c r="A223" s="93"/>
      <c r="B223" s="53" t="s">
        <v>1428</v>
      </c>
      <c r="C223" s="12" t="s">
        <v>14</v>
      </c>
      <c r="D223" s="45">
        <v>1</v>
      </c>
      <c r="E223" s="147"/>
      <c r="F223" s="142" t="s">
        <v>2341</v>
      </c>
      <c r="G223" s="94"/>
      <c r="H223" s="15"/>
      <c r="I223" s="94"/>
      <c r="J223" s="15"/>
      <c r="K223" s="21"/>
      <c r="L223" s="21"/>
      <c r="M223" s="22" t="s">
        <v>167</v>
      </c>
      <c r="N223" s="40"/>
      <c r="O223" s="15"/>
      <c r="P223" s="113" t="s">
        <v>925</v>
      </c>
      <c r="R223" s="147"/>
      <c r="S223" s="227"/>
    </row>
    <row r="224" spans="1:19" s="2" customFormat="1" ht="25.5">
      <c r="A224" s="93"/>
      <c r="B224" s="53" t="s">
        <v>1429</v>
      </c>
      <c r="C224" s="12" t="s">
        <v>14</v>
      </c>
      <c r="D224" s="45">
        <v>1</v>
      </c>
      <c r="E224" s="147"/>
      <c r="F224" s="142" t="s">
        <v>2342</v>
      </c>
      <c r="G224" s="94"/>
      <c r="H224" s="15"/>
      <c r="I224" s="94"/>
      <c r="J224" s="15"/>
      <c r="K224" s="21"/>
      <c r="L224" s="21"/>
      <c r="M224" s="22" t="s">
        <v>168</v>
      </c>
      <c r="N224" s="40"/>
      <c r="O224" s="15"/>
      <c r="P224" s="113" t="s">
        <v>925</v>
      </c>
      <c r="R224" s="147"/>
      <c r="S224" s="227"/>
    </row>
    <row r="225" spans="1:19" s="2" customFormat="1" ht="25.5">
      <c r="A225" s="93"/>
      <c r="B225" s="53" t="s">
        <v>1430</v>
      </c>
      <c r="C225" s="12" t="s">
        <v>14</v>
      </c>
      <c r="D225" s="45">
        <v>1</v>
      </c>
      <c r="E225" s="147"/>
      <c r="F225" s="142" t="s">
        <v>2343</v>
      </c>
      <c r="G225" s="94"/>
      <c r="H225" s="15"/>
      <c r="I225" s="94"/>
      <c r="J225" s="15"/>
      <c r="K225" s="21"/>
      <c r="L225" s="21"/>
      <c r="M225" s="22" t="s">
        <v>168</v>
      </c>
      <c r="N225" s="40"/>
      <c r="O225" s="15"/>
      <c r="P225" s="113" t="s">
        <v>925</v>
      </c>
      <c r="R225" s="147"/>
      <c r="S225" s="227"/>
    </row>
    <row r="226" spans="1:19" s="2" customFormat="1" ht="25.5">
      <c r="A226" s="85" t="str">
        <f>"HDMI ("&amp;TEXT(COUNTA(B226:B236),"0")&amp;"))"</f>
        <v>HDMI (11))</v>
      </c>
      <c r="B226" s="37" t="s">
        <v>257</v>
      </c>
      <c r="C226" s="12" t="s">
        <v>14</v>
      </c>
      <c r="D226" s="45">
        <v>1</v>
      </c>
      <c r="E226" s="147"/>
      <c r="F226" s="142" t="s">
        <v>2344</v>
      </c>
      <c r="G226" s="94"/>
      <c r="H226" s="15"/>
      <c r="I226" s="94"/>
      <c r="J226" s="15"/>
      <c r="K226" s="16"/>
      <c r="L226" s="16"/>
      <c r="M226" s="24" t="s">
        <v>222</v>
      </c>
      <c r="N226" s="40"/>
      <c r="O226" s="15"/>
      <c r="P226" s="113" t="s">
        <v>928</v>
      </c>
      <c r="R226" s="147"/>
      <c r="S226" s="227"/>
    </row>
    <row r="227" spans="1:19" s="2" customFormat="1" ht="25.5">
      <c r="A227" s="85"/>
      <c r="B227" s="35" t="s">
        <v>1294</v>
      </c>
      <c r="C227" s="12" t="s">
        <v>14</v>
      </c>
      <c r="D227" s="45">
        <v>1</v>
      </c>
      <c r="E227" s="147"/>
      <c r="F227" s="142" t="s">
        <v>2345</v>
      </c>
      <c r="G227" s="94"/>
      <c r="H227" s="15"/>
      <c r="I227" s="94"/>
      <c r="J227" s="15"/>
      <c r="K227" s="19"/>
      <c r="L227" s="19"/>
      <c r="M227" s="20" t="s">
        <v>221</v>
      </c>
      <c r="N227" s="40"/>
      <c r="O227" s="15"/>
      <c r="P227" s="113" t="s">
        <v>928</v>
      </c>
      <c r="R227" s="147"/>
      <c r="S227" s="227"/>
    </row>
    <row r="228" spans="1:19" s="2" customFormat="1" ht="25.5">
      <c r="A228" s="85"/>
      <c r="B228" s="35" t="s">
        <v>1295</v>
      </c>
      <c r="C228" s="12" t="s">
        <v>14</v>
      </c>
      <c r="D228" s="45">
        <v>1</v>
      </c>
      <c r="E228" s="147"/>
      <c r="F228" s="142" t="s">
        <v>2346</v>
      </c>
      <c r="G228" s="94"/>
      <c r="H228" s="15"/>
      <c r="I228" s="94"/>
      <c r="J228" s="15"/>
      <c r="K228" s="19"/>
      <c r="L228" s="19"/>
      <c r="M228" s="20" t="s">
        <v>214</v>
      </c>
      <c r="N228" s="40"/>
      <c r="O228" s="15"/>
      <c r="P228" s="113" t="s">
        <v>928</v>
      </c>
      <c r="R228" s="147"/>
      <c r="S228" s="227"/>
    </row>
    <row r="229" spans="1:19" s="2" customFormat="1" ht="25.5">
      <c r="A229" s="85"/>
      <c r="B229" s="35" t="s">
        <v>1296</v>
      </c>
      <c r="C229" s="12" t="s">
        <v>14</v>
      </c>
      <c r="D229" s="45">
        <v>1</v>
      </c>
      <c r="E229" s="147"/>
      <c r="F229" s="142" t="s">
        <v>2347</v>
      </c>
      <c r="G229" s="94"/>
      <c r="H229" s="15"/>
      <c r="I229" s="94"/>
      <c r="J229" s="15"/>
      <c r="K229" s="19"/>
      <c r="L229" s="19"/>
      <c r="M229" s="20" t="s">
        <v>215</v>
      </c>
      <c r="N229" s="40"/>
      <c r="O229" s="15"/>
      <c r="P229" s="113" t="s">
        <v>928</v>
      </c>
      <c r="R229" s="147"/>
      <c r="S229" s="227"/>
    </row>
    <row r="230" spans="1:19" s="2" customFormat="1" ht="25.5">
      <c r="A230" s="85"/>
      <c r="B230" s="35" t="s">
        <v>1297</v>
      </c>
      <c r="C230" s="12" t="s">
        <v>14</v>
      </c>
      <c r="D230" s="45">
        <v>1</v>
      </c>
      <c r="E230" s="147"/>
      <c r="F230" s="142" t="s">
        <v>2348</v>
      </c>
      <c r="G230" s="94"/>
      <c r="H230" s="15"/>
      <c r="I230" s="94"/>
      <c r="J230" s="15"/>
      <c r="K230" s="19"/>
      <c r="L230" s="19"/>
      <c r="M230" s="20" t="s">
        <v>216</v>
      </c>
      <c r="N230" s="40"/>
      <c r="O230" s="15"/>
      <c r="P230" s="113" t="s">
        <v>928</v>
      </c>
      <c r="R230" s="147"/>
      <c r="S230" s="227"/>
    </row>
    <row r="231" spans="1:19" s="2" customFormat="1" ht="25.5">
      <c r="A231" s="85"/>
      <c r="B231" s="35" t="s">
        <v>1298</v>
      </c>
      <c r="C231" s="12" t="s">
        <v>14</v>
      </c>
      <c r="D231" s="45">
        <v>1</v>
      </c>
      <c r="E231" s="147"/>
      <c r="F231" s="142" t="s">
        <v>2349</v>
      </c>
      <c r="G231" s="94"/>
      <c r="H231" s="15"/>
      <c r="I231" s="94"/>
      <c r="J231" s="15"/>
      <c r="K231" s="19"/>
      <c r="L231" s="19"/>
      <c r="M231" s="20" t="s">
        <v>217</v>
      </c>
      <c r="N231" s="40"/>
      <c r="O231" s="15"/>
      <c r="P231" s="113" t="s">
        <v>928</v>
      </c>
      <c r="R231" s="147"/>
      <c r="S231" s="227"/>
    </row>
    <row r="232" spans="1:19" s="2" customFormat="1" ht="25.5">
      <c r="A232" s="85"/>
      <c r="B232" s="35" t="s">
        <v>1299</v>
      </c>
      <c r="C232" s="12" t="s">
        <v>14</v>
      </c>
      <c r="D232" s="45">
        <v>1</v>
      </c>
      <c r="E232" s="147"/>
      <c r="F232" s="142" t="s">
        <v>2350</v>
      </c>
      <c r="G232" s="94"/>
      <c r="H232" s="15"/>
      <c r="I232" s="94"/>
      <c r="J232" s="15"/>
      <c r="K232" s="19"/>
      <c r="L232" s="19"/>
      <c r="M232" s="20" t="s">
        <v>218</v>
      </c>
      <c r="N232" s="40"/>
      <c r="O232" s="15"/>
      <c r="P232" s="113" t="s">
        <v>928</v>
      </c>
      <c r="R232" s="147"/>
      <c r="S232" s="227"/>
    </row>
    <row r="233" spans="1:19" s="2" customFormat="1" ht="25.5">
      <c r="A233" s="85"/>
      <c r="B233" s="35" t="s">
        <v>1431</v>
      </c>
      <c r="C233" s="12" t="s">
        <v>14</v>
      </c>
      <c r="D233" s="45">
        <v>1</v>
      </c>
      <c r="E233" s="147"/>
      <c r="F233" s="142" t="s">
        <v>2351</v>
      </c>
      <c r="G233" s="94"/>
      <c r="H233" s="15"/>
      <c r="I233" s="94"/>
      <c r="J233" s="15"/>
      <c r="K233" s="19"/>
      <c r="L233" s="19"/>
      <c r="M233" s="20" t="s">
        <v>219</v>
      </c>
      <c r="N233" s="40"/>
      <c r="O233" s="15"/>
      <c r="P233" s="113" t="s">
        <v>928</v>
      </c>
      <c r="R233" s="147"/>
      <c r="S233" s="227"/>
    </row>
    <row r="234" spans="1:19" s="2" customFormat="1" ht="25.5">
      <c r="A234" s="85"/>
      <c r="B234" s="35" t="s">
        <v>1432</v>
      </c>
      <c r="C234" s="12" t="s">
        <v>14</v>
      </c>
      <c r="D234" s="45">
        <v>1</v>
      </c>
      <c r="E234" s="147"/>
      <c r="F234" s="142" t="s">
        <v>2352</v>
      </c>
      <c r="G234" s="94"/>
      <c r="H234" s="15"/>
      <c r="I234" s="94"/>
      <c r="J234" s="15"/>
      <c r="K234" s="19"/>
      <c r="L234" s="19"/>
      <c r="M234" s="20" t="s">
        <v>220</v>
      </c>
      <c r="N234" s="40"/>
      <c r="O234" s="15"/>
      <c r="P234" s="113" t="s">
        <v>928</v>
      </c>
      <c r="R234" s="147"/>
      <c r="S234" s="227"/>
    </row>
    <row r="235" spans="1:19" s="2" customFormat="1" ht="25.5">
      <c r="A235" s="85"/>
      <c r="B235" s="170" t="s">
        <v>258</v>
      </c>
      <c r="C235" s="171" t="s">
        <v>18</v>
      </c>
      <c r="D235" s="172">
        <v>1</v>
      </c>
      <c r="E235" s="173"/>
      <c r="F235" s="174" t="s">
        <v>2353</v>
      </c>
      <c r="G235" s="175"/>
      <c r="H235" s="176"/>
      <c r="I235" s="175"/>
      <c r="J235" s="176"/>
      <c r="K235" s="177"/>
      <c r="L235" s="177"/>
      <c r="M235" s="178" t="s">
        <v>223</v>
      </c>
      <c r="N235" s="179"/>
      <c r="O235" s="176"/>
      <c r="P235" s="180" t="s">
        <v>928</v>
      </c>
      <c r="R235" s="147"/>
      <c r="S235" s="227"/>
    </row>
    <row r="236" spans="1:19" s="2" customFormat="1" ht="25.5">
      <c r="A236" s="85"/>
      <c r="B236" s="170" t="s">
        <v>259</v>
      </c>
      <c r="C236" s="171" t="s">
        <v>18</v>
      </c>
      <c r="D236" s="172">
        <v>1</v>
      </c>
      <c r="E236" s="173"/>
      <c r="F236" s="174" t="s">
        <v>2354</v>
      </c>
      <c r="G236" s="175"/>
      <c r="H236" s="176"/>
      <c r="I236" s="175"/>
      <c r="J236" s="176"/>
      <c r="K236" s="177"/>
      <c r="L236" s="177"/>
      <c r="M236" s="178" t="s">
        <v>224</v>
      </c>
      <c r="N236" s="179"/>
      <c r="O236" s="176"/>
      <c r="P236" s="180" t="s">
        <v>928</v>
      </c>
      <c r="R236" s="147"/>
      <c r="S236" s="227"/>
    </row>
    <row r="237" spans="1:19" s="2" customFormat="1" ht="25.5">
      <c r="A237" s="105" t="s">
        <v>255</v>
      </c>
      <c r="B237" s="35" t="s">
        <v>1300</v>
      </c>
      <c r="C237" s="12" t="s">
        <v>14</v>
      </c>
      <c r="D237" s="103">
        <v>1</v>
      </c>
      <c r="E237" s="147"/>
      <c r="F237" s="142" t="s">
        <v>2355</v>
      </c>
      <c r="G237" s="94"/>
      <c r="H237" s="15"/>
      <c r="I237" s="94"/>
      <c r="J237" s="15"/>
      <c r="K237" s="16"/>
      <c r="L237" s="16"/>
      <c r="M237" s="106" t="s">
        <v>244</v>
      </c>
      <c r="N237" s="57" t="s">
        <v>929</v>
      </c>
      <c r="O237" s="15"/>
      <c r="P237" s="113" t="s">
        <v>928</v>
      </c>
      <c r="R237" s="147"/>
      <c r="S237" s="227"/>
    </row>
    <row r="238" spans="1:19" s="2" customFormat="1" ht="25.5">
      <c r="A238" s="105"/>
      <c r="B238" s="35" t="s">
        <v>1301</v>
      </c>
      <c r="C238" s="12" t="s">
        <v>14</v>
      </c>
      <c r="D238" s="103">
        <v>1</v>
      </c>
      <c r="E238" s="147"/>
      <c r="F238" s="142" t="s">
        <v>2356</v>
      </c>
      <c r="G238" s="94"/>
      <c r="H238" s="15"/>
      <c r="I238" s="94"/>
      <c r="J238" s="15"/>
      <c r="K238" s="16"/>
      <c r="L238" s="16"/>
      <c r="M238" s="106" t="s">
        <v>244</v>
      </c>
      <c r="N238" s="57" t="s">
        <v>929</v>
      </c>
      <c r="O238" s="15"/>
      <c r="P238" s="113" t="s">
        <v>928</v>
      </c>
      <c r="R238" s="147"/>
      <c r="S238" s="227"/>
    </row>
    <row r="239" spans="1:19" s="2" customFormat="1" ht="25.5">
      <c r="A239" s="105"/>
      <c r="B239" s="35" t="s">
        <v>1302</v>
      </c>
      <c r="C239" s="12" t="s">
        <v>14</v>
      </c>
      <c r="D239" s="103">
        <v>1</v>
      </c>
      <c r="E239" s="147"/>
      <c r="F239" s="142" t="s">
        <v>2357</v>
      </c>
      <c r="G239" s="94"/>
      <c r="H239" s="15"/>
      <c r="I239" s="94"/>
      <c r="J239" s="15"/>
      <c r="K239" s="16"/>
      <c r="L239" s="16"/>
      <c r="M239" s="106" t="s">
        <v>245</v>
      </c>
      <c r="N239" s="57" t="s">
        <v>930</v>
      </c>
      <c r="O239" s="15"/>
      <c r="P239" s="113" t="s">
        <v>928</v>
      </c>
      <c r="R239" s="147"/>
      <c r="S239" s="227"/>
    </row>
    <row r="240" spans="1:19" s="2" customFormat="1" ht="25.5">
      <c r="A240" s="105"/>
      <c r="B240" s="35" t="s">
        <v>1303</v>
      </c>
      <c r="C240" s="12" t="s">
        <v>14</v>
      </c>
      <c r="D240" s="103">
        <v>1</v>
      </c>
      <c r="E240" s="147"/>
      <c r="F240" s="142" t="s">
        <v>2358</v>
      </c>
      <c r="G240" s="94"/>
      <c r="H240" s="15"/>
      <c r="I240" s="94"/>
      <c r="J240" s="15"/>
      <c r="K240" s="16"/>
      <c r="L240" s="16"/>
      <c r="M240" s="106" t="s">
        <v>245</v>
      </c>
      <c r="N240" s="57" t="s">
        <v>930</v>
      </c>
      <c r="O240" s="15"/>
      <c r="P240" s="113" t="s">
        <v>928</v>
      </c>
      <c r="R240" s="147"/>
      <c r="S240" s="227"/>
    </row>
    <row r="241" spans="1:19" s="2" customFormat="1" ht="25.5">
      <c r="A241" s="105"/>
      <c r="B241" s="35" t="s">
        <v>1305</v>
      </c>
      <c r="C241" s="12" t="s">
        <v>14</v>
      </c>
      <c r="D241" s="103">
        <v>1</v>
      </c>
      <c r="E241" s="147"/>
      <c r="F241" s="142" t="s">
        <v>2359</v>
      </c>
      <c r="G241" s="94"/>
      <c r="H241" s="15"/>
      <c r="I241" s="94"/>
      <c r="J241" s="15"/>
      <c r="K241" s="16"/>
      <c r="L241" s="16"/>
      <c r="M241" s="106" t="s">
        <v>246</v>
      </c>
      <c r="N241" s="57" t="s">
        <v>930</v>
      </c>
      <c r="O241" s="15"/>
      <c r="P241" s="113" t="s">
        <v>928</v>
      </c>
      <c r="R241" s="147"/>
      <c r="S241" s="227"/>
    </row>
    <row r="242" spans="1:19" s="2" customFormat="1" ht="25.5">
      <c r="A242" s="105"/>
      <c r="B242" s="35" t="s">
        <v>1304</v>
      </c>
      <c r="C242" s="12" t="s">
        <v>14</v>
      </c>
      <c r="D242" s="103">
        <v>1</v>
      </c>
      <c r="E242" s="147"/>
      <c r="F242" s="142" t="s">
        <v>2360</v>
      </c>
      <c r="G242" s="94"/>
      <c r="H242" s="15"/>
      <c r="I242" s="94"/>
      <c r="J242" s="15"/>
      <c r="K242" s="16"/>
      <c r="L242" s="16"/>
      <c r="M242" s="106" t="s">
        <v>246</v>
      </c>
      <c r="N242" s="57" t="s">
        <v>930</v>
      </c>
      <c r="O242" s="15"/>
      <c r="P242" s="113" t="s">
        <v>928</v>
      </c>
      <c r="R242" s="147"/>
      <c r="S242" s="227"/>
    </row>
    <row r="243" spans="1:19" s="2" customFormat="1" ht="25.5">
      <c r="A243" s="105"/>
      <c r="B243" s="35" t="s">
        <v>1306</v>
      </c>
      <c r="C243" s="12" t="s">
        <v>14</v>
      </c>
      <c r="D243" s="103">
        <v>1</v>
      </c>
      <c r="E243" s="147"/>
      <c r="F243" s="142" t="s">
        <v>2361</v>
      </c>
      <c r="G243" s="94"/>
      <c r="H243" s="15"/>
      <c r="I243" s="94"/>
      <c r="J243" s="15"/>
      <c r="K243" s="16"/>
      <c r="L243" s="16"/>
      <c r="M243" s="106" t="s">
        <v>247</v>
      </c>
      <c r="N243" s="57" t="s">
        <v>929</v>
      </c>
      <c r="O243" s="15"/>
      <c r="P243" s="113" t="s">
        <v>928</v>
      </c>
      <c r="R243" s="147"/>
      <c r="S243" s="227"/>
    </row>
    <row r="244" spans="1:19" s="2" customFormat="1" ht="25.5">
      <c r="A244" s="105"/>
      <c r="B244" s="35" t="s">
        <v>1307</v>
      </c>
      <c r="C244" s="12" t="s">
        <v>14</v>
      </c>
      <c r="D244" s="103">
        <v>1</v>
      </c>
      <c r="E244" s="147"/>
      <c r="F244" s="142" t="s">
        <v>2362</v>
      </c>
      <c r="G244" s="94"/>
      <c r="H244" s="15"/>
      <c r="I244" s="94"/>
      <c r="J244" s="15"/>
      <c r="K244" s="16"/>
      <c r="L244" s="16"/>
      <c r="M244" s="106" t="s">
        <v>247</v>
      </c>
      <c r="N244" s="57" t="s">
        <v>929</v>
      </c>
      <c r="O244" s="15"/>
      <c r="P244" s="113" t="s">
        <v>928</v>
      </c>
      <c r="R244" s="147"/>
      <c r="S244" s="227"/>
    </row>
    <row r="245" spans="1:19" s="2" customFormat="1" ht="25.5">
      <c r="A245" s="105"/>
      <c r="B245" s="35" t="s">
        <v>263</v>
      </c>
      <c r="C245" s="12" t="s">
        <v>14</v>
      </c>
      <c r="D245" s="103">
        <v>1</v>
      </c>
      <c r="E245" s="147"/>
      <c r="F245" s="142" t="s">
        <v>2363</v>
      </c>
      <c r="G245" s="94"/>
      <c r="H245" s="15"/>
      <c r="I245" s="94"/>
      <c r="J245" s="15"/>
      <c r="K245" s="19"/>
      <c r="L245" s="19"/>
      <c r="M245" s="20" t="s">
        <v>248</v>
      </c>
      <c r="N245" s="57" t="s">
        <v>930</v>
      </c>
      <c r="O245" s="15"/>
      <c r="P245" s="113" t="s">
        <v>928</v>
      </c>
      <c r="R245" s="147"/>
      <c r="S245" s="227"/>
    </row>
    <row r="246" spans="1:19" s="2" customFormat="1" ht="25.5">
      <c r="A246" s="105"/>
      <c r="B246" s="35" t="s">
        <v>1308</v>
      </c>
      <c r="C246" s="12" t="s">
        <v>14</v>
      </c>
      <c r="D246" s="103">
        <v>1</v>
      </c>
      <c r="E246" s="147"/>
      <c r="F246" s="142" t="s">
        <v>2364</v>
      </c>
      <c r="G246" s="94"/>
      <c r="H246" s="15"/>
      <c r="I246" s="94"/>
      <c r="J246" s="15"/>
      <c r="K246" s="19"/>
      <c r="L246" s="19"/>
      <c r="M246" s="20" t="s">
        <v>249</v>
      </c>
      <c r="N246" s="57" t="s">
        <v>930</v>
      </c>
      <c r="O246" s="15"/>
      <c r="P246" s="113" t="s">
        <v>928</v>
      </c>
      <c r="R246" s="147"/>
      <c r="S246" s="227"/>
    </row>
    <row r="247" spans="1:19" s="2" customFormat="1" ht="25.5">
      <c r="A247" s="105"/>
      <c r="B247" s="35" t="s">
        <v>1309</v>
      </c>
      <c r="C247" s="12" t="s">
        <v>14</v>
      </c>
      <c r="D247" s="103">
        <v>1</v>
      </c>
      <c r="E247" s="147"/>
      <c r="F247" s="142" t="s">
        <v>2365</v>
      </c>
      <c r="G247" s="94"/>
      <c r="H247" s="15"/>
      <c r="I247" s="94"/>
      <c r="J247" s="15"/>
      <c r="K247" s="19"/>
      <c r="L247" s="19"/>
      <c r="M247" s="20" t="s">
        <v>249</v>
      </c>
      <c r="N247" s="57" t="s">
        <v>930</v>
      </c>
      <c r="O247" s="15"/>
      <c r="P247" s="113" t="s">
        <v>928</v>
      </c>
      <c r="R247" s="147"/>
      <c r="S247" s="227"/>
    </row>
    <row r="248" spans="1:19" s="2" customFormat="1" ht="25.5">
      <c r="A248" s="105"/>
      <c r="B248" s="35" t="s">
        <v>1310</v>
      </c>
      <c r="C248" s="12" t="s">
        <v>14</v>
      </c>
      <c r="D248" s="103">
        <v>1</v>
      </c>
      <c r="E248" s="147"/>
      <c r="F248" s="142" t="s">
        <v>2366</v>
      </c>
      <c r="G248" s="94"/>
      <c r="H248" s="15"/>
      <c r="I248" s="94"/>
      <c r="J248" s="15"/>
      <c r="K248" s="19"/>
      <c r="L248" s="19"/>
      <c r="M248" s="20" t="s">
        <v>250</v>
      </c>
      <c r="N248" s="57" t="s">
        <v>931</v>
      </c>
      <c r="O248" s="15"/>
      <c r="P248" s="113" t="s">
        <v>928</v>
      </c>
      <c r="R248" s="147"/>
      <c r="S248" s="227"/>
    </row>
    <row r="249" spans="1:19" s="2" customFormat="1" ht="25.5">
      <c r="A249" s="105"/>
      <c r="B249" s="35" t="s">
        <v>1311</v>
      </c>
      <c r="C249" s="12" t="s">
        <v>14</v>
      </c>
      <c r="D249" s="103">
        <v>1</v>
      </c>
      <c r="E249" s="147"/>
      <c r="F249" s="142" t="s">
        <v>2367</v>
      </c>
      <c r="G249" s="94"/>
      <c r="H249" s="15"/>
      <c r="I249" s="94"/>
      <c r="J249" s="15"/>
      <c r="K249" s="19"/>
      <c r="L249" s="19"/>
      <c r="M249" s="20" t="s">
        <v>250</v>
      </c>
      <c r="N249" s="57" t="s">
        <v>931</v>
      </c>
      <c r="O249" s="15"/>
      <c r="P249" s="113" t="s">
        <v>928</v>
      </c>
      <c r="R249" s="147"/>
      <c r="S249" s="227"/>
    </row>
    <row r="250" spans="1:19" s="2" customFormat="1" ht="25.5">
      <c r="A250" s="105"/>
      <c r="B250" s="35" t="s">
        <v>264</v>
      </c>
      <c r="C250" s="12" t="s">
        <v>14</v>
      </c>
      <c r="D250" s="101">
        <v>1</v>
      </c>
      <c r="E250" s="147"/>
      <c r="F250" s="142" t="s">
        <v>2368</v>
      </c>
      <c r="G250" s="94"/>
      <c r="H250" s="15"/>
      <c r="I250" s="94"/>
      <c r="J250" s="15"/>
      <c r="K250" s="19"/>
      <c r="L250" s="19"/>
      <c r="M250" s="20" t="s">
        <v>251</v>
      </c>
      <c r="N250" s="57" t="s">
        <v>932</v>
      </c>
      <c r="O250" s="15"/>
      <c r="P250" s="113" t="s">
        <v>928</v>
      </c>
      <c r="R250" s="147"/>
      <c r="S250" s="227"/>
    </row>
    <row r="251" spans="1:19" s="2" customFormat="1" ht="25.5">
      <c r="A251" s="105"/>
      <c r="B251" s="35" t="s">
        <v>265</v>
      </c>
      <c r="C251" s="12" t="s">
        <v>14</v>
      </c>
      <c r="D251" s="103">
        <v>1</v>
      </c>
      <c r="E251" s="147"/>
      <c r="F251" s="142" t="s">
        <v>2369</v>
      </c>
      <c r="G251" s="94"/>
      <c r="H251" s="15"/>
      <c r="I251" s="94"/>
      <c r="J251" s="15"/>
      <c r="K251" s="19"/>
      <c r="L251" s="19"/>
      <c r="M251" s="20" t="s">
        <v>252</v>
      </c>
      <c r="N251" s="57" t="s">
        <v>932</v>
      </c>
      <c r="O251" s="15"/>
      <c r="P251" s="113" t="s">
        <v>928</v>
      </c>
      <c r="R251" s="147"/>
      <c r="S251" s="227"/>
    </row>
    <row r="252" spans="1:19" s="2" customFormat="1" ht="25.5">
      <c r="A252" s="105"/>
      <c r="B252" s="35" t="s">
        <v>266</v>
      </c>
      <c r="C252" s="12" t="s">
        <v>14</v>
      </c>
      <c r="D252" s="103">
        <v>1</v>
      </c>
      <c r="E252" s="147"/>
      <c r="F252" s="142" t="s">
        <v>2370</v>
      </c>
      <c r="G252" s="94"/>
      <c r="H252" s="15"/>
      <c r="I252" s="94"/>
      <c r="J252" s="15"/>
      <c r="K252" s="19"/>
      <c r="L252" s="19"/>
      <c r="M252" s="20" t="s">
        <v>253</v>
      </c>
      <c r="N252" s="57" t="s">
        <v>933</v>
      </c>
      <c r="O252" s="15"/>
      <c r="P252" s="113" t="s">
        <v>928</v>
      </c>
      <c r="R252" s="147"/>
      <c r="S252" s="227"/>
    </row>
    <row r="253" spans="1:19" s="2" customFormat="1" ht="25.5">
      <c r="A253" s="105"/>
      <c r="B253" s="35" t="s">
        <v>267</v>
      </c>
      <c r="C253" s="12" t="s">
        <v>14</v>
      </c>
      <c r="D253" s="103">
        <v>1</v>
      </c>
      <c r="E253" s="147"/>
      <c r="F253" s="142" t="s">
        <v>2371</v>
      </c>
      <c r="G253" s="94"/>
      <c r="H253" s="15"/>
      <c r="I253" s="94"/>
      <c r="J253" s="15"/>
      <c r="K253" s="19"/>
      <c r="L253" s="19"/>
      <c r="M253" s="107" t="s">
        <v>254</v>
      </c>
      <c r="N253" s="57" t="s">
        <v>933</v>
      </c>
      <c r="O253" s="15"/>
      <c r="P253" s="113" t="s">
        <v>928</v>
      </c>
      <c r="R253" s="147"/>
      <c r="S253" s="227"/>
    </row>
    <row r="254" spans="1:19" s="2" customFormat="1" ht="25.5">
      <c r="A254" s="128" t="s">
        <v>1082</v>
      </c>
      <c r="B254" s="35" t="s">
        <v>1290</v>
      </c>
      <c r="C254" s="12" t="s">
        <v>14</v>
      </c>
      <c r="D254" s="103">
        <v>1</v>
      </c>
      <c r="E254" s="147"/>
      <c r="F254" s="142" t="s">
        <v>2372</v>
      </c>
      <c r="G254" s="94"/>
      <c r="H254" s="15"/>
      <c r="I254" s="94"/>
      <c r="J254" s="15"/>
      <c r="K254" s="19"/>
      <c r="L254" s="19"/>
      <c r="M254" s="107" t="s">
        <v>1087</v>
      </c>
      <c r="N254" s="57" t="s">
        <v>931</v>
      </c>
      <c r="O254" s="15"/>
      <c r="P254" s="113" t="s">
        <v>928</v>
      </c>
      <c r="R254" s="147"/>
      <c r="S254" s="227"/>
    </row>
    <row r="255" spans="1:19" s="2" customFormat="1" ht="25.5">
      <c r="A255" s="128"/>
      <c r="B255" s="35" t="s">
        <v>1168</v>
      </c>
      <c r="C255" s="12" t="s">
        <v>14</v>
      </c>
      <c r="D255" s="103">
        <v>1</v>
      </c>
      <c r="E255" s="147"/>
      <c r="F255" s="142" t="s">
        <v>2373</v>
      </c>
      <c r="G255" s="94"/>
      <c r="H255" s="15"/>
      <c r="I255" s="94"/>
      <c r="J255" s="15"/>
      <c r="K255" s="19"/>
      <c r="L255" s="19"/>
      <c r="M255" s="107" t="s">
        <v>1088</v>
      </c>
      <c r="N255" s="57" t="s">
        <v>931</v>
      </c>
      <c r="O255" s="15"/>
      <c r="P255" s="113" t="s">
        <v>928</v>
      </c>
      <c r="R255" s="147"/>
      <c r="S255" s="227"/>
    </row>
    <row r="256" spans="1:19" s="2" customFormat="1" ht="25.5">
      <c r="A256" s="128"/>
      <c r="B256" s="35" t="s">
        <v>1278</v>
      </c>
      <c r="C256" s="12" t="s">
        <v>14</v>
      </c>
      <c r="D256" s="103">
        <v>1</v>
      </c>
      <c r="E256" s="147"/>
      <c r="F256" s="142" t="s">
        <v>2374</v>
      </c>
      <c r="G256" s="94"/>
      <c r="H256" s="15"/>
      <c r="I256" s="94"/>
      <c r="J256" s="15"/>
      <c r="K256" s="19"/>
      <c r="L256" s="19"/>
      <c r="M256" s="107" t="s">
        <v>1089</v>
      </c>
      <c r="N256" s="57" t="s">
        <v>931</v>
      </c>
      <c r="O256" s="15"/>
      <c r="P256" s="113" t="s">
        <v>928</v>
      </c>
      <c r="R256" s="147"/>
      <c r="S256" s="227"/>
    </row>
    <row r="257" spans="1:19" s="2" customFormat="1" ht="25.5">
      <c r="A257" s="128"/>
      <c r="B257" s="35" t="s">
        <v>1279</v>
      </c>
      <c r="C257" s="12" t="s">
        <v>14</v>
      </c>
      <c r="D257" s="103">
        <v>1</v>
      </c>
      <c r="E257" s="147"/>
      <c r="F257" s="142" t="s">
        <v>2375</v>
      </c>
      <c r="G257" s="94"/>
      <c r="H257" s="15"/>
      <c r="I257" s="94"/>
      <c r="J257" s="15"/>
      <c r="K257" s="19"/>
      <c r="L257" s="19"/>
      <c r="M257" s="107" t="s">
        <v>1090</v>
      </c>
      <c r="N257" s="57" t="s">
        <v>931</v>
      </c>
      <c r="O257" s="15"/>
      <c r="P257" s="113" t="s">
        <v>928</v>
      </c>
      <c r="R257" s="147"/>
      <c r="S257" s="227"/>
    </row>
    <row r="258" spans="1:19" s="2" customFormat="1" ht="25.5">
      <c r="A258" s="128"/>
      <c r="B258" s="35" t="s">
        <v>1280</v>
      </c>
      <c r="C258" s="12" t="s">
        <v>14</v>
      </c>
      <c r="D258" s="103">
        <v>1</v>
      </c>
      <c r="E258" s="147"/>
      <c r="F258" s="142" t="s">
        <v>2376</v>
      </c>
      <c r="G258" s="94"/>
      <c r="H258" s="15"/>
      <c r="I258" s="94"/>
      <c r="J258" s="15"/>
      <c r="K258" s="19"/>
      <c r="L258" s="19"/>
      <c r="M258" s="107" t="s">
        <v>1090</v>
      </c>
      <c r="N258" s="57" t="s">
        <v>931</v>
      </c>
      <c r="O258" s="15"/>
      <c r="P258" s="113" t="s">
        <v>928</v>
      </c>
      <c r="R258" s="147"/>
      <c r="S258" s="227"/>
    </row>
    <row r="259" spans="1:19" s="2" customFormat="1" ht="25.5">
      <c r="A259" s="128"/>
      <c r="B259" s="35" t="s">
        <v>1281</v>
      </c>
      <c r="C259" s="12" t="s">
        <v>14</v>
      </c>
      <c r="D259" s="103">
        <v>1</v>
      </c>
      <c r="E259" s="147"/>
      <c r="F259" s="142" t="s">
        <v>2377</v>
      </c>
      <c r="G259" s="94"/>
      <c r="H259" s="15"/>
      <c r="I259" s="94"/>
      <c r="J259" s="15"/>
      <c r="K259" s="19"/>
      <c r="L259" s="19"/>
      <c r="M259" s="107" t="s">
        <v>1091</v>
      </c>
      <c r="N259" s="57" t="s">
        <v>931</v>
      </c>
      <c r="O259" s="15"/>
      <c r="P259" s="113" t="s">
        <v>928</v>
      </c>
      <c r="R259" s="147"/>
      <c r="S259" s="227"/>
    </row>
    <row r="260" spans="1:19" s="2" customFormat="1" ht="25.5">
      <c r="A260" s="128"/>
      <c r="B260" s="35" t="s">
        <v>1282</v>
      </c>
      <c r="C260" s="12" t="s">
        <v>14</v>
      </c>
      <c r="D260" s="103">
        <v>1</v>
      </c>
      <c r="E260" s="147"/>
      <c r="F260" s="142" t="s">
        <v>2378</v>
      </c>
      <c r="G260" s="94"/>
      <c r="H260" s="15"/>
      <c r="I260" s="94"/>
      <c r="J260" s="15"/>
      <c r="K260" s="19"/>
      <c r="L260" s="19"/>
      <c r="M260" s="107" t="s">
        <v>1091</v>
      </c>
      <c r="N260" s="57" t="s">
        <v>931</v>
      </c>
      <c r="O260" s="15"/>
      <c r="P260" s="113" t="s">
        <v>928</v>
      </c>
      <c r="R260" s="147"/>
      <c r="S260" s="227"/>
    </row>
    <row r="261" spans="1:19" s="2" customFormat="1" ht="25.5">
      <c r="A261" s="128"/>
      <c r="B261" s="35" t="s">
        <v>1283</v>
      </c>
      <c r="C261" s="12" t="s">
        <v>14</v>
      </c>
      <c r="D261" s="103">
        <v>1</v>
      </c>
      <c r="E261" s="147"/>
      <c r="F261" s="142" t="s">
        <v>2379</v>
      </c>
      <c r="G261" s="94"/>
      <c r="H261" s="15"/>
      <c r="I261" s="94"/>
      <c r="J261" s="15"/>
      <c r="K261" s="19"/>
      <c r="L261" s="19"/>
      <c r="M261" s="107" t="s">
        <v>1092</v>
      </c>
      <c r="N261" s="57" t="s">
        <v>931</v>
      </c>
      <c r="O261" s="15"/>
      <c r="P261" s="113" t="s">
        <v>928</v>
      </c>
      <c r="R261" s="147"/>
      <c r="S261" s="227"/>
    </row>
    <row r="262" spans="1:19" s="2" customFormat="1" ht="25.5">
      <c r="A262" s="128"/>
      <c r="B262" s="35" t="s">
        <v>1284</v>
      </c>
      <c r="C262" s="12" t="s">
        <v>14</v>
      </c>
      <c r="D262" s="103">
        <v>1</v>
      </c>
      <c r="E262" s="147"/>
      <c r="F262" s="142" t="s">
        <v>2380</v>
      </c>
      <c r="G262" s="94"/>
      <c r="H262" s="15"/>
      <c r="I262" s="94"/>
      <c r="J262" s="15"/>
      <c r="K262" s="19"/>
      <c r="L262" s="19"/>
      <c r="M262" s="107" t="s">
        <v>1092</v>
      </c>
      <c r="N262" s="57" t="s">
        <v>931</v>
      </c>
      <c r="O262" s="15"/>
      <c r="P262" s="113" t="s">
        <v>928</v>
      </c>
      <c r="R262" s="147"/>
      <c r="S262" s="227"/>
    </row>
    <row r="263" spans="1:19" s="2" customFormat="1" ht="25.5">
      <c r="A263" s="128"/>
      <c r="B263" s="35" t="s">
        <v>1287</v>
      </c>
      <c r="C263" s="12" t="s">
        <v>14</v>
      </c>
      <c r="D263" s="103">
        <v>1</v>
      </c>
      <c r="E263" s="147"/>
      <c r="F263" s="142" t="s">
        <v>2381</v>
      </c>
      <c r="G263" s="94"/>
      <c r="H263" s="15"/>
      <c r="I263" s="94"/>
      <c r="J263" s="15"/>
      <c r="K263" s="19"/>
      <c r="L263" s="19"/>
      <c r="M263" s="107" t="s">
        <v>1093</v>
      </c>
      <c r="N263" s="57" t="s">
        <v>931</v>
      </c>
      <c r="O263" s="15"/>
      <c r="P263" s="113" t="s">
        <v>928</v>
      </c>
      <c r="R263" s="147"/>
      <c r="S263" s="227"/>
    </row>
    <row r="264" spans="1:19" s="2" customFormat="1" ht="25.5">
      <c r="A264" s="128"/>
      <c r="B264" s="35" t="s">
        <v>1285</v>
      </c>
      <c r="C264" s="12" t="s">
        <v>14</v>
      </c>
      <c r="D264" s="103">
        <v>1</v>
      </c>
      <c r="E264" s="147"/>
      <c r="F264" s="142" t="s">
        <v>2382</v>
      </c>
      <c r="G264" s="94"/>
      <c r="H264" s="15"/>
      <c r="I264" s="94"/>
      <c r="J264" s="15"/>
      <c r="K264" s="19"/>
      <c r="L264" s="19"/>
      <c r="M264" s="107" t="s">
        <v>1094</v>
      </c>
      <c r="N264" s="57" t="s">
        <v>931</v>
      </c>
      <c r="O264" s="15"/>
      <c r="P264" s="113" t="s">
        <v>928</v>
      </c>
      <c r="R264" s="147"/>
      <c r="S264" s="227"/>
    </row>
    <row r="265" spans="1:19" s="2" customFormat="1" ht="25.5">
      <c r="A265" s="128"/>
      <c r="B265" s="35" t="s">
        <v>1286</v>
      </c>
      <c r="C265" s="12" t="s">
        <v>14</v>
      </c>
      <c r="D265" s="103">
        <v>1</v>
      </c>
      <c r="E265" s="147"/>
      <c r="F265" s="142" t="s">
        <v>2383</v>
      </c>
      <c r="G265" s="94"/>
      <c r="H265" s="15"/>
      <c r="I265" s="94"/>
      <c r="J265" s="15"/>
      <c r="K265" s="19"/>
      <c r="L265" s="19"/>
      <c r="M265" s="107" t="s">
        <v>1094</v>
      </c>
      <c r="N265" s="57" t="s">
        <v>931</v>
      </c>
      <c r="O265" s="15"/>
      <c r="P265" s="113" t="s">
        <v>928</v>
      </c>
      <c r="R265" s="147"/>
      <c r="S265" s="227"/>
    </row>
    <row r="266" spans="1:19" s="2" customFormat="1" ht="25.5">
      <c r="A266" s="128"/>
      <c r="B266" s="35" t="s">
        <v>1288</v>
      </c>
      <c r="C266" s="12" t="s">
        <v>14</v>
      </c>
      <c r="D266" s="103">
        <v>1</v>
      </c>
      <c r="E266" s="147"/>
      <c r="F266" s="142" t="s">
        <v>2384</v>
      </c>
      <c r="G266" s="94"/>
      <c r="H266" s="15"/>
      <c r="I266" s="94"/>
      <c r="J266" s="15"/>
      <c r="K266" s="19"/>
      <c r="L266" s="19"/>
      <c r="M266" s="107" t="s">
        <v>1095</v>
      </c>
      <c r="N266" s="57" t="s">
        <v>931</v>
      </c>
      <c r="O266" s="15"/>
      <c r="P266" s="113" t="s">
        <v>928</v>
      </c>
      <c r="R266" s="147"/>
      <c r="S266" s="227"/>
    </row>
    <row r="267" spans="1:19" s="2" customFormat="1" ht="25.5">
      <c r="A267" s="128"/>
      <c r="B267" s="35" t="s">
        <v>1289</v>
      </c>
      <c r="C267" s="12" t="s">
        <v>14</v>
      </c>
      <c r="D267" s="103">
        <v>1</v>
      </c>
      <c r="E267" s="147"/>
      <c r="F267" s="142" t="s">
        <v>2385</v>
      </c>
      <c r="G267" s="94"/>
      <c r="H267" s="15"/>
      <c r="I267" s="94"/>
      <c r="J267" s="15"/>
      <c r="K267" s="19"/>
      <c r="L267" s="19"/>
      <c r="M267" s="107" t="s">
        <v>1095</v>
      </c>
      <c r="N267" s="57" t="s">
        <v>931</v>
      </c>
      <c r="O267" s="15"/>
      <c r="P267" s="113" t="s">
        <v>928</v>
      </c>
      <c r="R267" s="147"/>
      <c r="S267" s="227"/>
    </row>
    <row r="268" spans="1:19" s="2" customFormat="1" ht="25.5">
      <c r="A268" s="128"/>
      <c r="B268" s="35" t="s">
        <v>1260</v>
      </c>
      <c r="C268" s="12" t="s">
        <v>14</v>
      </c>
      <c r="D268" s="103">
        <v>1</v>
      </c>
      <c r="E268" s="147"/>
      <c r="F268" s="142" t="s">
        <v>2386</v>
      </c>
      <c r="G268" s="94"/>
      <c r="H268" s="15"/>
      <c r="I268" s="94"/>
      <c r="J268" s="15"/>
      <c r="K268" s="19"/>
      <c r="L268" s="19"/>
      <c r="M268" s="107" t="s">
        <v>1096</v>
      </c>
      <c r="N268" s="57" t="s">
        <v>931</v>
      </c>
      <c r="O268" s="15"/>
      <c r="P268" s="113" t="s">
        <v>928</v>
      </c>
      <c r="R268" s="147"/>
      <c r="S268" s="227"/>
    </row>
    <row r="269" spans="1:19" s="2" customFormat="1" ht="25.5">
      <c r="A269" s="128"/>
      <c r="B269" s="35" t="s">
        <v>1261</v>
      </c>
      <c r="C269" s="12" t="s">
        <v>14</v>
      </c>
      <c r="D269" s="103">
        <v>1</v>
      </c>
      <c r="E269" s="147"/>
      <c r="F269" s="142" t="s">
        <v>2387</v>
      </c>
      <c r="G269" s="94"/>
      <c r="H269" s="15"/>
      <c r="I269" s="94"/>
      <c r="J269" s="15"/>
      <c r="K269" s="19"/>
      <c r="L269" s="19"/>
      <c r="M269" s="107" t="s">
        <v>1096</v>
      </c>
      <c r="N269" s="57" t="s">
        <v>931</v>
      </c>
      <c r="O269" s="15"/>
      <c r="P269" s="113" t="s">
        <v>928</v>
      </c>
      <c r="R269" s="147"/>
      <c r="S269" s="227"/>
    </row>
    <row r="270" spans="1:19" s="2" customFormat="1" ht="25.5">
      <c r="A270" s="128"/>
      <c r="B270" s="35" t="s">
        <v>1262</v>
      </c>
      <c r="C270" s="12" t="s">
        <v>14</v>
      </c>
      <c r="D270" s="103">
        <v>1</v>
      </c>
      <c r="E270" s="147"/>
      <c r="F270" s="142" t="s">
        <v>2388</v>
      </c>
      <c r="G270" s="94"/>
      <c r="H270" s="15"/>
      <c r="I270" s="94"/>
      <c r="J270" s="15"/>
      <c r="K270" s="19"/>
      <c r="L270" s="19"/>
      <c r="M270" s="107" t="s">
        <v>1096</v>
      </c>
      <c r="N270" s="57" t="s">
        <v>931</v>
      </c>
      <c r="O270" s="15"/>
      <c r="P270" s="113" t="s">
        <v>928</v>
      </c>
      <c r="R270" s="147"/>
      <c r="S270" s="227"/>
    </row>
    <row r="271" spans="1:19" s="2" customFormat="1" ht="25.5">
      <c r="A271" s="128"/>
      <c r="B271" s="35" t="s">
        <v>1263</v>
      </c>
      <c r="C271" s="12" t="s">
        <v>14</v>
      </c>
      <c r="D271" s="103">
        <v>1</v>
      </c>
      <c r="E271" s="147"/>
      <c r="F271" s="142" t="s">
        <v>2389</v>
      </c>
      <c r="G271" s="94"/>
      <c r="H271" s="15"/>
      <c r="I271" s="94"/>
      <c r="J271" s="15"/>
      <c r="K271" s="19"/>
      <c r="L271" s="19"/>
      <c r="M271" s="107" t="s">
        <v>1096</v>
      </c>
      <c r="N271" s="57" t="s">
        <v>931</v>
      </c>
      <c r="O271" s="15"/>
      <c r="P271" s="113" t="s">
        <v>928</v>
      </c>
      <c r="R271" s="147"/>
      <c r="S271" s="227"/>
    </row>
    <row r="272" spans="1:19" s="2" customFormat="1" ht="25.5">
      <c r="A272" s="128"/>
      <c r="B272" s="35" t="s">
        <v>1264</v>
      </c>
      <c r="C272" s="12" t="s">
        <v>14</v>
      </c>
      <c r="D272" s="103">
        <v>1</v>
      </c>
      <c r="E272" s="147"/>
      <c r="F272" s="142" t="s">
        <v>2390</v>
      </c>
      <c r="G272" s="94"/>
      <c r="H272" s="15"/>
      <c r="I272" s="94"/>
      <c r="J272" s="15"/>
      <c r="K272" s="19"/>
      <c r="L272" s="19"/>
      <c r="M272" s="107" t="s">
        <v>1096</v>
      </c>
      <c r="N272" s="57" t="s">
        <v>931</v>
      </c>
      <c r="O272" s="15"/>
      <c r="P272" s="113" t="s">
        <v>928</v>
      </c>
      <c r="R272" s="147"/>
      <c r="S272" s="227"/>
    </row>
    <row r="273" spans="1:19" s="2" customFormat="1" ht="25.5">
      <c r="A273" s="128"/>
      <c r="B273" s="35" t="s">
        <v>1265</v>
      </c>
      <c r="C273" s="12" t="s">
        <v>14</v>
      </c>
      <c r="D273" s="103">
        <v>1</v>
      </c>
      <c r="E273" s="147"/>
      <c r="F273" s="142" t="s">
        <v>2391</v>
      </c>
      <c r="G273" s="94"/>
      <c r="H273" s="15"/>
      <c r="I273" s="94"/>
      <c r="J273" s="15"/>
      <c r="K273" s="19"/>
      <c r="L273" s="19"/>
      <c r="M273" s="107" t="s">
        <v>1096</v>
      </c>
      <c r="N273" s="57" t="s">
        <v>931</v>
      </c>
      <c r="O273" s="15"/>
      <c r="P273" s="113" t="s">
        <v>928</v>
      </c>
      <c r="R273" s="147"/>
      <c r="S273" s="227"/>
    </row>
    <row r="274" spans="1:19" s="2" customFormat="1" ht="25.5">
      <c r="A274" s="128"/>
      <c r="B274" s="35" t="s">
        <v>1266</v>
      </c>
      <c r="C274" s="12" t="s">
        <v>14</v>
      </c>
      <c r="D274" s="103">
        <v>1</v>
      </c>
      <c r="E274" s="147"/>
      <c r="F274" s="142" t="s">
        <v>2392</v>
      </c>
      <c r="G274" s="94"/>
      <c r="H274" s="15"/>
      <c r="I274" s="94"/>
      <c r="J274" s="15"/>
      <c r="K274" s="19"/>
      <c r="L274" s="19"/>
      <c r="M274" s="107" t="s">
        <v>1096</v>
      </c>
      <c r="N274" s="57" t="s">
        <v>931</v>
      </c>
      <c r="O274" s="15"/>
      <c r="P274" s="113" t="s">
        <v>928</v>
      </c>
      <c r="R274" s="147"/>
      <c r="S274" s="227"/>
    </row>
    <row r="275" spans="1:19" s="2" customFormat="1" ht="25.5">
      <c r="A275" s="128"/>
      <c r="B275" s="35" t="s">
        <v>1267</v>
      </c>
      <c r="C275" s="12" t="s">
        <v>14</v>
      </c>
      <c r="D275" s="103">
        <v>1</v>
      </c>
      <c r="E275" s="147"/>
      <c r="F275" s="142" t="s">
        <v>2393</v>
      </c>
      <c r="G275" s="94"/>
      <c r="H275" s="15"/>
      <c r="I275" s="94"/>
      <c r="J275" s="15"/>
      <c r="K275" s="19"/>
      <c r="L275" s="19"/>
      <c r="M275" s="107" t="s">
        <v>1096</v>
      </c>
      <c r="N275" s="57" t="s">
        <v>931</v>
      </c>
      <c r="O275" s="15"/>
      <c r="P275" s="113" t="s">
        <v>928</v>
      </c>
      <c r="R275" s="147"/>
      <c r="S275" s="227"/>
    </row>
    <row r="276" spans="1:19" s="2" customFormat="1" ht="25.5">
      <c r="A276" s="128"/>
      <c r="B276" s="35" t="s">
        <v>1268</v>
      </c>
      <c r="C276" s="12" t="s">
        <v>14</v>
      </c>
      <c r="D276" s="103">
        <v>1</v>
      </c>
      <c r="E276" s="147"/>
      <c r="F276" s="142" t="s">
        <v>2394</v>
      </c>
      <c r="G276" s="94"/>
      <c r="H276" s="15"/>
      <c r="I276" s="94"/>
      <c r="J276" s="15"/>
      <c r="K276" s="19"/>
      <c r="L276" s="19"/>
      <c r="M276" s="107" t="s">
        <v>1096</v>
      </c>
      <c r="N276" s="57" t="s">
        <v>931</v>
      </c>
      <c r="O276" s="15"/>
      <c r="P276" s="113" t="s">
        <v>928</v>
      </c>
      <c r="R276" s="147"/>
      <c r="S276" s="227"/>
    </row>
    <row r="277" spans="1:19" s="2" customFormat="1" ht="25.5">
      <c r="A277" s="128"/>
      <c r="B277" s="35" t="s">
        <v>1269</v>
      </c>
      <c r="C277" s="12" t="s">
        <v>14</v>
      </c>
      <c r="D277" s="103">
        <v>1</v>
      </c>
      <c r="E277" s="147"/>
      <c r="F277" s="142" t="s">
        <v>2395</v>
      </c>
      <c r="G277" s="94"/>
      <c r="H277" s="15"/>
      <c r="I277" s="94"/>
      <c r="J277" s="15"/>
      <c r="K277" s="19"/>
      <c r="L277" s="19"/>
      <c r="M277" s="107" t="s">
        <v>1096</v>
      </c>
      <c r="N277" s="57" t="s">
        <v>931</v>
      </c>
      <c r="O277" s="15"/>
      <c r="P277" s="113" t="s">
        <v>928</v>
      </c>
      <c r="R277" s="147"/>
      <c r="S277" s="227"/>
    </row>
    <row r="278" spans="1:19" s="2" customFormat="1" ht="25.5">
      <c r="A278" s="128"/>
      <c r="B278" s="35" t="s">
        <v>1270</v>
      </c>
      <c r="C278" s="12" t="s">
        <v>14</v>
      </c>
      <c r="D278" s="103">
        <v>1</v>
      </c>
      <c r="E278" s="147"/>
      <c r="F278" s="142" t="s">
        <v>2396</v>
      </c>
      <c r="G278" s="94"/>
      <c r="H278" s="15"/>
      <c r="I278" s="94"/>
      <c r="J278" s="15"/>
      <c r="K278" s="19"/>
      <c r="L278" s="19"/>
      <c r="M278" s="107" t="s">
        <v>1096</v>
      </c>
      <c r="N278" s="57" t="s">
        <v>931</v>
      </c>
      <c r="O278" s="15"/>
      <c r="P278" s="113" t="s">
        <v>928</v>
      </c>
      <c r="R278" s="147"/>
      <c r="S278" s="227"/>
    </row>
    <row r="279" spans="1:19" s="2" customFormat="1" ht="25.5">
      <c r="A279" s="128"/>
      <c r="B279" s="35" t="s">
        <v>1271</v>
      </c>
      <c r="C279" s="12" t="s">
        <v>14</v>
      </c>
      <c r="D279" s="103">
        <v>1</v>
      </c>
      <c r="E279" s="147"/>
      <c r="F279" s="142" t="s">
        <v>2397</v>
      </c>
      <c r="G279" s="94"/>
      <c r="H279" s="15"/>
      <c r="I279" s="94"/>
      <c r="J279" s="15"/>
      <c r="K279" s="19"/>
      <c r="L279" s="19"/>
      <c r="M279" s="107" t="s">
        <v>1096</v>
      </c>
      <c r="N279" s="57" t="s">
        <v>931</v>
      </c>
      <c r="O279" s="15"/>
      <c r="P279" s="113" t="s">
        <v>928</v>
      </c>
      <c r="R279" s="147"/>
      <c r="S279" s="227"/>
    </row>
    <row r="280" spans="1:19" s="2" customFormat="1" ht="25.5">
      <c r="A280" s="128"/>
      <c r="B280" s="35" t="s">
        <v>1272</v>
      </c>
      <c r="C280" s="12" t="s">
        <v>14</v>
      </c>
      <c r="D280" s="103">
        <v>1</v>
      </c>
      <c r="E280" s="147"/>
      <c r="F280" s="142" t="s">
        <v>2398</v>
      </c>
      <c r="G280" s="94"/>
      <c r="H280" s="15"/>
      <c r="I280" s="94"/>
      <c r="J280" s="15"/>
      <c r="K280" s="19"/>
      <c r="L280" s="19"/>
      <c r="M280" s="107" t="s">
        <v>1096</v>
      </c>
      <c r="N280" s="57" t="s">
        <v>931</v>
      </c>
      <c r="O280" s="15"/>
      <c r="P280" s="113" t="s">
        <v>928</v>
      </c>
      <c r="R280" s="147"/>
      <c r="S280" s="227"/>
    </row>
    <row r="281" spans="1:19" s="2" customFormat="1" ht="25.5">
      <c r="A281" s="128"/>
      <c r="B281" s="35" t="s">
        <v>1273</v>
      </c>
      <c r="C281" s="12" t="s">
        <v>14</v>
      </c>
      <c r="D281" s="103">
        <v>1</v>
      </c>
      <c r="E281" s="147"/>
      <c r="F281" s="142" t="s">
        <v>2399</v>
      </c>
      <c r="G281" s="94"/>
      <c r="H281" s="15"/>
      <c r="I281" s="94"/>
      <c r="J281" s="15"/>
      <c r="K281" s="19"/>
      <c r="L281" s="19"/>
      <c r="M281" s="107" t="s">
        <v>1096</v>
      </c>
      <c r="N281" s="57" t="s">
        <v>931</v>
      </c>
      <c r="O281" s="15"/>
      <c r="P281" s="113" t="s">
        <v>928</v>
      </c>
      <c r="R281" s="147"/>
      <c r="S281" s="227"/>
    </row>
    <row r="282" spans="1:19" s="2" customFormat="1" ht="25.5">
      <c r="A282" s="128"/>
      <c r="B282" s="35" t="s">
        <v>1274</v>
      </c>
      <c r="C282" s="12" t="s">
        <v>14</v>
      </c>
      <c r="D282" s="103">
        <v>1</v>
      </c>
      <c r="E282" s="147"/>
      <c r="F282" s="142" t="s">
        <v>2400</v>
      </c>
      <c r="G282" s="94"/>
      <c r="H282" s="15"/>
      <c r="I282" s="94"/>
      <c r="J282" s="15"/>
      <c r="K282" s="19"/>
      <c r="L282" s="19"/>
      <c r="M282" s="107" t="s">
        <v>1096</v>
      </c>
      <c r="N282" s="57" t="s">
        <v>931</v>
      </c>
      <c r="O282" s="15"/>
      <c r="P282" s="113" t="s">
        <v>928</v>
      </c>
      <c r="R282" s="147"/>
      <c r="S282" s="227"/>
    </row>
    <row r="283" spans="1:19" s="2" customFormat="1" ht="25.5">
      <c r="A283" s="128"/>
      <c r="B283" s="35" t="s">
        <v>1275</v>
      </c>
      <c r="C283" s="12" t="s">
        <v>14</v>
      </c>
      <c r="D283" s="103">
        <v>1</v>
      </c>
      <c r="E283" s="147"/>
      <c r="F283" s="142" t="s">
        <v>2401</v>
      </c>
      <c r="G283" s="94"/>
      <c r="H283" s="15"/>
      <c r="I283" s="94"/>
      <c r="J283" s="15"/>
      <c r="K283" s="19"/>
      <c r="L283" s="19"/>
      <c r="M283" s="107" t="s">
        <v>1096</v>
      </c>
      <c r="N283" s="57" t="s">
        <v>931</v>
      </c>
      <c r="O283" s="15"/>
      <c r="P283" s="113" t="s">
        <v>928</v>
      </c>
      <c r="R283" s="147"/>
      <c r="S283" s="227"/>
    </row>
    <row r="284" spans="1:19" s="2" customFormat="1" ht="25.5">
      <c r="A284" s="128"/>
      <c r="B284" s="35" t="s">
        <v>1276</v>
      </c>
      <c r="C284" s="12" t="s">
        <v>14</v>
      </c>
      <c r="D284" s="103">
        <v>1</v>
      </c>
      <c r="E284" s="147"/>
      <c r="F284" s="142" t="s">
        <v>2402</v>
      </c>
      <c r="G284" s="94"/>
      <c r="H284" s="15"/>
      <c r="I284" s="94"/>
      <c r="J284" s="15"/>
      <c r="K284" s="19"/>
      <c r="L284" s="19"/>
      <c r="M284" s="107" t="s">
        <v>1096</v>
      </c>
      <c r="N284" s="57" t="s">
        <v>931</v>
      </c>
      <c r="O284" s="15"/>
      <c r="P284" s="113" t="s">
        <v>928</v>
      </c>
      <c r="R284" s="147"/>
      <c r="S284" s="227"/>
    </row>
    <row r="285" spans="1:19" s="2" customFormat="1" ht="25.5">
      <c r="A285" s="128"/>
      <c r="B285" s="35" t="s">
        <v>1277</v>
      </c>
      <c r="C285" s="12" t="s">
        <v>14</v>
      </c>
      <c r="D285" s="103">
        <v>1</v>
      </c>
      <c r="E285" s="147"/>
      <c r="F285" s="142" t="s">
        <v>2403</v>
      </c>
      <c r="G285" s="94"/>
      <c r="H285" s="15"/>
      <c r="I285" s="94"/>
      <c r="J285" s="15"/>
      <c r="K285" s="19"/>
      <c r="L285" s="19"/>
      <c r="M285" s="107" t="s">
        <v>1096</v>
      </c>
      <c r="N285" s="57" t="s">
        <v>931</v>
      </c>
      <c r="O285" s="15"/>
      <c r="P285" s="113" t="s">
        <v>928</v>
      </c>
      <c r="R285" s="147"/>
      <c r="S285" s="227"/>
    </row>
    <row r="286" spans="1:19" s="2" customFormat="1" ht="25.5">
      <c r="A286" s="128"/>
      <c r="B286" s="35" t="s">
        <v>1169</v>
      </c>
      <c r="C286" s="12" t="s">
        <v>14</v>
      </c>
      <c r="D286" s="103">
        <v>1</v>
      </c>
      <c r="E286" s="147"/>
      <c r="F286" s="142" t="s">
        <v>2404</v>
      </c>
      <c r="G286" s="94"/>
      <c r="H286" s="15"/>
      <c r="I286" s="94"/>
      <c r="J286" s="15"/>
      <c r="K286" s="19"/>
      <c r="L286" s="19"/>
      <c r="M286" s="107" t="s">
        <v>1097</v>
      </c>
      <c r="N286" s="57" t="s">
        <v>931</v>
      </c>
      <c r="O286" s="15"/>
      <c r="P286" s="113" t="s">
        <v>928</v>
      </c>
      <c r="R286" s="147"/>
      <c r="S286" s="227"/>
    </row>
    <row r="287" spans="1:19" s="2" customFormat="1" ht="25.5">
      <c r="A287" s="128"/>
      <c r="B287" s="35" t="s">
        <v>1291</v>
      </c>
      <c r="C287" s="12" t="s">
        <v>14</v>
      </c>
      <c r="D287" s="103">
        <v>1</v>
      </c>
      <c r="E287" s="147"/>
      <c r="F287" s="142" t="s">
        <v>2405</v>
      </c>
      <c r="G287" s="94"/>
      <c r="H287" s="15"/>
      <c r="I287" s="94"/>
      <c r="J287" s="15"/>
      <c r="K287" s="19"/>
      <c r="L287" s="19"/>
      <c r="M287" s="107" t="s">
        <v>1098</v>
      </c>
      <c r="N287" s="57" t="s">
        <v>933</v>
      </c>
      <c r="O287" s="15"/>
      <c r="P287" s="113" t="s">
        <v>928</v>
      </c>
      <c r="R287" s="147"/>
      <c r="S287" s="227"/>
    </row>
    <row r="288" spans="1:19" s="2" customFormat="1" ht="25.5">
      <c r="A288" s="128"/>
      <c r="B288" s="35" t="s">
        <v>1170</v>
      </c>
      <c r="C288" s="12" t="s">
        <v>14</v>
      </c>
      <c r="D288" s="103">
        <v>1</v>
      </c>
      <c r="E288" s="147"/>
      <c r="F288" s="142" t="s">
        <v>2406</v>
      </c>
      <c r="G288" s="94"/>
      <c r="H288" s="15"/>
      <c r="I288" s="94"/>
      <c r="J288" s="15"/>
      <c r="K288" s="19"/>
      <c r="L288" s="19"/>
      <c r="M288" s="107" t="s">
        <v>1099</v>
      </c>
      <c r="N288" s="57"/>
      <c r="O288" s="15"/>
      <c r="P288" s="113" t="s">
        <v>928</v>
      </c>
      <c r="R288" s="147"/>
      <c r="S288" s="227"/>
    </row>
    <row r="289" spans="1:19" s="2" customFormat="1" ht="25.5">
      <c r="A289" s="128"/>
      <c r="B289" s="35" t="s">
        <v>1171</v>
      </c>
      <c r="C289" s="12" t="s">
        <v>14</v>
      </c>
      <c r="D289" s="103">
        <v>1</v>
      </c>
      <c r="E289" s="147"/>
      <c r="F289" s="142" t="s">
        <v>2407</v>
      </c>
      <c r="G289" s="94"/>
      <c r="H289" s="15"/>
      <c r="I289" s="94"/>
      <c r="J289" s="15"/>
      <c r="K289" s="19"/>
      <c r="L289" s="19"/>
      <c r="M289" s="135" t="s">
        <v>1100</v>
      </c>
      <c r="N289" s="57"/>
      <c r="O289" s="15"/>
      <c r="P289" s="113" t="s">
        <v>928</v>
      </c>
      <c r="R289" s="147"/>
      <c r="S289" s="227"/>
    </row>
    <row r="290" spans="1:19" s="2" customFormat="1" ht="30.75" customHeight="1">
      <c r="A290" s="128"/>
      <c r="B290" s="35" t="s">
        <v>1292</v>
      </c>
      <c r="C290" s="12" t="s">
        <v>14</v>
      </c>
      <c r="D290" s="103">
        <v>1</v>
      </c>
      <c r="E290" s="147"/>
      <c r="F290" s="142" t="s">
        <v>2408</v>
      </c>
      <c r="G290" s="94"/>
      <c r="H290" s="15"/>
      <c r="I290" s="94"/>
      <c r="J290" s="15"/>
      <c r="K290" s="19"/>
      <c r="L290" s="19"/>
      <c r="M290" s="135" t="s">
        <v>1101</v>
      </c>
      <c r="N290" s="57" t="s">
        <v>931</v>
      </c>
      <c r="O290" s="15"/>
      <c r="P290" s="113" t="s">
        <v>928</v>
      </c>
      <c r="R290" s="147"/>
      <c r="S290" s="227"/>
    </row>
    <row r="291" spans="1:19" s="2" customFormat="1" ht="25.5">
      <c r="A291" s="128"/>
      <c r="B291" s="35" t="s">
        <v>1293</v>
      </c>
      <c r="C291" s="12" t="s">
        <v>14</v>
      </c>
      <c r="D291" s="103">
        <v>1</v>
      </c>
      <c r="E291" s="147"/>
      <c r="F291" s="142" t="s">
        <v>2409</v>
      </c>
      <c r="G291" s="94"/>
      <c r="H291" s="15"/>
      <c r="I291" s="94"/>
      <c r="J291" s="15"/>
      <c r="K291" s="19"/>
      <c r="L291" s="19"/>
      <c r="M291" s="135" t="s">
        <v>1101</v>
      </c>
      <c r="N291" s="57" t="s">
        <v>931</v>
      </c>
      <c r="O291" s="15"/>
      <c r="P291" s="113" t="s">
        <v>928</v>
      </c>
      <c r="R291" s="147"/>
      <c r="S291" s="227"/>
    </row>
    <row r="292" spans="1:19" s="2" customFormat="1" ht="25.5">
      <c r="A292" s="128"/>
      <c r="B292" s="35" t="s">
        <v>1172</v>
      </c>
      <c r="C292" s="12" t="s">
        <v>14</v>
      </c>
      <c r="D292" s="103">
        <v>1</v>
      </c>
      <c r="E292" s="147"/>
      <c r="F292" s="142" t="s">
        <v>2410</v>
      </c>
      <c r="G292" s="94"/>
      <c r="H292" s="15"/>
      <c r="I292" s="94"/>
      <c r="J292" s="15"/>
      <c r="K292" s="19"/>
      <c r="L292" s="19"/>
      <c r="M292" s="107" t="s">
        <v>1102</v>
      </c>
      <c r="N292" s="57" t="s">
        <v>932</v>
      </c>
      <c r="O292" s="15"/>
      <c r="P292" s="113" t="s">
        <v>928</v>
      </c>
      <c r="R292" s="147"/>
      <c r="S292" s="227"/>
    </row>
    <row r="293" spans="1:19" s="2" customFormat="1" ht="25.5">
      <c r="A293" s="128"/>
      <c r="B293" s="35" t="s">
        <v>1173</v>
      </c>
      <c r="C293" s="12" t="s">
        <v>14</v>
      </c>
      <c r="D293" s="103">
        <v>1</v>
      </c>
      <c r="E293" s="147"/>
      <c r="F293" s="142" t="s">
        <v>2411</v>
      </c>
      <c r="G293" s="94"/>
      <c r="H293" s="15"/>
      <c r="I293" s="94"/>
      <c r="J293" s="15"/>
      <c r="K293" s="19"/>
      <c r="L293" s="19"/>
      <c r="M293" s="107" t="s">
        <v>1102</v>
      </c>
      <c r="N293" s="57" t="s">
        <v>932</v>
      </c>
      <c r="O293" s="15"/>
      <c r="P293" s="113" t="s">
        <v>928</v>
      </c>
      <c r="R293" s="147"/>
      <c r="S293" s="227"/>
    </row>
    <row r="294" spans="1:19" s="2" customFormat="1" ht="25.5">
      <c r="A294" s="128"/>
      <c r="B294" s="35" t="s">
        <v>1174</v>
      </c>
      <c r="C294" s="12" t="s">
        <v>14</v>
      </c>
      <c r="D294" s="103">
        <v>1</v>
      </c>
      <c r="E294" s="147"/>
      <c r="F294" s="142" t="s">
        <v>2412</v>
      </c>
      <c r="G294" s="94"/>
      <c r="H294" s="15"/>
      <c r="I294" s="94"/>
      <c r="J294" s="15"/>
      <c r="K294" s="19"/>
      <c r="L294" s="19"/>
      <c r="M294" s="107" t="s">
        <v>1102</v>
      </c>
      <c r="N294" s="57" t="s">
        <v>932</v>
      </c>
      <c r="O294" s="15"/>
      <c r="P294" s="113" t="s">
        <v>928</v>
      </c>
      <c r="R294" s="147"/>
      <c r="S294" s="227"/>
    </row>
    <row r="295" spans="1:19" s="2" customFormat="1" ht="25.5">
      <c r="A295" s="128"/>
      <c r="B295" s="35" t="s">
        <v>1175</v>
      </c>
      <c r="C295" s="12" t="s">
        <v>14</v>
      </c>
      <c r="D295" s="103">
        <v>1</v>
      </c>
      <c r="E295" s="147"/>
      <c r="F295" s="142" t="s">
        <v>2413</v>
      </c>
      <c r="G295" s="94"/>
      <c r="H295" s="15"/>
      <c r="I295" s="94"/>
      <c r="J295" s="15"/>
      <c r="K295" s="19"/>
      <c r="L295" s="19"/>
      <c r="M295" s="107" t="s">
        <v>1102</v>
      </c>
      <c r="N295" s="57" t="s">
        <v>932</v>
      </c>
      <c r="O295" s="15"/>
      <c r="P295" s="113" t="s">
        <v>928</v>
      </c>
      <c r="R295" s="147"/>
      <c r="S295" s="227"/>
    </row>
    <row r="296" spans="1:19" s="2" customFormat="1" ht="25.5">
      <c r="A296" s="128"/>
      <c r="B296" s="35" t="s">
        <v>1176</v>
      </c>
      <c r="C296" s="12" t="s">
        <v>14</v>
      </c>
      <c r="D296" s="103">
        <v>1</v>
      </c>
      <c r="E296" s="147"/>
      <c r="F296" s="142" t="s">
        <v>2414</v>
      </c>
      <c r="G296" s="94"/>
      <c r="H296" s="15"/>
      <c r="I296" s="94"/>
      <c r="J296" s="15"/>
      <c r="K296" s="19"/>
      <c r="L296" s="19"/>
      <c r="M296" s="107" t="s">
        <v>1102</v>
      </c>
      <c r="N296" s="57" t="s">
        <v>932</v>
      </c>
      <c r="O296" s="15"/>
      <c r="P296" s="113" t="s">
        <v>928</v>
      </c>
      <c r="R296" s="147"/>
      <c r="S296" s="227"/>
    </row>
    <row r="297" spans="1:19" s="2" customFormat="1" ht="25.5">
      <c r="A297" s="128"/>
      <c r="B297" s="35" t="s">
        <v>1177</v>
      </c>
      <c r="C297" s="12" t="s">
        <v>14</v>
      </c>
      <c r="D297" s="103">
        <v>1</v>
      </c>
      <c r="E297" s="147"/>
      <c r="F297" s="142" t="s">
        <v>2415</v>
      </c>
      <c r="G297" s="94"/>
      <c r="H297" s="15"/>
      <c r="I297" s="94"/>
      <c r="J297" s="15"/>
      <c r="K297" s="19"/>
      <c r="L297" s="19"/>
      <c r="M297" s="107" t="s">
        <v>1102</v>
      </c>
      <c r="N297" s="57" t="s">
        <v>932</v>
      </c>
      <c r="O297" s="15"/>
      <c r="P297" s="113" t="s">
        <v>928</v>
      </c>
      <c r="R297" s="147"/>
      <c r="S297" s="227"/>
    </row>
    <row r="298" spans="1:19" s="2" customFormat="1" ht="25.5">
      <c r="A298" s="128"/>
      <c r="B298" s="35" t="s">
        <v>1178</v>
      </c>
      <c r="C298" s="12" t="s">
        <v>14</v>
      </c>
      <c r="D298" s="103">
        <v>1</v>
      </c>
      <c r="E298" s="147"/>
      <c r="F298" s="142" t="s">
        <v>2416</v>
      </c>
      <c r="G298" s="94"/>
      <c r="H298" s="15"/>
      <c r="I298" s="94"/>
      <c r="J298" s="15"/>
      <c r="K298" s="19"/>
      <c r="L298" s="19"/>
      <c r="M298" s="107" t="s">
        <v>1102</v>
      </c>
      <c r="N298" s="57" t="s">
        <v>932</v>
      </c>
      <c r="O298" s="15"/>
      <c r="P298" s="113" t="s">
        <v>928</v>
      </c>
      <c r="R298" s="147"/>
      <c r="S298" s="227"/>
    </row>
    <row r="299" spans="1:19" s="2" customFormat="1" ht="25.5">
      <c r="A299" s="128"/>
      <c r="B299" s="35" t="s">
        <v>1179</v>
      </c>
      <c r="C299" s="12" t="s">
        <v>14</v>
      </c>
      <c r="D299" s="103">
        <v>1</v>
      </c>
      <c r="E299" s="147"/>
      <c r="F299" s="142" t="s">
        <v>2417</v>
      </c>
      <c r="G299" s="94"/>
      <c r="H299" s="15"/>
      <c r="I299" s="94"/>
      <c r="J299" s="15"/>
      <c r="K299" s="19"/>
      <c r="L299" s="19"/>
      <c r="M299" s="107" t="s">
        <v>1102</v>
      </c>
      <c r="N299" s="57" t="s">
        <v>932</v>
      </c>
      <c r="O299" s="15"/>
      <c r="P299" s="113" t="s">
        <v>928</v>
      </c>
      <c r="R299" s="147"/>
      <c r="S299" s="227"/>
    </row>
    <row r="300" spans="1:19" s="2" customFormat="1" ht="25.5">
      <c r="A300" s="128"/>
      <c r="B300" s="35" t="s">
        <v>1180</v>
      </c>
      <c r="C300" s="12" t="s">
        <v>14</v>
      </c>
      <c r="D300" s="103">
        <v>1</v>
      </c>
      <c r="E300" s="147"/>
      <c r="F300" s="142" t="s">
        <v>2418</v>
      </c>
      <c r="G300" s="94"/>
      <c r="H300" s="15"/>
      <c r="I300" s="94"/>
      <c r="J300" s="15"/>
      <c r="K300" s="19"/>
      <c r="L300" s="19"/>
      <c r="M300" s="107" t="s">
        <v>1102</v>
      </c>
      <c r="N300" s="57" t="s">
        <v>932</v>
      </c>
      <c r="O300" s="15"/>
      <c r="P300" s="113" t="s">
        <v>928</v>
      </c>
      <c r="R300" s="147"/>
      <c r="S300" s="227"/>
    </row>
    <row r="301" spans="1:19" s="2" customFormat="1" ht="25.5">
      <c r="A301" s="128"/>
      <c r="B301" s="35" t="s">
        <v>1181</v>
      </c>
      <c r="C301" s="12" t="s">
        <v>14</v>
      </c>
      <c r="D301" s="103">
        <v>1</v>
      </c>
      <c r="E301" s="147"/>
      <c r="F301" s="142" t="s">
        <v>2419</v>
      </c>
      <c r="G301" s="94"/>
      <c r="H301" s="15"/>
      <c r="I301" s="94"/>
      <c r="J301" s="15"/>
      <c r="K301" s="19"/>
      <c r="L301" s="19"/>
      <c r="M301" s="107" t="s">
        <v>1102</v>
      </c>
      <c r="N301" s="57" t="s">
        <v>932</v>
      </c>
      <c r="O301" s="15"/>
      <c r="P301" s="113" t="s">
        <v>928</v>
      </c>
      <c r="R301" s="147"/>
      <c r="S301" s="227"/>
    </row>
    <row r="302" spans="1:19" s="2" customFormat="1" ht="25.5">
      <c r="A302" s="128"/>
      <c r="B302" s="35" t="s">
        <v>1182</v>
      </c>
      <c r="C302" s="12" t="s">
        <v>14</v>
      </c>
      <c r="D302" s="103">
        <v>1</v>
      </c>
      <c r="E302" s="147"/>
      <c r="F302" s="142" t="s">
        <v>2420</v>
      </c>
      <c r="G302" s="94"/>
      <c r="H302" s="15"/>
      <c r="I302" s="94"/>
      <c r="J302" s="15"/>
      <c r="K302" s="19"/>
      <c r="L302" s="19"/>
      <c r="M302" s="107" t="s">
        <v>1102</v>
      </c>
      <c r="N302" s="57" t="s">
        <v>932</v>
      </c>
      <c r="O302" s="15"/>
      <c r="P302" s="113" t="s">
        <v>928</v>
      </c>
      <c r="R302" s="147"/>
      <c r="S302" s="227"/>
    </row>
    <row r="303" spans="1:19" s="2" customFormat="1" ht="25.5">
      <c r="A303" s="128"/>
      <c r="B303" s="35" t="s">
        <v>1183</v>
      </c>
      <c r="C303" s="12" t="s">
        <v>14</v>
      </c>
      <c r="D303" s="103">
        <v>1</v>
      </c>
      <c r="E303" s="147"/>
      <c r="F303" s="142" t="s">
        <v>2421</v>
      </c>
      <c r="G303" s="94"/>
      <c r="H303" s="15"/>
      <c r="I303" s="94"/>
      <c r="J303" s="15"/>
      <c r="K303" s="19"/>
      <c r="L303" s="19"/>
      <c r="M303" s="107" t="s">
        <v>1102</v>
      </c>
      <c r="N303" s="57" t="s">
        <v>932</v>
      </c>
      <c r="O303" s="15"/>
      <c r="P303" s="113" t="s">
        <v>928</v>
      </c>
      <c r="R303" s="147"/>
      <c r="S303" s="227"/>
    </row>
    <row r="304" spans="1:19" s="2" customFormat="1" ht="25.5">
      <c r="A304" s="128"/>
      <c r="B304" s="35" t="s">
        <v>1184</v>
      </c>
      <c r="C304" s="12" t="s">
        <v>14</v>
      </c>
      <c r="D304" s="103">
        <v>1</v>
      </c>
      <c r="E304" s="147"/>
      <c r="F304" s="142" t="s">
        <v>2422</v>
      </c>
      <c r="G304" s="94"/>
      <c r="H304" s="15"/>
      <c r="I304" s="94"/>
      <c r="J304" s="15"/>
      <c r="K304" s="19"/>
      <c r="L304" s="19"/>
      <c r="M304" s="107" t="s">
        <v>1102</v>
      </c>
      <c r="N304" s="57" t="s">
        <v>932</v>
      </c>
      <c r="O304" s="15"/>
      <c r="P304" s="113" t="s">
        <v>928</v>
      </c>
      <c r="R304" s="147"/>
      <c r="S304" s="227"/>
    </row>
    <row r="305" spans="1:19" s="2" customFormat="1" ht="25.5">
      <c r="A305" s="128"/>
      <c r="B305" s="35" t="s">
        <v>1185</v>
      </c>
      <c r="C305" s="12" t="s">
        <v>14</v>
      </c>
      <c r="D305" s="103">
        <v>1</v>
      </c>
      <c r="E305" s="147"/>
      <c r="F305" s="142" t="s">
        <v>2423</v>
      </c>
      <c r="G305" s="94"/>
      <c r="H305" s="15"/>
      <c r="I305" s="94"/>
      <c r="J305" s="15"/>
      <c r="K305" s="19"/>
      <c r="L305" s="19"/>
      <c r="M305" s="107" t="s">
        <v>1102</v>
      </c>
      <c r="N305" s="57" t="s">
        <v>932</v>
      </c>
      <c r="O305" s="15"/>
      <c r="P305" s="113" t="s">
        <v>928</v>
      </c>
      <c r="R305" s="147"/>
      <c r="S305" s="227"/>
    </row>
    <row r="306" spans="1:19" s="2" customFormat="1" ht="25.5">
      <c r="A306" s="128"/>
      <c r="B306" s="35" t="s">
        <v>1186</v>
      </c>
      <c r="C306" s="12" t="s">
        <v>14</v>
      </c>
      <c r="D306" s="103">
        <v>1</v>
      </c>
      <c r="E306" s="147"/>
      <c r="F306" s="142" t="s">
        <v>2424</v>
      </c>
      <c r="G306" s="94"/>
      <c r="H306" s="15"/>
      <c r="I306" s="94"/>
      <c r="J306" s="15"/>
      <c r="K306" s="19"/>
      <c r="L306" s="19"/>
      <c r="M306" s="107" t="s">
        <v>1102</v>
      </c>
      <c r="N306" s="57" t="s">
        <v>932</v>
      </c>
      <c r="O306" s="15"/>
      <c r="P306" s="113" t="s">
        <v>928</v>
      </c>
      <c r="R306" s="147"/>
      <c r="S306" s="227"/>
    </row>
    <row r="307" spans="1:19" s="2" customFormat="1" ht="25.5">
      <c r="A307" s="128"/>
      <c r="B307" s="35" t="s">
        <v>1187</v>
      </c>
      <c r="C307" s="12" t="s">
        <v>14</v>
      </c>
      <c r="D307" s="103">
        <v>1</v>
      </c>
      <c r="E307" s="147"/>
      <c r="F307" s="142" t="s">
        <v>2425</v>
      </c>
      <c r="G307" s="94"/>
      <c r="H307" s="15"/>
      <c r="I307" s="94"/>
      <c r="J307" s="15"/>
      <c r="K307" s="19"/>
      <c r="L307" s="19"/>
      <c r="M307" s="107" t="s">
        <v>1102</v>
      </c>
      <c r="N307" s="57" t="s">
        <v>932</v>
      </c>
      <c r="O307" s="15"/>
      <c r="P307" s="113" t="s">
        <v>928</v>
      </c>
      <c r="R307" s="147"/>
      <c r="S307" s="227"/>
    </row>
    <row r="308" spans="1:19" s="2" customFormat="1" ht="25.5">
      <c r="A308" s="128"/>
      <c r="B308" s="35" t="s">
        <v>1188</v>
      </c>
      <c r="C308" s="12" t="s">
        <v>14</v>
      </c>
      <c r="D308" s="103">
        <v>1</v>
      </c>
      <c r="E308" s="147"/>
      <c r="F308" s="142" t="s">
        <v>2426</v>
      </c>
      <c r="G308" s="94"/>
      <c r="H308" s="15"/>
      <c r="I308" s="94"/>
      <c r="J308" s="15"/>
      <c r="K308" s="19"/>
      <c r="L308" s="19"/>
      <c r="M308" s="107" t="s">
        <v>1102</v>
      </c>
      <c r="N308" s="57" t="s">
        <v>932</v>
      </c>
      <c r="O308" s="15"/>
      <c r="P308" s="113" t="s">
        <v>928</v>
      </c>
      <c r="R308" s="147"/>
      <c r="S308" s="227"/>
    </row>
    <row r="309" spans="1:19" s="2" customFormat="1" ht="25.5">
      <c r="A309" s="128"/>
      <c r="B309" s="35" t="s">
        <v>1189</v>
      </c>
      <c r="C309" s="12" t="s">
        <v>14</v>
      </c>
      <c r="D309" s="103">
        <v>1</v>
      </c>
      <c r="E309" s="147"/>
      <c r="F309" s="142" t="s">
        <v>2427</v>
      </c>
      <c r="G309" s="94"/>
      <c r="H309" s="15"/>
      <c r="I309" s="94"/>
      <c r="J309" s="15"/>
      <c r="K309" s="19"/>
      <c r="L309" s="19"/>
      <c r="M309" s="107" t="s">
        <v>1102</v>
      </c>
      <c r="N309" s="57" t="s">
        <v>932</v>
      </c>
      <c r="O309" s="15"/>
      <c r="P309" s="113" t="s">
        <v>928</v>
      </c>
      <c r="R309" s="147"/>
      <c r="S309" s="227"/>
    </row>
    <row r="310" spans="1:19" s="2" customFormat="1" ht="25.5">
      <c r="A310" s="128"/>
      <c r="B310" s="35" t="s">
        <v>1190</v>
      </c>
      <c r="C310" s="12" t="s">
        <v>14</v>
      </c>
      <c r="D310" s="103">
        <v>1</v>
      </c>
      <c r="E310" s="147"/>
      <c r="F310" s="142" t="s">
        <v>2428</v>
      </c>
      <c r="G310" s="94"/>
      <c r="H310" s="15"/>
      <c r="I310" s="94"/>
      <c r="J310" s="15"/>
      <c r="K310" s="19"/>
      <c r="L310" s="19"/>
      <c r="M310" s="107" t="s">
        <v>1102</v>
      </c>
      <c r="N310" s="57" t="s">
        <v>932</v>
      </c>
      <c r="O310" s="15"/>
      <c r="P310" s="113" t="s">
        <v>928</v>
      </c>
      <c r="R310" s="147"/>
      <c r="S310" s="227"/>
    </row>
    <row r="311" spans="1:19" s="2" customFormat="1" ht="25.5">
      <c r="A311" s="128"/>
      <c r="B311" s="35" t="s">
        <v>1191</v>
      </c>
      <c r="C311" s="12" t="s">
        <v>14</v>
      </c>
      <c r="D311" s="103">
        <v>1</v>
      </c>
      <c r="E311" s="147"/>
      <c r="F311" s="142" t="s">
        <v>2429</v>
      </c>
      <c r="G311" s="94"/>
      <c r="H311" s="15"/>
      <c r="I311" s="94"/>
      <c r="J311" s="15"/>
      <c r="K311" s="19"/>
      <c r="L311" s="19"/>
      <c r="M311" s="107" t="s">
        <v>1102</v>
      </c>
      <c r="N311" s="57" t="s">
        <v>932</v>
      </c>
      <c r="O311" s="15"/>
      <c r="P311" s="113" t="s">
        <v>928</v>
      </c>
      <c r="R311" s="147"/>
      <c r="S311" s="227"/>
    </row>
    <row r="312" spans="1:19" s="2" customFormat="1" ht="25.5">
      <c r="A312" s="128"/>
      <c r="B312" s="35" t="s">
        <v>1192</v>
      </c>
      <c r="C312" s="12" t="s">
        <v>14</v>
      </c>
      <c r="D312" s="103">
        <v>1</v>
      </c>
      <c r="E312" s="147"/>
      <c r="F312" s="142" t="s">
        <v>2430</v>
      </c>
      <c r="G312" s="94"/>
      <c r="H312" s="15"/>
      <c r="I312" s="94"/>
      <c r="J312" s="15"/>
      <c r="K312" s="19"/>
      <c r="L312" s="19"/>
      <c r="M312" s="107" t="s">
        <v>1102</v>
      </c>
      <c r="N312" s="57" t="s">
        <v>932</v>
      </c>
      <c r="O312" s="15"/>
      <c r="P312" s="113" t="s">
        <v>928</v>
      </c>
      <c r="R312" s="147"/>
      <c r="S312" s="227"/>
    </row>
    <row r="313" spans="1:19" s="2" customFormat="1" ht="25.5">
      <c r="A313" s="128"/>
      <c r="B313" s="35" t="s">
        <v>1193</v>
      </c>
      <c r="C313" s="12" t="s">
        <v>14</v>
      </c>
      <c r="D313" s="103">
        <v>1</v>
      </c>
      <c r="E313" s="147"/>
      <c r="F313" s="142" t="s">
        <v>2431</v>
      </c>
      <c r="G313" s="94"/>
      <c r="H313" s="15"/>
      <c r="I313" s="94"/>
      <c r="J313" s="15"/>
      <c r="K313" s="19"/>
      <c r="L313" s="19"/>
      <c r="M313" s="107" t="s">
        <v>1102</v>
      </c>
      <c r="N313" s="57" t="s">
        <v>932</v>
      </c>
      <c r="O313" s="15"/>
      <c r="P313" s="113" t="s">
        <v>928</v>
      </c>
      <c r="R313" s="147"/>
      <c r="S313" s="227"/>
    </row>
    <row r="314" spans="1:19" s="2" customFormat="1" ht="25.5">
      <c r="A314" s="128"/>
      <c r="B314" s="35" t="s">
        <v>1194</v>
      </c>
      <c r="C314" s="12" t="s">
        <v>14</v>
      </c>
      <c r="D314" s="103">
        <v>1</v>
      </c>
      <c r="E314" s="147"/>
      <c r="F314" s="142" t="s">
        <v>2432</v>
      </c>
      <c r="G314" s="94"/>
      <c r="H314" s="15"/>
      <c r="I314" s="94"/>
      <c r="J314" s="15"/>
      <c r="K314" s="19"/>
      <c r="L314" s="19"/>
      <c r="M314" s="107" t="s">
        <v>1102</v>
      </c>
      <c r="N314" s="57" t="s">
        <v>932</v>
      </c>
      <c r="O314" s="15"/>
      <c r="P314" s="113" t="s">
        <v>928</v>
      </c>
      <c r="R314" s="147"/>
      <c r="S314" s="227"/>
    </row>
    <row r="315" spans="1:19" s="2" customFormat="1" ht="25.5">
      <c r="A315" s="128"/>
      <c r="B315" s="35" t="s">
        <v>1195</v>
      </c>
      <c r="C315" s="12" t="s">
        <v>14</v>
      </c>
      <c r="D315" s="103">
        <v>1</v>
      </c>
      <c r="E315" s="147"/>
      <c r="F315" s="142" t="s">
        <v>2433</v>
      </c>
      <c r="G315" s="94"/>
      <c r="H315" s="15"/>
      <c r="I315" s="94"/>
      <c r="J315" s="15"/>
      <c r="K315" s="19"/>
      <c r="L315" s="19"/>
      <c r="M315" s="107" t="s">
        <v>1102</v>
      </c>
      <c r="N315" s="57" t="s">
        <v>932</v>
      </c>
      <c r="O315" s="15"/>
      <c r="P315" s="113" t="s">
        <v>928</v>
      </c>
      <c r="R315" s="147"/>
      <c r="S315" s="227"/>
    </row>
    <row r="316" spans="1:19" s="2" customFormat="1" ht="25.5">
      <c r="A316" s="128"/>
      <c r="B316" s="35" t="s">
        <v>1196</v>
      </c>
      <c r="C316" s="12" t="s">
        <v>14</v>
      </c>
      <c r="D316" s="103">
        <v>1</v>
      </c>
      <c r="E316" s="147"/>
      <c r="F316" s="142" t="s">
        <v>2434</v>
      </c>
      <c r="G316" s="94"/>
      <c r="H316" s="15"/>
      <c r="I316" s="94"/>
      <c r="J316" s="15"/>
      <c r="K316" s="19"/>
      <c r="L316" s="19"/>
      <c r="M316" s="107" t="s">
        <v>1102</v>
      </c>
      <c r="N316" s="57" t="s">
        <v>932</v>
      </c>
      <c r="O316" s="15"/>
      <c r="P316" s="113" t="s">
        <v>928</v>
      </c>
      <c r="R316" s="147"/>
      <c r="S316" s="227"/>
    </row>
    <row r="317" spans="1:19" s="2" customFormat="1" ht="25.5">
      <c r="A317" s="128"/>
      <c r="B317" s="35" t="s">
        <v>1197</v>
      </c>
      <c r="C317" s="12" t="s">
        <v>14</v>
      </c>
      <c r="D317" s="103">
        <v>1</v>
      </c>
      <c r="E317" s="147"/>
      <c r="F317" s="142" t="s">
        <v>2435</v>
      </c>
      <c r="G317" s="94"/>
      <c r="H317" s="15"/>
      <c r="I317" s="94"/>
      <c r="J317" s="15"/>
      <c r="K317" s="19"/>
      <c r="L317" s="19"/>
      <c r="M317" s="107" t="s">
        <v>1102</v>
      </c>
      <c r="N317" s="57" t="s">
        <v>932</v>
      </c>
      <c r="O317" s="15"/>
      <c r="P317" s="113" t="s">
        <v>928</v>
      </c>
      <c r="R317" s="147"/>
      <c r="S317" s="227"/>
    </row>
    <row r="318" spans="1:19" s="2" customFormat="1" ht="25.5">
      <c r="A318" s="128"/>
      <c r="B318" s="35" t="s">
        <v>1198</v>
      </c>
      <c r="C318" s="12" t="s">
        <v>14</v>
      </c>
      <c r="D318" s="103">
        <v>1</v>
      </c>
      <c r="E318" s="147"/>
      <c r="F318" s="142" t="s">
        <v>2436</v>
      </c>
      <c r="G318" s="94"/>
      <c r="H318" s="15"/>
      <c r="I318" s="94"/>
      <c r="J318" s="15"/>
      <c r="K318" s="19"/>
      <c r="L318" s="19"/>
      <c r="M318" s="107" t="s">
        <v>1102</v>
      </c>
      <c r="N318" s="57" t="s">
        <v>932</v>
      </c>
      <c r="O318" s="116"/>
      <c r="P318" s="113" t="s">
        <v>928</v>
      </c>
      <c r="R318" s="147"/>
      <c r="S318" s="227"/>
    </row>
    <row r="319" spans="1:19" s="2" customFormat="1" ht="25.5">
      <c r="A319" s="128"/>
      <c r="B319" s="35" t="s">
        <v>1199</v>
      </c>
      <c r="C319" s="12" t="s">
        <v>14</v>
      </c>
      <c r="D319" s="103">
        <v>1</v>
      </c>
      <c r="E319" s="147"/>
      <c r="F319" s="142" t="s">
        <v>2437</v>
      </c>
      <c r="G319" s="94"/>
      <c r="H319" s="15"/>
      <c r="I319" s="94"/>
      <c r="J319" s="15"/>
      <c r="K319" s="19"/>
      <c r="L319" s="19"/>
      <c r="M319" s="107" t="s">
        <v>1102</v>
      </c>
      <c r="N319" s="57" t="s">
        <v>932</v>
      </c>
      <c r="O319" s="116"/>
      <c r="P319" s="113" t="s">
        <v>928</v>
      </c>
      <c r="R319" s="147"/>
      <c r="S319" s="227"/>
    </row>
    <row r="320" spans="1:19" s="2" customFormat="1" ht="25.5">
      <c r="A320" s="128"/>
      <c r="B320" s="35" t="s">
        <v>1200</v>
      </c>
      <c r="C320" s="12" t="s">
        <v>14</v>
      </c>
      <c r="D320" s="103">
        <v>1</v>
      </c>
      <c r="E320" s="147"/>
      <c r="F320" s="142" t="s">
        <v>2438</v>
      </c>
      <c r="G320" s="94"/>
      <c r="H320" s="15"/>
      <c r="I320" s="94"/>
      <c r="J320" s="15"/>
      <c r="K320" s="19"/>
      <c r="L320" s="19"/>
      <c r="M320" s="107" t="s">
        <v>1102</v>
      </c>
      <c r="N320" s="57" t="s">
        <v>932</v>
      </c>
      <c r="O320" s="116"/>
      <c r="P320" s="113" t="s">
        <v>928</v>
      </c>
      <c r="R320" s="147"/>
      <c r="S320" s="227"/>
    </row>
    <row r="321" spans="1:19" s="2" customFormat="1" ht="25.5">
      <c r="A321" s="128"/>
      <c r="B321" s="35" t="s">
        <v>1201</v>
      </c>
      <c r="C321" s="12" t="s">
        <v>14</v>
      </c>
      <c r="D321" s="103">
        <v>1</v>
      </c>
      <c r="E321" s="147"/>
      <c r="F321" s="142" t="s">
        <v>2439</v>
      </c>
      <c r="G321" s="94"/>
      <c r="H321" s="15"/>
      <c r="I321" s="94"/>
      <c r="J321" s="15"/>
      <c r="K321" s="19"/>
      <c r="L321" s="19"/>
      <c r="M321" s="107" t="s">
        <v>1102</v>
      </c>
      <c r="N321" s="57" t="s">
        <v>932</v>
      </c>
      <c r="O321" s="116"/>
      <c r="P321" s="113" t="s">
        <v>928</v>
      </c>
      <c r="R321" s="147"/>
      <c r="S321" s="227"/>
    </row>
    <row r="322" spans="1:19" s="2" customFormat="1" ht="25.5">
      <c r="A322" s="128"/>
      <c r="B322" s="35" t="s">
        <v>1202</v>
      </c>
      <c r="C322" s="12" t="s">
        <v>14</v>
      </c>
      <c r="D322" s="103">
        <v>1</v>
      </c>
      <c r="E322" s="147"/>
      <c r="F322" s="142" t="s">
        <v>2440</v>
      </c>
      <c r="G322" s="94"/>
      <c r="H322" s="15"/>
      <c r="I322" s="94"/>
      <c r="J322" s="15"/>
      <c r="K322" s="19"/>
      <c r="L322" s="19"/>
      <c r="M322" s="107" t="s">
        <v>1102</v>
      </c>
      <c r="N322" s="57" t="s">
        <v>932</v>
      </c>
      <c r="O322" s="116"/>
      <c r="P322" s="113" t="s">
        <v>928</v>
      </c>
      <c r="R322" s="147"/>
      <c r="S322" s="227"/>
    </row>
    <row r="323" spans="1:19" s="2" customFormat="1" ht="25.5">
      <c r="A323" s="128"/>
      <c r="B323" s="35" t="s">
        <v>1203</v>
      </c>
      <c r="C323" s="12" t="s">
        <v>14</v>
      </c>
      <c r="D323" s="103">
        <v>1</v>
      </c>
      <c r="E323" s="147"/>
      <c r="F323" s="142" t="s">
        <v>2441</v>
      </c>
      <c r="G323" s="94"/>
      <c r="H323" s="15"/>
      <c r="I323" s="94"/>
      <c r="J323" s="15"/>
      <c r="K323" s="19"/>
      <c r="L323" s="19"/>
      <c r="M323" s="107" t="s">
        <v>1102</v>
      </c>
      <c r="N323" s="57" t="s">
        <v>932</v>
      </c>
      <c r="O323" s="116"/>
      <c r="P323" s="113" t="s">
        <v>928</v>
      </c>
      <c r="R323" s="147"/>
      <c r="S323" s="227"/>
    </row>
    <row r="324" spans="1:19" s="2" customFormat="1" ht="25.5">
      <c r="A324" s="128"/>
      <c r="B324" s="35" t="s">
        <v>1204</v>
      </c>
      <c r="C324" s="12" t="s">
        <v>14</v>
      </c>
      <c r="D324" s="103">
        <v>1</v>
      </c>
      <c r="E324" s="147"/>
      <c r="F324" s="142" t="s">
        <v>2442</v>
      </c>
      <c r="G324" s="94"/>
      <c r="H324" s="15"/>
      <c r="I324" s="94"/>
      <c r="J324" s="15"/>
      <c r="K324" s="19"/>
      <c r="L324" s="19"/>
      <c r="M324" s="107" t="s">
        <v>1102</v>
      </c>
      <c r="N324" s="57" t="s">
        <v>932</v>
      </c>
      <c r="O324" s="116"/>
      <c r="P324" s="113" t="s">
        <v>928</v>
      </c>
      <c r="R324" s="147"/>
      <c r="S324" s="227"/>
    </row>
    <row r="325" spans="1:19" s="2" customFormat="1" ht="25.5">
      <c r="A325" s="128"/>
      <c r="B325" s="35" t="s">
        <v>1205</v>
      </c>
      <c r="C325" s="12" t="s">
        <v>14</v>
      </c>
      <c r="D325" s="103">
        <v>1</v>
      </c>
      <c r="E325" s="147"/>
      <c r="F325" s="142" t="s">
        <v>2443</v>
      </c>
      <c r="G325" s="94"/>
      <c r="H325" s="15"/>
      <c r="I325" s="94"/>
      <c r="J325" s="15"/>
      <c r="K325" s="19"/>
      <c r="L325" s="19"/>
      <c r="M325" s="107" t="s">
        <v>1102</v>
      </c>
      <c r="N325" s="57" t="s">
        <v>932</v>
      </c>
      <c r="O325" s="116"/>
      <c r="P325" s="113" t="s">
        <v>928</v>
      </c>
      <c r="R325" s="147"/>
      <c r="S325" s="227"/>
    </row>
    <row r="326" spans="1:19" s="2" customFormat="1" ht="25.5">
      <c r="A326" s="128"/>
      <c r="B326" s="35" t="s">
        <v>1206</v>
      </c>
      <c r="C326" s="12" t="s">
        <v>14</v>
      </c>
      <c r="D326" s="103">
        <v>1</v>
      </c>
      <c r="E326" s="147"/>
      <c r="F326" s="142" t="s">
        <v>2444</v>
      </c>
      <c r="G326" s="94"/>
      <c r="H326" s="15"/>
      <c r="I326" s="94"/>
      <c r="J326" s="15"/>
      <c r="K326" s="19"/>
      <c r="L326" s="19"/>
      <c r="M326" s="107" t="s">
        <v>1102</v>
      </c>
      <c r="N326" s="57" t="s">
        <v>932</v>
      </c>
      <c r="O326" s="116"/>
      <c r="P326" s="113" t="s">
        <v>928</v>
      </c>
      <c r="R326" s="147"/>
      <c r="S326" s="227"/>
    </row>
    <row r="327" spans="1:19" s="2" customFormat="1" ht="25.5">
      <c r="A327" s="128"/>
      <c r="B327" s="35" t="s">
        <v>1207</v>
      </c>
      <c r="C327" s="12" t="s">
        <v>14</v>
      </c>
      <c r="D327" s="103">
        <v>1</v>
      </c>
      <c r="E327" s="147"/>
      <c r="F327" s="142" t="s">
        <v>2445</v>
      </c>
      <c r="G327" s="94"/>
      <c r="H327" s="15"/>
      <c r="I327" s="94"/>
      <c r="J327" s="15"/>
      <c r="K327" s="19"/>
      <c r="L327" s="19"/>
      <c r="M327" s="107" t="s">
        <v>1102</v>
      </c>
      <c r="N327" s="57" t="s">
        <v>932</v>
      </c>
      <c r="O327" s="116"/>
      <c r="P327" s="113" t="s">
        <v>928</v>
      </c>
      <c r="R327" s="147"/>
      <c r="S327" s="227"/>
    </row>
    <row r="328" spans="1:19" s="2" customFormat="1" ht="25.5">
      <c r="A328" s="128"/>
      <c r="B328" s="35" t="s">
        <v>1208</v>
      </c>
      <c r="C328" s="12" t="s">
        <v>14</v>
      </c>
      <c r="D328" s="103">
        <v>1</v>
      </c>
      <c r="E328" s="147"/>
      <c r="F328" s="142" t="s">
        <v>2446</v>
      </c>
      <c r="G328" s="94"/>
      <c r="H328" s="15"/>
      <c r="I328" s="94"/>
      <c r="J328" s="15"/>
      <c r="K328" s="19"/>
      <c r="L328" s="19"/>
      <c r="M328" s="107" t="s">
        <v>1102</v>
      </c>
      <c r="N328" s="57" t="s">
        <v>932</v>
      </c>
      <c r="O328" s="116"/>
      <c r="P328" s="113" t="s">
        <v>928</v>
      </c>
      <c r="R328" s="147"/>
      <c r="S328" s="227"/>
    </row>
    <row r="329" spans="1:19" s="2" customFormat="1" ht="25.5">
      <c r="A329" s="128"/>
      <c r="B329" s="35" t="s">
        <v>1209</v>
      </c>
      <c r="C329" s="12" t="s">
        <v>14</v>
      </c>
      <c r="D329" s="103">
        <v>1</v>
      </c>
      <c r="E329" s="147"/>
      <c r="F329" s="142" t="s">
        <v>2447</v>
      </c>
      <c r="G329" s="94"/>
      <c r="H329" s="15"/>
      <c r="I329" s="94"/>
      <c r="J329" s="15"/>
      <c r="K329" s="19"/>
      <c r="L329" s="19"/>
      <c r="M329" s="107" t="s">
        <v>1102</v>
      </c>
      <c r="N329" s="57" t="s">
        <v>932</v>
      </c>
      <c r="O329" s="116"/>
      <c r="P329" s="113" t="s">
        <v>928</v>
      </c>
      <c r="R329" s="147"/>
      <c r="S329" s="227"/>
    </row>
    <row r="330" spans="1:19" s="2" customFormat="1" ht="25.5">
      <c r="A330" s="128"/>
      <c r="B330" s="35" t="s">
        <v>1210</v>
      </c>
      <c r="C330" s="12" t="s">
        <v>14</v>
      </c>
      <c r="D330" s="103">
        <v>1</v>
      </c>
      <c r="E330" s="147"/>
      <c r="F330" s="142" t="s">
        <v>2448</v>
      </c>
      <c r="G330" s="94"/>
      <c r="H330" s="15"/>
      <c r="I330" s="94"/>
      <c r="J330" s="15"/>
      <c r="K330" s="19"/>
      <c r="L330" s="19"/>
      <c r="M330" s="107" t="s">
        <v>1102</v>
      </c>
      <c r="N330" s="57" t="s">
        <v>932</v>
      </c>
      <c r="O330" s="116"/>
      <c r="P330" s="113" t="s">
        <v>928</v>
      </c>
      <c r="R330" s="147"/>
      <c r="S330" s="227"/>
    </row>
    <row r="331" spans="1:19" s="2" customFormat="1" ht="25.5">
      <c r="A331" s="128"/>
      <c r="B331" s="35" t="s">
        <v>1211</v>
      </c>
      <c r="C331" s="12" t="s">
        <v>14</v>
      </c>
      <c r="D331" s="103">
        <v>1</v>
      </c>
      <c r="E331" s="147"/>
      <c r="F331" s="142" t="s">
        <v>2449</v>
      </c>
      <c r="G331" s="94"/>
      <c r="H331" s="15"/>
      <c r="I331" s="94"/>
      <c r="J331" s="15"/>
      <c r="K331" s="19"/>
      <c r="L331" s="19"/>
      <c r="M331" s="107" t="s">
        <v>1102</v>
      </c>
      <c r="N331" s="57" t="s">
        <v>932</v>
      </c>
      <c r="O331" s="116"/>
      <c r="P331" s="113" t="s">
        <v>928</v>
      </c>
      <c r="R331" s="147"/>
      <c r="S331" s="227"/>
    </row>
    <row r="332" spans="1:19" s="2" customFormat="1" ht="25.5">
      <c r="A332" s="128"/>
      <c r="B332" s="35" t="s">
        <v>1212</v>
      </c>
      <c r="C332" s="12" t="s">
        <v>14</v>
      </c>
      <c r="D332" s="103">
        <v>1</v>
      </c>
      <c r="E332" s="147"/>
      <c r="F332" s="142" t="s">
        <v>2450</v>
      </c>
      <c r="G332" s="94"/>
      <c r="H332" s="15"/>
      <c r="I332" s="94"/>
      <c r="J332" s="15"/>
      <c r="K332" s="19"/>
      <c r="L332" s="19"/>
      <c r="M332" s="107" t="s">
        <v>1102</v>
      </c>
      <c r="N332" s="57" t="s">
        <v>932</v>
      </c>
      <c r="O332" s="116"/>
      <c r="P332" s="113" t="s">
        <v>928</v>
      </c>
      <c r="R332" s="147"/>
      <c r="S332" s="227"/>
    </row>
    <row r="333" spans="1:19" s="2" customFormat="1" ht="25.5">
      <c r="A333" s="128"/>
      <c r="B333" s="35" t="s">
        <v>1213</v>
      </c>
      <c r="C333" s="12" t="s">
        <v>14</v>
      </c>
      <c r="D333" s="103">
        <v>1</v>
      </c>
      <c r="E333" s="147"/>
      <c r="F333" s="142" t="s">
        <v>2451</v>
      </c>
      <c r="G333" s="94"/>
      <c r="H333" s="15"/>
      <c r="I333" s="94"/>
      <c r="J333" s="15"/>
      <c r="K333" s="19"/>
      <c r="L333" s="19"/>
      <c r="M333" s="107" t="s">
        <v>1102</v>
      </c>
      <c r="N333" s="57" t="s">
        <v>932</v>
      </c>
      <c r="O333" s="117"/>
      <c r="P333" s="113" t="s">
        <v>928</v>
      </c>
      <c r="R333" s="147"/>
      <c r="S333" s="227"/>
    </row>
    <row r="334" spans="1:19" s="2" customFormat="1" ht="25.5">
      <c r="A334" s="128"/>
      <c r="B334" s="35" t="s">
        <v>1214</v>
      </c>
      <c r="C334" s="12" t="s">
        <v>14</v>
      </c>
      <c r="D334" s="103">
        <v>1</v>
      </c>
      <c r="E334" s="147"/>
      <c r="F334" s="142" t="s">
        <v>2452</v>
      </c>
      <c r="G334" s="94"/>
      <c r="H334" s="15"/>
      <c r="I334" s="94"/>
      <c r="J334" s="15"/>
      <c r="K334" s="19"/>
      <c r="L334" s="19"/>
      <c r="M334" s="107" t="s">
        <v>1102</v>
      </c>
      <c r="N334" s="57" t="s">
        <v>932</v>
      </c>
      <c r="O334" s="117"/>
      <c r="P334" s="113" t="s">
        <v>928</v>
      </c>
      <c r="R334" s="147"/>
      <c r="S334" s="227"/>
    </row>
    <row r="335" spans="1:19" s="2" customFormat="1" ht="25.5">
      <c r="A335" s="128"/>
      <c r="B335" s="35" t="s">
        <v>1215</v>
      </c>
      <c r="C335" s="12" t="s">
        <v>14</v>
      </c>
      <c r="D335" s="103">
        <v>1</v>
      </c>
      <c r="E335" s="147"/>
      <c r="F335" s="142" t="s">
        <v>2453</v>
      </c>
      <c r="G335" s="94"/>
      <c r="H335" s="15"/>
      <c r="I335" s="94"/>
      <c r="J335" s="15"/>
      <c r="K335" s="19"/>
      <c r="L335" s="19"/>
      <c r="M335" s="107" t="s">
        <v>1102</v>
      </c>
      <c r="N335" s="57" t="s">
        <v>932</v>
      </c>
      <c r="O335" s="117"/>
      <c r="P335" s="113" t="s">
        <v>928</v>
      </c>
      <c r="R335" s="147"/>
      <c r="S335" s="227"/>
    </row>
    <row r="336" spans="1:19" s="2" customFormat="1" ht="25.5">
      <c r="A336" s="128"/>
      <c r="B336" s="35" t="s">
        <v>1216</v>
      </c>
      <c r="C336" s="12" t="s">
        <v>14</v>
      </c>
      <c r="D336" s="103">
        <v>1</v>
      </c>
      <c r="E336" s="147"/>
      <c r="F336" s="142" t="s">
        <v>2454</v>
      </c>
      <c r="G336" s="94"/>
      <c r="H336" s="15"/>
      <c r="I336" s="94"/>
      <c r="J336" s="15"/>
      <c r="K336" s="19"/>
      <c r="L336" s="19"/>
      <c r="M336" s="107" t="s">
        <v>1102</v>
      </c>
      <c r="N336" s="57" t="s">
        <v>932</v>
      </c>
      <c r="O336" s="117"/>
      <c r="P336" s="113" t="s">
        <v>928</v>
      </c>
      <c r="R336" s="147"/>
      <c r="S336" s="227"/>
    </row>
    <row r="337" spans="1:19" s="2" customFormat="1" ht="25.5">
      <c r="A337" s="128"/>
      <c r="B337" s="35" t="s">
        <v>1217</v>
      </c>
      <c r="C337" s="12" t="s">
        <v>14</v>
      </c>
      <c r="D337" s="103">
        <v>1</v>
      </c>
      <c r="E337" s="147"/>
      <c r="F337" s="142" t="s">
        <v>2455</v>
      </c>
      <c r="G337" s="94"/>
      <c r="H337" s="15"/>
      <c r="I337" s="94"/>
      <c r="J337" s="15"/>
      <c r="K337" s="19"/>
      <c r="L337" s="19"/>
      <c r="M337" s="107" t="s">
        <v>1102</v>
      </c>
      <c r="N337" s="57" t="s">
        <v>932</v>
      </c>
      <c r="O337" s="117"/>
      <c r="P337" s="113" t="s">
        <v>928</v>
      </c>
      <c r="R337" s="147"/>
      <c r="S337" s="227"/>
    </row>
    <row r="338" spans="1:19" s="2" customFormat="1" ht="25.5">
      <c r="A338" s="128"/>
      <c r="B338" s="35" t="s">
        <v>1218</v>
      </c>
      <c r="C338" s="12" t="s">
        <v>14</v>
      </c>
      <c r="D338" s="103">
        <v>1</v>
      </c>
      <c r="E338" s="147"/>
      <c r="F338" s="142" t="s">
        <v>2456</v>
      </c>
      <c r="G338" s="94"/>
      <c r="H338" s="15"/>
      <c r="I338" s="94"/>
      <c r="J338" s="15"/>
      <c r="K338" s="19"/>
      <c r="L338" s="19"/>
      <c r="M338" s="107" t="s">
        <v>1102</v>
      </c>
      <c r="N338" s="57" t="s">
        <v>932</v>
      </c>
      <c r="O338" s="117"/>
      <c r="P338" s="113" t="s">
        <v>928</v>
      </c>
      <c r="R338" s="147"/>
      <c r="S338" s="227"/>
    </row>
    <row r="339" spans="1:19" s="2" customFormat="1" ht="25.5">
      <c r="A339" s="128"/>
      <c r="B339" s="35" t="s">
        <v>1219</v>
      </c>
      <c r="C339" s="12" t="s">
        <v>14</v>
      </c>
      <c r="D339" s="103">
        <v>1</v>
      </c>
      <c r="E339" s="147"/>
      <c r="F339" s="142" t="s">
        <v>2457</v>
      </c>
      <c r="G339" s="94"/>
      <c r="H339" s="15"/>
      <c r="I339" s="94"/>
      <c r="J339" s="15"/>
      <c r="K339" s="19"/>
      <c r="L339" s="19"/>
      <c r="M339" s="107" t="s">
        <v>1102</v>
      </c>
      <c r="N339" s="57" t="s">
        <v>932</v>
      </c>
      <c r="O339" s="117"/>
      <c r="P339" s="113" t="s">
        <v>928</v>
      </c>
      <c r="R339" s="147"/>
      <c r="S339" s="227"/>
    </row>
    <row r="340" spans="1:19" s="2" customFormat="1" ht="25.5">
      <c r="A340" s="128"/>
      <c r="B340" s="35" t="s">
        <v>1220</v>
      </c>
      <c r="C340" s="12" t="s">
        <v>14</v>
      </c>
      <c r="D340" s="103">
        <v>1</v>
      </c>
      <c r="E340" s="147"/>
      <c r="F340" s="142" t="s">
        <v>2458</v>
      </c>
      <c r="G340" s="94"/>
      <c r="H340" s="15"/>
      <c r="I340" s="94"/>
      <c r="J340" s="15"/>
      <c r="K340" s="19"/>
      <c r="L340" s="19"/>
      <c r="M340" s="107" t="s">
        <v>1102</v>
      </c>
      <c r="N340" s="57" t="s">
        <v>932</v>
      </c>
      <c r="O340" s="117"/>
      <c r="P340" s="113" t="s">
        <v>928</v>
      </c>
      <c r="R340" s="147"/>
      <c r="S340" s="227"/>
    </row>
    <row r="341" spans="1:19" s="2" customFormat="1" ht="25.5">
      <c r="A341" s="128"/>
      <c r="B341" s="35" t="s">
        <v>1221</v>
      </c>
      <c r="C341" s="12" t="s">
        <v>14</v>
      </c>
      <c r="D341" s="103">
        <v>1</v>
      </c>
      <c r="E341" s="147"/>
      <c r="F341" s="142" t="s">
        <v>2459</v>
      </c>
      <c r="G341" s="94"/>
      <c r="H341" s="15"/>
      <c r="I341" s="94"/>
      <c r="J341" s="15"/>
      <c r="K341" s="19"/>
      <c r="L341" s="19"/>
      <c r="M341" s="107" t="s">
        <v>1102</v>
      </c>
      <c r="N341" s="57" t="s">
        <v>932</v>
      </c>
      <c r="O341" s="117"/>
      <c r="P341" s="113" t="s">
        <v>928</v>
      </c>
      <c r="R341" s="147"/>
      <c r="S341" s="227"/>
    </row>
    <row r="342" spans="1:19" s="2" customFormat="1" ht="25.5">
      <c r="A342" s="128"/>
      <c r="B342" s="35" t="s">
        <v>1222</v>
      </c>
      <c r="C342" s="12" t="s">
        <v>14</v>
      </c>
      <c r="D342" s="103">
        <v>1</v>
      </c>
      <c r="E342" s="147"/>
      <c r="F342" s="142" t="s">
        <v>2460</v>
      </c>
      <c r="G342" s="94"/>
      <c r="H342" s="15"/>
      <c r="I342" s="94"/>
      <c r="J342" s="15"/>
      <c r="K342" s="19"/>
      <c r="L342" s="19"/>
      <c r="M342" s="107" t="s">
        <v>1102</v>
      </c>
      <c r="N342" s="57" t="s">
        <v>932</v>
      </c>
      <c r="O342" s="117"/>
      <c r="P342" s="113" t="s">
        <v>928</v>
      </c>
      <c r="R342" s="147"/>
      <c r="S342" s="227"/>
    </row>
    <row r="343" spans="1:19" s="2" customFormat="1" ht="25.5">
      <c r="A343" s="128"/>
      <c r="B343" s="35" t="s">
        <v>1223</v>
      </c>
      <c r="C343" s="12" t="s">
        <v>14</v>
      </c>
      <c r="D343" s="103">
        <v>1</v>
      </c>
      <c r="E343" s="147"/>
      <c r="F343" s="142" t="s">
        <v>2461</v>
      </c>
      <c r="G343" s="94"/>
      <c r="H343" s="15"/>
      <c r="I343" s="94"/>
      <c r="J343" s="15"/>
      <c r="K343" s="19"/>
      <c r="L343" s="19"/>
      <c r="M343" s="107" t="s">
        <v>1102</v>
      </c>
      <c r="N343" s="57" t="s">
        <v>932</v>
      </c>
      <c r="O343" s="117"/>
      <c r="P343" s="113" t="s">
        <v>928</v>
      </c>
      <c r="R343" s="147"/>
      <c r="S343" s="227"/>
    </row>
    <row r="344" spans="1:19" s="2" customFormat="1" ht="25.5">
      <c r="A344" s="128"/>
      <c r="B344" s="35" t="s">
        <v>1224</v>
      </c>
      <c r="C344" s="12" t="s">
        <v>14</v>
      </c>
      <c r="D344" s="103">
        <v>1</v>
      </c>
      <c r="E344" s="147"/>
      <c r="F344" s="142" t="s">
        <v>2462</v>
      </c>
      <c r="G344" s="94"/>
      <c r="H344" s="15"/>
      <c r="I344" s="94"/>
      <c r="J344" s="15"/>
      <c r="K344" s="19"/>
      <c r="L344" s="19"/>
      <c r="M344" s="107" t="s">
        <v>1102</v>
      </c>
      <c r="N344" s="57" t="s">
        <v>932</v>
      </c>
      <c r="O344" s="117"/>
      <c r="P344" s="113" t="s">
        <v>928</v>
      </c>
      <c r="R344" s="147"/>
      <c r="S344" s="227"/>
    </row>
    <row r="345" spans="1:19" s="2" customFormat="1" ht="25.5">
      <c r="A345" s="128"/>
      <c r="B345" s="35" t="s">
        <v>1225</v>
      </c>
      <c r="C345" s="12" t="s">
        <v>14</v>
      </c>
      <c r="D345" s="103">
        <v>1</v>
      </c>
      <c r="E345" s="147"/>
      <c r="F345" s="142" t="s">
        <v>2463</v>
      </c>
      <c r="G345" s="94"/>
      <c r="H345" s="15"/>
      <c r="I345" s="94"/>
      <c r="J345" s="15"/>
      <c r="K345" s="19"/>
      <c r="L345" s="19"/>
      <c r="M345" s="107" t="s">
        <v>1102</v>
      </c>
      <c r="N345" s="57" t="s">
        <v>932</v>
      </c>
      <c r="O345" s="117"/>
      <c r="P345" s="113" t="s">
        <v>928</v>
      </c>
      <c r="R345" s="147"/>
      <c r="S345" s="227"/>
    </row>
    <row r="346" spans="1:19" s="2" customFormat="1" ht="25.5">
      <c r="A346" s="128"/>
      <c r="B346" s="35" t="s">
        <v>1226</v>
      </c>
      <c r="C346" s="12" t="s">
        <v>14</v>
      </c>
      <c r="D346" s="103">
        <v>1</v>
      </c>
      <c r="E346" s="147"/>
      <c r="F346" s="142" t="s">
        <v>2464</v>
      </c>
      <c r="G346" s="94"/>
      <c r="H346" s="15"/>
      <c r="I346" s="94"/>
      <c r="J346" s="15"/>
      <c r="K346" s="19"/>
      <c r="L346" s="19"/>
      <c r="M346" s="107" t="s">
        <v>1102</v>
      </c>
      <c r="N346" s="57" t="s">
        <v>932</v>
      </c>
      <c r="O346" s="117"/>
      <c r="P346" s="113" t="s">
        <v>928</v>
      </c>
      <c r="R346" s="147"/>
      <c r="S346" s="227"/>
    </row>
    <row r="347" spans="1:19" s="2" customFormat="1" ht="25.5">
      <c r="A347" s="128"/>
      <c r="B347" s="35" t="s">
        <v>1227</v>
      </c>
      <c r="C347" s="12" t="s">
        <v>14</v>
      </c>
      <c r="D347" s="103">
        <v>1</v>
      </c>
      <c r="E347" s="147"/>
      <c r="F347" s="142" t="s">
        <v>2465</v>
      </c>
      <c r="G347" s="94"/>
      <c r="H347" s="15"/>
      <c r="I347" s="15"/>
      <c r="J347" s="15"/>
      <c r="K347" s="19"/>
      <c r="L347" s="19"/>
      <c r="M347" s="107" t="s">
        <v>1102</v>
      </c>
      <c r="N347" s="57" t="s">
        <v>932</v>
      </c>
      <c r="O347" s="117"/>
      <c r="P347" s="113" t="s">
        <v>928</v>
      </c>
      <c r="R347" s="147"/>
      <c r="S347" s="227"/>
    </row>
    <row r="348" spans="1:19" s="2" customFormat="1" ht="25.5">
      <c r="A348" s="128"/>
      <c r="B348" s="35" t="s">
        <v>1228</v>
      </c>
      <c r="C348" s="12" t="s">
        <v>14</v>
      </c>
      <c r="D348" s="103">
        <v>1</v>
      </c>
      <c r="E348" s="147"/>
      <c r="F348" s="142" t="s">
        <v>2466</v>
      </c>
      <c r="G348" s="94"/>
      <c r="H348" s="15"/>
      <c r="I348" s="15"/>
      <c r="J348" s="15"/>
      <c r="K348" s="19"/>
      <c r="L348" s="19"/>
      <c r="M348" s="107" t="s">
        <v>1102</v>
      </c>
      <c r="N348" s="57" t="s">
        <v>932</v>
      </c>
      <c r="P348" s="113" t="s">
        <v>928</v>
      </c>
      <c r="R348" s="147"/>
      <c r="S348" s="227"/>
    </row>
    <row r="349" spans="1:19" s="2" customFormat="1" ht="25.5">
      <c r="A349" s="128"/>
      <c r="B349" s="35" t="s">
        <v>1229</v>
      </c>
      <c r="C349" s="12" t="s">
        <v>14</v>
      </c>
      <c r="D349" s="103">
        <v>1</v>
      </c>
      <c r="E349" s="147"/>
      <c r="F349" s="142" t="s">
        <v>2467</v>
      </c>
      <c r="G349" s="94"/>
      <c r="H349" s="15"/>
      <c r="I349" s="15"/>
      <c r="J349" s="15"/>
      <c r="K349" s="19"/>
      <c r="L349" s="19"/>
      <c r="M349" s="107" t="s">
        <v>1102</v>
      </c>
      <c r="N349" s="57" t="s">
        <v>932</v>
      </c>
      <c r="P349" s="113" t="s">
        <v>928</v>
      </c>
      <c r="R349" s="147"/>
      <c r="S349" s="227"/>
    </row>
    <row r="350" spans="1:19" s="2" customFormat="1" ht="25.5">
      <c r="A350" s="128"/>
      <c r="B350" s="35" t="s">
        <v>1230</v>
      </c>
      <c r="C350" s="12" t="s">
        <v>14</v>
      </c>
      <c r="D350" s="103">
        <v>1</v>
      </c>
      <c r="E350" s="147"/>
      <c r="F350" s="142" t="s">
        <v>2468</v>
      </c>
      <c r="G350" s="94"/>
      <c r="H350" s="15"/>
      <c r="I350" s="15"/>
      <c r="J350" s="15"/>
      <c r="K350" s="19"/>
      <c r="L350" s="19"/>
      <c r="M350" s="107" t="s">
        <v>1102</v>
      </c>
      <c r="N350" s="57" t="s">
        <v>932</v>
      </c>
      <c r="P350" s="113" t="s">
        <v>928</v>
      </c>
      <c r="R350" s="147"/>
      <c r="S350" s="227"/>
    </row>
    <row r="351" spans="1:19" s="2" customFormat="1" ht="25.5">
      <c r="A351" s="128"/>
      <c r="B351" s="35" t="s">
        <v>1231</v>
      </c>
      <c r="C351" s="12" t="s">
        <v>14</v>
      </c>
      <c r="D351" s="103">
        <v>1</v>
      </c>
      <c r="E351" s="147"/>
      <c r="F351" s="142" t="s">
        <v>2469</v>
      </c>
      <c r="G351" s="94"/>
      <c r="H351" s="15"/>
      <c r="I351" s="15"/>
      <c r="J351" s="15"/>
      <c r="K351" s="19"/>
      <c r="L351" s="19"/>
      <c r="M351" s="107" t="s">
        <v>1102</v>
      </c>
      <c r="N351" s="57" t="s">
        <v>932</v>
      </c>
      <c r="O351" s="26"/>
      <c r="P351" s="113" t="s">
        <v>928</v>
      </c>
      <c r="R351" s="147"/>
      <c r="S351" s="227"/>
    </row>
    <row r="352" spans="1:19" s="2" customFormat="1" ht="25.5">
      <c r="A352" s="128"/>
      <c r="B352" s="35" t="s">
        <v>1232</v>
      </c>
      <c r="C352" s="12" t="s">
        <v>14</v>
      </c>
      <c r="D352" s="103">
        <v>1</v>
      </c>
      <c r="E352" s="147"/>
      <c r="F352" s="142" t="s">
        <v>2470</v>
      </c>
      <c r="G352" s="94"/>
      <c r="H352" s="15"/>
      <c r="I352" s="15"/>
      <c r="J352" s="15"/>
      <c r="K352" s="19"/>
      <c r="L352" s="19"/>
      <c r="M352" s="107" t="s">
        <v>1102</v>
      </c>
      <c r="N352" s="57" t="s">
        <v>932</v>
      </c>
      <c r="P352" s="113" t="s">
        <v>928</v>
      </c>
      <c r="R352" s="147"/>
      <c r="S352" s="227"/>
    </row>
    <row r="353" spans="1:19" s="2" customFormat="1" ht="25.5">
      <c r="A353" s="128"/>
      <c r="B353" s="35" t="s">
        <v>1233</v>
      </c>
      <c r="C353" s="12" t="s">
        <v>14</v>
      </c>
      <c r="D353" s="103">
        <v>1</v>
      </c>
      <c r="E353" s="147"/>
      <c r="F353" s="142" t="s">
        <v>2471</v>
      </c>
      <c r="G353" s="94"/>
      <c r="H353" s="15"/>
      <c r="I353" s="15"/>
      <c r="J353" s="15"/>
      <c r="K353" s="19"/>
      <c r="L353" s="19"/>
      <c r="M353" s="107" t="s">
        <v>1102</v>
      </c>
      <c r="N353" s="57" t="s">
        <v>932</v>
      </c>
      <c r="P353" s="113" t="s">
        <v>928</v>
      </c>
      <c r="R353" s="147"/>
      <c r="S353" s="227"/>
    </row>
    <row r="354" spans="1:19" s="2" customFormat="1" ht="25.5">
      <c r="A354" s="128"/>
      <c r="B354" s="35" t="s">
        <v>1234</v>
      </c>
      <c r="C354" s="12" t="s">
        <v>14</v>
      </c>
      <c r="D354" s="103">
        <v>1</v>
      </c>
      <c r="E354" s="147"/>
      <c r="F354" s="142" t="s">
        <v>2472</v>
      </c>
      <c r="G354" s="94"/>
      <c r="H354" s="15"/>
      <c r="I354" s="15"/>
      <c r="J354" s="15"/>
      <c r="K354" s="19"/>
      <c r="L354" s="19"/>
      <c r="M354" s="107" t="s">
        <v>1102</v>
      </c>
      <c r="N354" s="57" t="s">
        <v>932</v>
      </c>
      <c r="P354" s="113" t="s">
        <v>928</v>
      </c>
      <c r="R354" s="147"/>
      <c r="S354" s="227"/>
    </row>
    <row r="355" spans="1:19" s="2" customFormat="1" ht="25.5">
      <c r="A355" s="128"/>
      <c r="B355" s="35" t="s">
        <v>1235</v>
      </c>
      <c r="C355" s="12" t="s">
        <v>14</v>
      </c>
      <c r="D355" s="103">
        <v>1</v>
      </c>
      <c r="E355" s="147"/>
      <c r="F355" s="142" t="s">
        <v>2473</v>
      </c>
      <c r="G355" s="94"/>
      <c r="H355" s="15"/>
      <c r="I355" s="15"/>
      <c r="J355" s="15"/>
      <c r="K355" s="19"/>
      <c r="L355" s="19"/>
      <c r="M355" s="107" t="s">
        <v>1102</v>
      </c>
      <c r="N355" s="57" t="s">
        <v>932</v>
      </c>
      <c r="P355" s="113" t="s">
        <v>928</v>
      </c>
      <c r="R355" s="147"/>
      <c r="S355" s="227"/>
    </row>
    <row r="356" spans="1:19" s="2" customFormat="1" ht="25.5">
      <c r="A356" s="128"/>
      <c r="B356" s="35" t="s">
        <v>1236</v>
      </c>
      <c r="C356" s="12" t="s">
        <v>14</v>
      </c>
      <c r="D356" s="103">
        <v>1</v>
      </c>
      <c r="E356" s="147"/>
      <c r="F356" s="142" t="s">
        <v>2474</v>
      </c>
      <c r="G356" s="94"/>
      <c r="H356" s="15"/>
      <c r="I356" s="15"/>
      <c r="J356" s="15"/>
      <c r="K356" s="19"/>
      <c r="L356" s="19"/>
      <c r="M356" s="107" t="s">
        <v>1103</v>
      </c>
      <c r="N356" s="57" t="s">
        <v>932</v>
      </c>
      <c r="P356" s="113" t="s">
        <v>928</v>
      </c>
      <c r="R356" s="147"/>
      <c r="S356" s="227"/>
    </row>
    <row r="357" spans="1:19" s="2" customFormat="1" ht="25.5">
      <c r="A357" s="128"/>
      <c r="B357" s="35" t="s">
        <v>1237</v>
      </c>
      <c r="C357" s="12" t="s">
        <v>14</v>
      </c>
      <c r="D357" s="103">
        <v>1</v>
      </c>
      <c r="E357" s="147"/>
      <c r="F357" s="142" t="s">
        <v>2475</v>
      </c>
      <c r="G357" s="94"/>
      <c r="H357" s="15"/>
      <c r="I357" s="15"/>
      <c r="J357" s="15"/>
      <c r="K357" s="19"/>
      <c r="L357" s="19"/>
      <c r="M357" s="107" t="s">
        <v>1103</v>
      </c>
      <c r="N357" s="57" t="s">
        <v>932</v>
      </c>
      <c r="P357" s="113" t="s">
        <v>928</v>
      </c>
      <c r="R357" s="147"/>
      <c r="S357" s="227"/>
    </row>
    <row r="358" spans="1:19" s="2" customFormat="1" ht="25.5">
      <c r="A358" s="128"/>
      <c r="B358" s="35" t="s">
        <v>1238</v>
      </c>
      <c r="C358" s="12" t="s">
        <v>14</v>
      </c>
      <c r="D358" s="103">
        <v>1</v>
      </c>
      <c r="E358" s="147"/>
      <c r="F358" s="142" t="s">
        <v>2476</v>
      </c>
      <c r="G358" s="94"/>
      <c r="H358" s="15"/>
      <c r="I358" s="15"/>
      <c r="J358" s="15"/>
      <c r="K358" s="19"/>
      <c r="L358" s="19"/>
      <c r="M358" s="107" t="s">
        <v>1103</v>
      </c>
      <c r="N358" s="57" t="s">
        <v>932</v>
      </c>
      <c r="P358" s="113" t="s">
        <v>928</v>
      </c>
      <c r="R358" s="147"/>
      <c r="S358" s="227"/>
    </row>
    <row r="359" spans="1:19" s="2" customFormat="1" ht="25.5">
      <c r="A359" s="128"/>
      <c r="B359" s="35" t="s">
        <v>1239</v>
      </c>
      <c r="C359" s="12" t="s">
        <v>14</v>
      </c>
      <c r="D359" s="103">
        <v>1</v>
      </c>
      <c r="E359" s="147"/>
      <c r="F359" s="142" t="s">
        <v>2477</v>
      </c>
      <c r="G359" s="94"/>
      <c r="H359" s="15"/>
      <c r="I359" s="15"/>
      <c r="J359" s="15"/>
      <c r="K359" s="19"/>
      <c r="L359" s="19"/>
      <c r="M359" s="107" t="s">
        <v>1103</v>
      </c>
      <c r="N359" s="57" t="s">
        <v>932</v>
      </c>
      <c r="P359" s="113" t="s">
        <v>928</v>
      </c>
      <c r="R359" s="147"/>
      <c r="S359" s="227"/>
    </row>
    <row r="360" spans="1:19" s="2" customFormat="1" ht="25.5">
      <c r="A360" s="128"/>
      <c r="B360" s="35" t="s">
        <v>1240</v>
      </c>
      <c r="C360" s="12" t="s">
        <v>14</v>
      </c>
      <c r="D360" s="103">
        <v>1</v>
      </c>
      <c r="E360" s="147"/>
      <c r="F360" s="142" t="s">
        <v>2478</v>
      </c>
      <c r="G360" s="94"/>
      <c r="H360" s="15"/>
      <c r="I360" s="15"/>
      <c r="J360" s="15"/>
      <c r="K360" s="19"/>
      <c r="L360" s="19"/>
      <c r="M360" s="107" t="s">
        <v>1103</v>
      </c>
      <c r="N360" s="57" t="s">
        <v>932</v>
      </c>
      <c r="P360" s="113" t="s">
        <v>928</v>
      </c>
      <c r="R360" s="147"/>
      <c r="S360" s="227"/>
    </row>
    <row r="361" spans="1:19" s="2" customFormat="1" ht="25.5">
      <c r="A361" s="128"/>
      <c r="B361" s="35" t="s">
        <v>1241</v>
      </c>
      <c r="C361" s="12" t="s">
        <v>14</v>
      </c>
      <c r="D361" s="103">
        <v>1</v>
      </c>
      <c r="E361" s="147"/>
      <c r="F361" s="142" t="s">
        <v>2479</v>
      </c>
      <c r="G361" s="94"/>
      <c r="H361" s="15"/>
      <c r="I361" s="15"/>
      <c r="J361" s="15"/>
      <c r="K361" s="19"/>
      <c r="L361" s="19"/>
      <c r="M361" s="107" t="s">
        <v>1103</v>
      </c>
      <c r="N361" s="57" t="s">
        <v>932</v>
      </c>
      <c r="P361" s="113" t="s">
        <v>928</v>
      </c>
      <c r="R361" s="147"/>
      <c r="S361" s="227"/>
    </row>
    <row r="362" spans="1:19" s="2" customFormat="1" ht="25.5">
      <c r="A362" s="128"/>
      <c r="B362" s="35" t="s">
        <v>1242</v>
      </c>
      <c r="C362" s="12" t="s">
        <v>14</v>
      </c>
      <c r="D362" s="103">
        <v>1</v>
      </c>
      <c r="E362" s="147"/>
      <c r="F362" s="142" t="s">
        <v>2480</v>
      </c>
      <c r="G362" s="94"/>
      <c r="H362" s="15"/>
      <c r="I362" s="15"/>
      <c r="J362" s="15"/>
      <c r="K362" s="19"/>
      <c r="L362" s="19"/>
      <c r="M362" s="107" t="s">
        <v>1103</v>
      </c>
      <c r="N362" s="57" t="s">
        <v>932</v>
      </c>
      <c r="P362" s="113" t="s">
        <v>928</v>
      </c>
      <c r="R362" s="147"/>
      <c r="S362" s="227"/>
    </row>
    <row r="363" spans="1:19" s="2" customFormat="1" ht="25.5">
      <c r="A363" s="128"/>
      <c r="B363" s="35" t="s">
        <v>1243</v>
      </c>
      <c r="C363" s="12" t="s">
        <v>14</v>
      </c>
      <c r="D363" s="103">
        <v>1</v>
      </c>
      <c r="E363" s="147"/>
      <c r="F363" s="142" t="s">
        <v>2481</v>
      </c>
      <c r="G363" s="94"/>
      <c r="H363" s="15"/>
      <c r="I363" s="15"/>
      <c r="J363" s="15"/>
      <c r="K363" s="19"/>
      <c r="L363" s="19"/>
      <c r="M363" s="107" t="s">
        <v>1103</v>
      </c>
      <c r="N363" s="57" t="s">
        <v>932</v>
      </c>
      <c r="P363" s="113" t="s">
        <v>928</v>
      </c>
      <c r="R363" s="147"/>
      <c r="S363" s="227"/>
    </row>
    <row r="364" spans="1:19" s="2" customFormat="1" ht="25.5">
      <c r="A364" s="128"/>
      <c r="B364" s="35" t="s">
        <v>1244</v>
      </c>
      <c r="C364" s="12" t="s">
        <v>14</v>
      </c>
      <c r="D364" s="103">
        <v>1</v>
      </c>
      <c r="E364" s="147"/>
      <c r="F364" s="142" t="s">
        <v>2482</v>
      </c>
      <c r="G364" s="94"/>
      <c r="H364" s="15"/>
      <c r="I364" s="15"/>
      <c r="J364" s="15"/>
      <c r="K364" s="19"/>
      <c r="L364" s="19"/>
      <c r="M364" s="107" t="s">
        <v>1104</v>
      </c>
      <c r="N364" s="57" t="s">
        <v>932</v>
      </c>
      <c r="P364" s="113" t="s">
        <v>928</v>
      </c>
      <c r="R364" s="147"/>
      <c r="S364" s="227"/>
    </row>
    <row r="365" spans="1:19" s="2" customFormat="1" ht="25.5">
      <c r="A365" s="128"/>
      <c r="B365" s="35" t="s">
        <v>1245</v>
      </c>
      <c r="C365" s="12" t="s">
        <v>14</v>
      </c>
      <c r="D365" s="103">
        <v>1</v>
      </c>
      <c r="E365" s="147"/>
      <c r="F365" s="142" t="s">
        <v>2483</v>
      </c>
      <c r="G365" s="94"/>
      <c r="H365" s="15"/>
      <c r="I365" s="15"/>
      <c r="J365" s="15"/>
      <c r="K365" s="19"/>
      <c r="L365" s="19"/>
      <c r="M365" s="107" t="s">
        <v>1104</v>
      </c>
      <c r="N365" s="57" t="s">
        <v>932</v>
      </c>
      <c r="P365" s="113" t="s">
        <v>928</v>
      </c>
      <c r="R365" s="147"/>
      <c r="S365" s="227"/>
    </row>
    <row r="366" spans="1:19" s="2" customFormat="1" ht="25.5">
      <c r="A366" s="128"/>
      <c r="B366" s="35" t="s">
        <v>1246</v>
      </c>
      <c r="C366" s="12" t="s">
        <v>14</v>
      </c>
      <c r="D366" s="103">
        <v>1</v>
      </c>
      <c r="E366" s="147"/>
      <c r="F366" s="142" t="s">
        <v>2484</v>
      </c>
      <c r="G366" s="94"/>
      <c r="H366" s="15"/>
      <c r="I366" s="15"/>
      <c r="J366" s="15"/>
      <c r="K366" s="19"/>
      <c r="L366" s="19"/>
      <c r="M366" s="107" t="s">
        <v>1104</v>
      </c>
      <c r="N366" s="57" t="s">
        <v>932</v>
      </c>
      <c r="P366" s="113" t="s">
        <v>928</v>
      </c>
      <c r="R366" s="147"/>
      <c r="S366" s="227"/>
    </row>
    <row r="367" spans="1:19" s="2" customFormat="1" ht="25.5">
      <c r="A367" s="128"/>
      <c r="B367" s="35" t="s">
        <v>1247</v>
      </c>
      <c r="C367" s="12" t="s">
        <v>14</v>
      </c>
      <c r="D367" s="103">
        <v>1</v>
      </c>
      <c r="E367" s="147"/>
      <c r="F367" s="142" t="s">
        <v>2485</v>
      </c>
      <c r="G367" s="94"/>
      <c r="H367" s="15"/>
      <c r="I367" s="15"/>
      <c r="J367" s="15"/>
      <c r="K367" s="19"/>
      <c r="L367" s="19"/>
      <c r="M367" s="107" t="s">
        <v>1104</v>
      </c>
      <c r="N367" s="57" t="s">
        <v>932</v>
      </c>
      <c r="P367" s="113" t="s">
        <v>928</v>
      </c>
      <c r="R367" s="147"/>
      <c r="S367" s="227"/>
    </row>
    <row r="368" spans="1:19" s="2" customFormat="1" ht="25.5">
      <c r="A368" s="128"/>
      <c r="B368" s="35" t="s">
        <v>1248</v>
      </c>
      <c r="C368" s="12" t="s">
        <v>14</v>
      </c>
      <c r="D368" s="103">
        <v>1</v>
      </c>
      <c r="E368" s="147"/>
      <c r="F368" s="142" t="s">
        <v>2486</v>
      </c>
      <c r="G368" s="94"/>
      <c r="H368" s="15"/>
      <c r="I368" s="15"/>
      <c r="J368" s="15"/>
      <c r="K368" s="19"/>
      <c r="L368" s="19"/>
      <c r="M368" s="107" t="s">
        <v>1104</v>
      </c>
      <c r="N368" s="57" t="s">
        <v>932</v>
      </c>
      <c r="P368" s="113" t="s">
        <v>928</v>
      </c>
      <c r="R368" s="147"/>
      <c r="S368" s="227"/>
    </row>
    <row r="369" spans="1:19" s="2" customFormat="1" ht="25.5">
      <c r="A369" s="128"/>
      <c r="B369" s="35" t="s">
        <v>1249</v>
      </c>
      <c r="C369" s="12" t="s">
        <v>14</v>
      </c>
      <c r="D369" s="103">
        <v>1</v>
      </c>
      <c r="E369" s="147"/>
      <c r="F369" s="142" t="s">
        <v>2487</v>
      </c>
      <c r="G369" s="94"/>
      <c r="H369" s="15"/>
      <c r="I369" s="15"/>
      <c r="J369" s="15"/>
      <c r="K369" s="19"/>
      <c r="L369" s="19"/>
      <c r="M369" s="107" t="s">
        <v>1104</v>
      </c>
      <c r="N369" s="57" t="s">
        <v>932</v>
      </c>
      <c r="P369" s="113" t="s">
        <v>928</v>
      </c>
      <c r="R369" s="147"/>
      <c r="S369" s="227"/>
    </row>
    <row r="370" spans="1:19" s="2" customFormat="1" ht="25.5">
      <c r="A370" s="128"/>
      <c r="B370" s="35" t="s">
        <v>1250</v>
      </c>
      <c r="C370" s="12" t="s">
        <v>14</v>
      </c>
      <c r="D370" s="103">
        <v>1</v>
      </c>
      <c r="E370" s="147"/>
      <c r="F370" s="142" t="s">
        <v>2488</v>
      </c>
      <c r="G370" s="94"/>
      <c r="H370" s="15"/>
      <c r="I370" s="15"/>
      <c r="J370" s="15"/>
      <c r="K370" s="19"/>
      <c r="L370" s="19"/>
      <c r="M370" s="107" t="s">
        <v>1104</v>
      </c>
      <c r="N370" s="57" t="s">
        <v>932</v>
      </c>
      <c r="P370" s="113" t="s">
        <v>928</v>
      </c>
      <c r="R370" s="147"/>
      <c r="S370" s="227"/>
    </row>
    <row r="371" spans="1:19" s="2" customFormat="1" ht="25.5">
      <c r="A371" s="128"/>
      <c r="B371" s="35" t="s">
        <v>1251</v>
      </c>
      <c r="C371" s="12" t="s">
        <v>14</v>
      </c>
      <c r="D371" s="103">
        <v>1</v>
      </c>
      <c r="E371" s="147"/>
      <c r="F371" s="142" t="s">
        <v>2489</v>
      </c>
      <c r="G371" s="94"/>
      <c r="H371" s="15"/>
      <c r="I371" s="15"/>
      <c r="J371" s="15"/>
      <c r="K371" s="19"/>
      <c r="L371" s="19"/>
      <c r="M371" s="107" t="s">
        <v>1104</v>
      </c>
      <c r="N371" s="57" t="s">
        <v>932</v>
      </c>
      <c r="P371" s="113" t="s">
        <v>928</v>
      </c>
      <c r="R371" s="147"/>
      <c r="S371" s="227"/>
    </row>
    <row r="372" spans="1:19" s="2" customFormat="1" ht="25.5">
      <c r="A372" s="128"/>
      <c r="B372" s="35" t="s">
        <v>1252</v>
      </c>
      <c r="C372" s="12" t="s">
        <v>14</v>
      </c>
      <c r="D372" s="103">
        <v>1</v>
      </c>
      <c r="E372" s="147"/>
      <c r="F372" s="142" t="s">
        <v>2490</v>
      </c>
      <c r="G372" s="94"/>
      <c r="H372" s="15"/>
      <c r="I372" s="15"/>
      <c r="J372" s="15"/>
      <c r="K372" s="19"/>
      <c r="L372" s="19"/>
      <c r="M372" s="107" t="s">
        <v>1105</v>
      </c>
      <c r="N372" s="57" t="s">
        <v>932</v>
      </c>
      <c r="P372" s="113" t="s">
        <v>928</v>
      </c>
      <c r="R372" s="147"/>
      <c r="S372" s="227"/>
    </row>
    <row r="373" spans="1:19" s="2" customFormat="1" ht="25.5">
      <c r="A373" s="128"/>
      <c r="B373" s="35" t="s">
        <v>1253</v>
      </c>
      <c r="C373" s="12" t="s">
        <v>14</v>
      </c>
      <c r="D373" s="103">
        <v>1</v>
      </c>
      <c r="E373" s="147"/>
      <c r="F373" s="142" t="s">
        <v>2491</v>
      </c>
      <c r="G373" s="94"/>
      <c r="H373" s="15"/>
      <c r="I373" s="15"/>
      <c r="J373" s="15"/>
      <c r="K373" s="19"/>
      <c r="L373" s="19"/>
      <c r="M373" s="107" t="s">
        <v>1105</v>
      </c>
      <c r="N373" s="57" t="s">
        <v>932</v>
      </c>
      <c r="P373" s="113" t="s">
        <v>928</v>
      </c>
      <c r="R373" s="147"/>
      <c r="S373" s="227"/>
    </row>
    <row r="374" spans="1:19" s="2" customFormat="1" ht="25.5">
      <c r="A374" s="128"/>
      <c r="B374" s="35" t="s">
        <v>1254</v>
      </c>
      <c r="C374" s="12" t="s">
        <v>14</v>
      </c>
      <c r="D374" s="103">
        <v>1</v>
      </c>
      <c r="E374" s="147"/>
      <c r="F374" s="142" t="s">
        <v>2492</v>
      </c>
      <c r="G374" s="94"/>
      <c r="H374" s="15"/>
      <c r="I374" s="15"/>
      <c r="J374" s="15"/>
      <c r="K374" s="19"/>
      <c r="L374" s="19"/>
      <c r="M374" s="107" t="s">
        <v>1105</v>
      </c>
      <c r="N374" s="57" t="s">
        <v>932</v>
      </c>
      <c r="P374" s="113" t="s">
        <v>928</v>
      </c>
      <c r="R374" s="147"/>
      <c r="S374" s="227"/>
    </row>
    <row r="375" spans="1:19" s="2" customFormat="1" ht="25.5">
      <c r="A375" s="128"/>
      <c r="B375" s="35" t="s">
        <v>1255</v>
      </c>
      <c r="C375" s="12" t="s">
        <v>14</v>
      </c>
      <c r="D375" s="103">
        <v>1</v>
      </c>
      <c r="E375" s="147"/>
      <c r="F375" s="142" t="s">
        <v>2493</v>
      </c>
      <c r="G375" s="94"/>
      <c r="H375" s="15"/>
      <c r="I375" s="15"/>
      <c r="J375" s="15"/>
      <c r="K375" s="19"/>
      <c r="L375" s="19"/>
      <c r="M375" s="107" t="s">
        <v>1105</v>
      </c>
      <c r="N375" s="57" t="s">
        <v>932</v>
      </c>
      <c r="O375" s="38"/>
      <c r="P375" s="113" t="s">
        <v>928</v>
      </c>
      <c r="R375" s="147"/>
      <c r="S375" s="227"/>
    </row>
    <row r="376" spans="1:19" s="2" customFormat="1" ht="25.5">
      <c r="A376" s="128"/>
      <c r="B376" s="35" t="s">
        <v>1256</v>
      </c>
      <c r="C376" s="12" t="s">
        <v>14</v>
      </c>
      <c r="D376" s="103">
        <v>1</v>
      </c>
      <c r="E376" s="147"/>
      <c r="F376" s="142" t="s">
        <v>2494</v>
      </c>
      <c r="G376" s="94"/>
      <c r="H376" s="15"/>
      <c r="I376" s="15"/>
      <c r="J376" s="15"/>
      <c r="K376" s="19"/>
      <c r="L376" s="19"/>
      <c r="M376" s="107" t="s">
        <v>1105</v>
      </c>
      <c r="N376" s="57" t="s">
        <v>932</v>
      </c>
      <c r="P376" s="113" t="s">
        <v>928</v>
      </c>
      <c r="R376" s="147"/>
      <c r="S376" s="227"/>
    </row>
    <row r="377" spans="1:19" s="2" customFormat="1" ht="25.5">
      <c r="A377" s="128"/>
      <c r="B377" s="35" t="s">
        <v>1257</v>
      </c>
      <c r="C377" s="12" t="s">
        <v>14</v>
      </c>
      <c r="D377" s="103">
        <v>1</v>
      </c>
      <c r="E377" s="147"/>
      <c r="F377" s="142" t="s">
        <v>2495</v>
      </c>
      <c r="G377" s="94"/>
      <c r="H377" s="15"/>
      <c r="I377" s="15"/>
      <c r="J377" s="15"/>
      <c r="K377" s="19"/>
      <c r="L377" s="19"/>
      <c r="M377" s="107" t="s">
        <v>1105</v>
      </c>
      <c r="N377" s="57" t="s">
        <v>932</v>
      </c>
      <c r="P377" s="113" t="s">
        <v>928</v>
      </c>
      <c r="R377" s="147"/>
      <c r="S377" s="227"/>
    </row>
    <row r="378" spans="1:19" s="2" customFormat="1" ht="25.5">
      <c r="A378" s="128"/>
      <c r="B378" s="35" t="s">
        <v>1258</v>
      </c>
      <c r="C378" s="12" t="s">
        <v>14</v>
      </c>
      <c r="D378" s="103">
        <v>1</v>
      </c>
      <c r="E378" s="147"/>
      <c r="F378" s="142" t="s">
        <v>2496</v>
      </c>
      <c r="G378" s="94"/>
      <c r="H378" s="15"/>
      <c r="I378" s="15"/>
      <c r="J378" s="15"/>
      <c r="K378" s="19"/>
      <c r="L378" s="19"/>
      <c r="M378" s="107" t="s">
        <v>1105</v>
      </c>
      <c r="N378" s="57" t="s">
        <v>932</v>
      </c>
      <c r="P378" s="113" t="s">
        <v>928</v>
      </c>
      <c r="R378" s="147"/>
      <c r="S378" s="227"/>
    </row>
    <row r="379" spans="1:19" s="2" customFormat="1" ht="25.5">
      <c r="A379" s="128"/>
      <c r="B379" s="35" t="s">
        <v>1259</v>
      </c>
      <c r="C379" s="12" t="s">
        <v>14</v>
      </c>
      <c r="D379" s="103">
        <v>1</v>
      </c>
      <c r="E379" s="147"/>
      <c r="F379" s="142" t="s">
        <v>2497</v>
      </c>
      <c r="G379" s="94"/>
      <c r="H379" s="15"/>
      <c r="I379" s="15"/>
      <c r="J379" s="15"/>
      <c r="K379" s="19"/>
      <c r="L379" s="19"/>
      <c r="M379" s="107" t="s">
        <v>1105</v>
      </c>
      <c r="N379" s="57" t="s">
        <v>932</v>
      </c>
      <c r="P379" s="113" t="s">
        <v>928</v>
      </c>
      <c r="R379" s="147"/>
      <c r="S379" s="227"/>
    </row>
    <row r="380" spans="1:19" s="2" customFormat="1" ht="25.5">
      <c r="A380" s="86" t="s">
        <v>84</v>
      </c>
      <c r="B380" s="54" t="s">
        <v>1520</v>
      </c>
      <c r="C380" s="12" t="s">
        <v>14</v>
      </c>
      <c r="D380" s="55"/>
      <c r="E380" s="134"/>
      <c r="F380" s="142" t="s">
        <v>2498</v>
      </c>
      <c r="G380" s="94"/>
      <c r="H380" s="15"/>
      <c r="I380" s="15"/>
      <c r="J380" s="15"/>
      <c r="K380" s="118"/>
      <c r="L380" s="130"/>
      <c r="M380" s="56" t="s">
        <v>111</v>
      </c>
      <c r="N380" s="57" t="s">
        <v>80</v>
      </c>
      <c r="P380" s="113" t="s">
        <v>1123</v>
      </c>
      <c r="R380" s="134"/>
      <c r="S380" s="227"/>
    </row>
    <row r="381" spans="1:19" s="2" customFormat="1" ht="25.5">
      <c r="A381" s="86"/>
      <c r="B381" s="54" t="s">
        <v>106</v>
      </c>
      <c r="C381" s="12" t="s">
        <v>14</v>
      </c>
      <c r="D381" s="55"/>
      <c r="E381" s="134"/>
      <c r="F381" s="142" t="s">
        <v>2499</v>
      </c>
      <c r="G381" s="94"/>
      <c r="H381" s="15"/>
      <c r="I381" s="15"/>
      <c r="J381" s="15"/>
      <c r="K381" s="118"/>
      <c r="L381" s="130"/>
      <c r="M381" s="56" t="s">
        <v>112</v>
      </c>
      <c r="N381" s="57" t="s">
        <v>80</v>
      </c>
      <c r="P381" s="113" t="s">
        <v>1123</v>
      </c>
      <c r="R381" s="134"/>
      <c r="S381" s="227"/>
    </row>
    <row r="382" spans="1:19" s="2" customFormat="1" ht="25.5">
      <c r="A382" s="86"/>
      <c r="B382" s="54" t="s">
        <v>1521</v>
      </c>
      <c r="C382" s="12" t="s">
        <v>14</v>
      </c>
      <c r="D382" s="55"/>
      <c r="E382" s="134"/>
      <c r="F382" s="142" t="s">
        <v>2500</v>
      </c>
      <c r="G382" s="94"/>
      <c r="H382" s="15"/>
      <c r="I382" s="15"/>
      <c r="J382" s="15"/>
      <c r="K382" s="118"/>
      <c r="L382" s="130"/>
      <c r="M382" s="56" t="s">
        <v>111</v>
      </c>
      <c r="N382" s="57" t="s">
        <v>80</v>
      </c>
      <c r="P382" s="113" t="s">
        <v>1123</v>
      </c>
      <c r="R382" s="134"/>
      <c r="S382" s="227"/>
    </row>
    <row r="383" spans="1:19" s="2" customFormat="1" ht="25.5">
      <c r="A383" s="86"/>
      <c r="B383" s="54" t="s">
        <v>85</v>
      </c>
      <c r="C383" s="12" t="s">
        <v>14</v>
      </c>
      <c r="D383" s="55"/>
      <c r="E383" s="134"/>
      <c r="F383" s="142" t="s">
        <v>2501</v>
      </c>
      <c r="G383" s="94"/>
      <c r="H383" s="15"/>
      <c r="I383" s="15"/>
      <c r="J383" s="15"/>
      <c r="K383" s="118"/>
      <c r="L383" s="130"/>
      <c r="M383" s="56" t="s">
        <v>112</v>
      </c>
      <c r="N383" s="57" t="s">
        <v>80</v>
      </c>
      <c r="P383" s="113" t="s">
        <v>1123</v>
      </c>
      <c r="R383" s="134"/>
      <c r="S383" s="227"/>
    </row>
    <row r="384" spans="1:19" s="2" customFormat="1" ht="25.5">
      <c r="A384" s="86"/>
      <c r="B384" s="54" t="s">
        <v>1522</v>
      </c>
      <c r="C384" s="12" t="s">
        <v>14</v>
      </c>
      <c r="D384" s="55"/>
      <c r="E384" s="134"/>
      <c r="F384" s="142" t="s">
        <v>2502</v>
      </c>
      <c r="G384" s="94"/>
      <c r="H384" s="15"/>
      <c r="I384" s="15"/>
      <c r="J384" s="15"/>
      <c r="K384" s="118"/>
      <c r="L384" s="130"/>
      <c r="M384" s="56" t="s">
        <v>113</v>
      </c>
      <c r="N384" s="57" t="s">
        <v>80</v>
      </c>
      <c r="P384" s="113" t="s">
        <v>1123</v>
      </c>
      <c r="R384" s="134"/>
      <c r="S384" s="227"/>
    </row>
    <row r="385" spans="1:19" s="2" customFormat="1" ht="25.5">
      <c r="A385" s="86"/>
      <c r="B385" s="54" t="s">
        <v>86</v>
      </c>
      <c r="C385" s="12" t="s">
        <v>14</v>
      </c>
      <c r="D385" s="55"/>
      <c r="E385" s="134"/>
      <c r="F385" s="142" t="s">
        <v>2503</v>
      </c>
      <c r="G385" s="94"/>
      <c r="H385" s="15"/>
      <c r="I385" s="15"/>
      <c r="J385" s="15"/>
      <c r="K385" s="118"/>
      <c r="L385" s="130"/>
      <c r="M385" s="56" t="s">
        <v>114</v>
      </c>
      <c r="N385" s="57" t="s">
        <v>80</v>
      </c>
      <c r="P385" s="113" t="s">
        <v>1123</v>
      </c>
      <c r="R385" s="134"/>
      <c r="S385" s="227"/>
    </row>
    <row r="386" spans="1:19" s="2" customFormat="1" ht="25.5">
      <c r="A386" s="86"/>
      <c r="B386" s="54" t="s">
        <v>1523</v>
      </c>
      <c r="C386" s="12" t="s">
        <v>14</v>
      </c>
      <c r="D386" s="55"/>
      <c r="E386" s="134"/>
      <c r="F386" s="142" t="s">
        <v>2504</v>
      </c>
      <c r="G386" s="94"/>
      <c r="H386" s="15"/>
      <c r="I386" s="15"/>
      <c r="J386" s="15"/>
      <c r="K386" s="118"/>
      <c r="L386" s="130"/>
      <c r="M386" s="56" t="s">
        <v>115</v>
      </c>
      <c r="N386" s="57" t="s">
        <v>80</v>
      </c>
      <c r="P386" s="113" t="s">
        <v>1123</v>
      </c>
      <c r="R386" s="134"/>
      <c r="S386" s="227"/>
    </row>
    <row r="387" spans="1:19" s="2" customFormat="1" ht="25.5">
      <c r="A387" s="86"/>
      <c r="B387" s="54" t="s">
        <v>87</v>
      </c>
      <c r="C387" s="12" t="s">
        <v>14</v>
      </c>
      <c r="D387" s="55"/>
      <c r="E387" s="134"/>
      <c r="F387" s="142" t="s">
        <v>2505</v>
      </c>
      <c r="G387" s="94"/>
      <c r="H387" s="15"/>
      <c r="I387" s="15"/>
      <c r="J387" s="15"/>
      <c r="K387" s="118"/>
      <c r="L387" s="130"/>
      <c r="M387" s="56" t="s">
        <v>116</v>
      </c>
      <c r="N387" s="57" t="s">
        <v>80</v>
      </c>
      <c r="P387" s="113" t="s">
        <v>1123</v>
      </c>
      <c r="R387" s="134"/>
      <c r="S387" s="227"/>
    </row>
    <row r="388" spans="1:19" s="2" customFormat="1" ht="39.75">
      <c r="A388" s="86"/>
      <c r="B388" s="54" t="s">
        <v>147</v>
      </c>
      <c r="C388" s="12" t="s">
        <v>14</v>
      </c>
      <c r="D388" s="55">
        <v>1</v>
      </c>
      <c r="E388" s="147"/>
      <c r="F388" s="142" t="s">
        <v>2506</v>
      </c>
      <c r="G388" s="94"/>
      <c r="H388" s="15"/>
      <c r="I388" s="15"/>
      <c r="J388" s="15"/>
      <c r="K388" s="118"/>
      <c r="L388" s="130"/>
      <c r="M388" s="129" t="s">
        <v>1122</v>
      </c>
      <c r="N388" s="57" t="s">
        <v>148</v>
      </c>
      <c r="P388" s="113" t="s">
        <v>1123</v>
      </c>
      <c r="R388" s="147"/>
      <c r="S388" s="227"/>
    </row>
    <row r="389" spans="1:19" s="2" customFormat="1" ht="25.5">
      <c r="A389" s="86"/>
      <c r="B389" s="144" t="s">
        <v>1554</v>
      </c>
      <c r="C389" s="12" t="s">
        <v>14</v>
      </c>
      <c r="D389" s="55">
        <v>1</v>
      </c>
      <c r="E389" s="147"/>
      <c r="F389" s="142" t="s">
        <v>2507</v>
      </c>
      <c r="G389" s="94"/>
      <c r="H389" s="15"/>
      <c r="I389" s="15"/>
      <c r="J389" s="15"/>
      <c r="K389" s="118"/>
      <c r="L389" s="130"/>
      <c r="M389" s="56" t="s">
        <v>117</v>
      </c>
      <c r="N389" s="57" t="s">
        <v>80</v>
      </c>
      <c r="P389" s="113" t="s">
        <v>1123</v>
      </c>
      <c r="R389" s="147"/>
      <c r="S389" s="227"/>
    </row>
    <row r="390" spans="1:19" s="2" customFormat="1" ht="25.5">
      <c r="A390" s="86"/>
      <c r="B390" s="144" t="s">
        <v>1555</v>
      </c>
      <c r="C390" s="12" t="s">
        <v>14</v>
      </c>
      <c r="D390" s="55">
        <v>1</v>
      </c>
      <c r="E390" s="147"/>
      <c r="F390" s="142" t="s">
        <v>2508</v>
      </c>
      <c r="G390" s="94"/>
      <c r="H390" s="15"/>
      <c r="I390" s="15"/>
      <c r="J390" s="15"/>
      <c r="K390" s="118"/>
      <c r="L390" s="130"/>
      <c r="M390" s="56" t="s">
        <v>117</v>
      </c>
      <c r="N390" s="57" t="s">
        <v>80</v>
      </c>
      <c r="P390" s="113" t="s">
        <v>1123</v>
      </c>
      <c r="R390" s="147"/>
      <c r="S390" s="227"/>
    </row>
    <row r="391" spans="1:19" s="2" customFormat="1" ht="25.5">
      <c r="A391" s="86"/>
      <c r="B391" s="144" t="s">
        <v>1556</v>
      </c>
      <c r="C391" s="12" t="s">
        <v>14</v>
      </c>
      <c r="D391" s="55">
        <v>1</v>
      </c>
      <c r="E391" s="147"/>
      <c r="F391" s="142" t="s">
        <v>2509</v>
      </c>
      <c r="G391" s="94"/>
      <c r="H391" s="15"/>
      <c r="I391" s="15"/>
      <c r="J391" s="15"/>
      <c r="K391" s="118"/>
      <c r="L391" s="130"/>
      <c r="M391" s="56" t="s">
        <v>117</v>
      </c>
      <c r="N391" s="57" t="s">
        <v>80</v>
      </c>
      <c r="P391" s="113" t="s">
        <v>1123</v>
      </c>
      <c r="R391" s="147"/>
      <c r="S391" s="227"/>
    </row>
    <row r="392" spans="1:19" s="2" customFormat="1" ht="25.5">
      <c r="A392" s="86"/>
      <c r="B392" s="144" t="s">
        <v>1557</v>
      </c>
      <c r="C392" s="12" t="s">
        <v>14</v>
      </c>
      <c r="D392" s="55">
        <v>1</v>
      </c>
      <c r="E392" s="147"/>
      <c r="F392" s="142" t="s">
        <v>2510</v>
      </c>
      <c r="G392" s="94"/>
      <c r="H392" s="15"/>
      <c r="I392" s="15"/>
      <c r="J392" s="15"/>
      <c r="K392" s="118"/>
      <c r="L392" s="130"/>
      <c r="M392" s="56" t="s">
        <v>117</v>
      </c>
      <c r="N392" s="57" t="s">
        <v>80</v>
      </c>
      <c r="P392" s="113" t="s">
        <v>1123</v>
      </c>
      <c r="R392" s="147"/>
      <c r="S392" s="227"/>
    </row>
    <row r="393" spans="1:19" s="2" customFormat="1" ht="25.5">
      <c r="A393" s="86"/>
      <c r="B393" s="144" t="s">
        <v>1558</v>
      </c>
      <c r="C393" s="12" t="s">
        <v>14</v>
      </c>
      <c r="D393" s="55">
        <v>1</v>
      </c>
      <c r="E393" s="147"/>
      <c r="F393" s="142" t="s">
        <v>2511</v>
      </c>
      <c r="G393" s="94"/>
      <c r="H393" s="15"/>
      <c r="I393" s="15"/>
      <c r="J393" s="15"/>
      <c r="K393" s="118"/>
      <c r="L393" s="130"/>
      <c r="M393" s="56" t="s">
        <v>117</v>
      </c>
      <c r="N393" s="57" t="s">
        <v>80</v>
      </c>
      <c r="P393" s="113" t="s">
        <v>1123</v>
      </c>
      <c r="R393" s="147"/>
      <c r="S393" s="227"/>
    </row>
    <row r="394" spans="1:19" s="2" customFormat="1" ht="25.5">
      <c r="A394" s="86"/>
      <c r="B394" s="144" t="s">
        <v>1559</v>
      </c>
      <c r="C394" s="12" t="s">
        <v>14</v>
      </c>
      <c r="D394" s="55">
        <v>1</v>
      </c>
      <c r="E394" s="147"/>
      <c r="F394" s="142" t="s">
        <v>2512</v>
      </c>
      <c r="G394" s="94"/>
      <c r="H394" s="15"/>
      <c r="I394" s="15"/>
      <c r="J394" s="15"/>
      <c r="K394" s="118"/>
      <c r="L394" s="130"/>
      <c r="M394" s="56" t="s">
        <v>117</v>
      </c>
      <c r="N394" s="57" t="s">
        <v>80</v>
      </c>
      <c r="P394" s="113" t="s">
        <v>1123</v>
      </c>
      <c r="R394" s="147"/>
      <c r="S394" s="227"/>
    </row>
    <row r="395" spans="1:19" s="2" customFormat="1" ht="25.5">
      <c r="A395" s="86"/>
      <c r="B395" s="144" t="s">
        <v>1560</v>
      </c>
      <c r="C395" s="12" t="s">
        <v>14</v>
      </c>
      <c r="D395" s="55">
        <v>1</v>
      </c>
      <c r="E395" s="147"/>
      <c r="F395" s="142" t="s">
        <v>2513</v>
      </c>
      <c r="G395" s="94"/>
      <c r="H395" s="15"/>
      <c r="I395" s="15"/>
      <c r="J395" s="15"/>
      <c r="K395" s="118"/>
      <c r="L395" s="130"/>
      <c r="M395" s="56" t="s">
        <v>117</v>
      </c>
      <c r="N395" s="57" t="s">
        <v>80</v>
      </c>
      <c r="P395" s="113" t="s">
        <v>1123</v>
      </c>
      <c r="R395" s="147"/>
      <c r="S395" s="227"/>
    </row>
    <row r="396" spans="1:19" s="2" customFormat="1" ht="25.5">
      <c r="A396" s="86"/>
      <c r="B396" s="144" t="s">
        <v>1561</v>
      </c>
      <c r="C396" s="12" t="s">
        <v>14</v>
      </c>
      <c r="D396" s="55">
        <v>1</v>
      </c>
      <c r="E396" s="147"/>
      <c r="F396" s="142" t="s">
        <v>2514</v>
      </c>
      <c r="G396" s="94"/>
      <c r="H396" s="15"/>
      <c r="I396" s="15"/>
      <c r="J396" s="15"/>
      <c r="K396" s="118"/>
      <c r="L396" s="130"/>
      <c r="M396" s="56" t="s">
        <v>117</v>
      </c>
      <c r="N396" s="57" t="s">
        <v>80</v>
      </c>
      <c r="P396" s="113" t="s">
        <v>1123</v>
      </c>
      <c r="R396" s="147"/>
      <c r="S396" s="227"/>
    </row>
    <row r="397" spans="1:19" s="2" customFormat="1" ht="25.5">
      <c r="A397" s="86"/>
      <c r="B397" s="144" t="s">
        <v>1562</v>
      </c>
      <c r="C397" s="12" t="s">
        <v>14</v>
      </c>
      <c r="D397" s="55">
        <v>1</v>
      </c>
      <c r="E397" s="147"/>
      <c r="F397" s="142" t="s">
        <v>2515</v>
      </c>
      <c r="G397" s="94"/>
      <c r="H397" s="15"/>
      <c r="I397" s="15"/>
      <c r="J397" s="15"/>
      <c r="K397" s="118"/>
      <c r="L397" s="130"/>
      <c r="M397" s="56" t="s">
        <v>118</v>
      </c>
      <c r="N397" s="57" t="s">
        <v>80</v>
      </c>
      <c r="P397" s="113" t="s">
        <v>1123</v>
      </c>
      <c r="R397" s="147"/>
      <c r="S397" s="227"/>
    </row>
    <row r="398" spans="1:19" s="2" customFormat="1" ht="25.5">
      <c r="A398" s="86"/>
      <c r="B398" s="144" t="s">
        <v>1563</v>
      </c>
      <c r="C398" s="12" t="s">
        <v>14</v>
      </c>
      <c r="D398" s="55">
        <v>1</v>
      </c>
      <c r="E398" s="147"/>
      <c r="F398" s="142" t="s">
        <v>2516</v>
      </c>
      <c r="G398" s="94"/>
      <c r="H398" s="15"/>
      <c r="I398" s="15"/>
      <c r="J398" s="15"/>
      <c r="K398" s="118"/>
      <c r="L398" s="130"/>
      <c r="M398" s="56" t="s">
        <v>118</v>
      </c>
      <c r="N398" s="57" t="s">
        <v>80</v>
      </c>
      <c r="P398" s="113" t="s">
        <v>1123</v>
      </c>
      <c r="R398" s="147"/>
      <c r="S398" s="227"/>
    </row>
    <row r="399" spans="1:19" s="2" customFormat="1" ht="25.5">
      <c r="A399" s="86"/>
      <c r="B399" s="144" t="s">
        <v>1564</v>
      </c>
      <c r="C399" s="12" t="s">
        <v>14</v>
      </c>
      <c r="D399" s="55">
        <v>1</v>
      </c>
      <c r="E399" s="147"/>
      <c r="F399" s="142" t="s">
        <v>2517</v>
      </c>
      <c r="G399" s="94"/>
      <c r="H399" s="15"/>
      <c r="I399" s="15"/>
      <c r="J399" s="15"/>
      <c r="K399" s="118"/>
      <c r="L399" s="130"/>
      <c r="M399" s="56" t="s">
        <v>118</v>
      </c>
      <c r="N399" s="57" t="s">
        <v>80</v>
      </c>
      <c r="P399" s="113" t="s">
        <v>1123</v>
      </c>
      <c r="R399" s="147"/>
      <c r="S399" s="227"/>
    </row>
    <row r="400" spans="1:19" s="2" customFormat="1" ht="25.5">
      <c r="A400" s="86"/>
      <c r="B400" s="144" t="s">
        <v>1565</v>
      </c>
      <c r="C400" s="12" t="s">
        <v>14</v>
      </c>
      <c r="D400" s="55">
        <v>1</v>
      </c>
      <c r="E400" s="147"/>
      <c r="F400" s="142" t="s">
        <v>2518</v>
      </c>
      <c r="G400" s="94"/>
      <c r="H400" s="15"/>
      <c r="I400" s="15"/>
      <c r="J400" s="15"/>
      <c r="K400" s="118"/>
      <c r="L400" s="130"/>
      <c r="M400" s="56" t="s">
        <v>118</v>
      </c>
      <c r="N400" s="57" t="s">
        <v>80</v>
      </c>
      <c r="P400" s="113" t="s">
        <v>1123</v>
      </c>
      <c r="R400" s="147"/>
      <c r="S400" s="227"/>
    </row>
    <row r="401" spans="1:19" s="2" customFormat="1" ht="25.5">
      <c r="A401" s="86"/>
      <c r="B401" s="144" t="s">
        <v>1566</v>
      </c>
      <c r="C401" s="12" t="s">
        <v>14</v>
      </c>
      <c r="D401" s="55">
        <v>1</v>
      </c>
      <c r="E401" s="147"/>
      <c r="F401" s="142" t="s">
        <v>2519</v>
      </c>
      <c r="G401" s="94"/>
      <c r="H401" s="15"/>
      <c r="I401" s="15"/>
      <c r="J401" s="15"/>
      <c r="K401" s="118"/>
      <c r="L401" s="130"/>
      <c r="M401" s="56" t="s">
        <v>119</v>
      </c>
      <c r="N401" s="57" t="s">
        <v>80</v>
      </c>
      <c r="P401" s="113" t="s">
        <v>1123</v>
      </c>
      <c r="R401" s="147"/>
      <c r="S401" s="227"/>
    </row>
    <row r="402" spans="1:19" s="2" customFormat="1" ht="25.5">
      <c r="A402" s="86"/>
      <c r="B402" s="144" t="s">
        <v>1567</v>
      </c>
      <c r="C402" s="12" t="s">
        <v>14</v>
      </c>
      <c r="D402" s="55">
        <v>1</v>
      </c>
      <c r="E402" s="147"/>
      <c r="F402" s="142" t="s">
        <v>2520</v>
      </c>
      <c r="G402" s="94"/>
      <c r="H402" s="15"/>
      <c r="I402" s="15"/>
      <c r="J402" s="15"/>
      <c r="K402" s="118"/>
      <c r="L402" s="130"/>
      <c r="M402" s="56" t="s">
        <v>119</v>
      </c>
      <c r="N402" s="57" t="s">
        <v>80</v>
      </c>
      <c r="P402" s="113" t="s">
        <v>1123</v>
      </c>
      <c r="R402" s="147"/>
      <c r="S402" s="227"/>
    </row>
    <row r="403" spans="1:19" s="2" customFormat="1" ht="25.5">
      <c r="A403" s="86"/>
      <c r="B403" s="144" t="s">
        <v>1568</v>
      </c>
      <c r="C403" s="12" t="s">
        <v>14</v>
      </c>
      <c r="D403" s="55">
        <v>1</v>
      </c>
      <c r="E403" s="147"/>
      <c r="F403" s="142" t="s">
        <v>2521</v>
      </c>
      <c r="G403" s="94"/>
      <c r="H403" s="15"/>
      <c r="I403" s="15"/>
      <c r="J403" s="15"/>
      <c r="K403" s="118"/>
      <c r="L403" s="130"/>
      <c r="M403" s="56" t="s">
        <v>119</v>
      </c>
      <c r="N403" s="57" t="s">
        <v>80</v>
      </c>
      <c r="P403" s="113" t="s">
        <v>1123</v>
      </c>
      <c r="R403" s="147"/>
      <c r="S403" s="227"/>
    </row>
    <row r="404" spans="1:19" s="2" customFormat="1" ht="25.5">
      <c r="A404" s="86"/>
      <c r="B404" s="144" t="s">
        <v>1569</v>
      </c>
      <c r="C404" s="12" t="s">
        <v>14</v>
      </c>
      <c r="D404" s="55">
        <v>1</v>
      </c>
      <c r="E404" s="147"/>
      <c r="F404" s="142" t="s">
        <v>2522</v>
      </c>
      <c r="G404" s="94"/>
      <c r="H404" s="15"/>
      <c r="I404" s="15"/>
      <c r="J404" s="15"/>
      <c r="K404" s="118"/>
      <c r="L404" s="130"/>
      <c r="M404" s="56" t="s">
        <v>119</v>
      </c>
      <c r="N404" s="57" t="s">
        <v>80</v>
      </c>
      <c r="P404" s="113" t="s">
        <v>1123</v>
      </c>
      <c r="R404" s="147"/>
      <c r="S404" s="227"/>
    </row>
    <row r="405" spans="1:19" s="2" customFormat="1" ht="25.5">
      <c r="A405" s="86"/>
      <c r="B405" s="54" t="s">
        <v>88</v>
      </c>
      <c r="C405" s="12" t="s">
        <v>14</v>
      </c>
      <c r="D405" s="55">
        <v>1</v>
      </c>
      <c r="E405" s="147"/>
      <c r="F405" s="142" t="s">
        <v>2523</v>
      </c>
      <c r="G405" s="94"/>
      <c r="H405" s="15"/>
      <c r="I405" s="15"/>
      <c r="J405" s="15"/>
      <c r="K405" s="118"/>
      <c r="L405" s="130"/>
      <c r="M405" s="56" t="s">
        <v>120</v>
      </c>
      <c r="N405" s="57" t="s">
        <v>77</v>
      </c>
      <c r="P405" s="113" t="s">
        <v>1123</v>
      </c>
      <c r="R405" s="147"/>
      <c r="S405" s="227"/>
    </row>
    <row r="406" spans="1:19" s="2" customFormat="1" ht="25.5">
      <c r="A406" s="86"/>
      <c r="B406" s="54" t="s">
        <v>89</v>
      </c>
      <c r="C406" s="12" t="s">
        <v>14</v>
      </c>
      <c r="D406" s="55">
        <v>1</v>
      </c>
      <c r="E406" s="147"/>
      <c r="F406" s="142" t="s">
        <v>2524</v>
      </c>
      <c r="G406" s="94"/>
      <c r="H406" s="15"/>
      <c r="I406" s="15"/>
      <c r="J406" s="15"/>
      <c r="K406" s="118"/>
      <c r="L406" s="130"/>
      <c r="M406" s="56" t="s">
        <v>121</v>
      </c>
      <c r="N406" s="57" t="s">
        <v>77</v>
      </c>
      <c r="P406" s="113" t="s">
        <v>1123</v>
      </c>
      <c r="R406" s="147"/>
      <c r="S406" s="227"/>
    </row>
    <row r="407" spans="1:19" s="2" customFormat="1" ht="25.5">
      <c r="A407" s="86"/>
      <c r="B407" s="54" t="s">
        <v>107</v>
      </c>
      <c r="C407" s="12" t="s">
        <v>14</v>
      </c>
      <c r="D407" s="55">
        <v>1</v>
      </c>
      <c r="E407" s="147"/>
      <c r="F407" s="142" t="s">
        <v>2525</v>
      </c>
      <c r="G407" s="94"/>
      <c r="H407" s="15"/>
      <c r="I407" s="15"/>
      <c r="J407" s="15"/>
      <c r="K407" s="118"/>
      <c r="L407" s="130"/>
      <c r="M407" s="56" t="s">
        <v>122</v>
      </c>
      <c r="N407" s="57" t="s">
        <v>77</v>
      </c>
      <c r="P407" s="113" t="s">
        <v>1123</v>
      </c>
      <c r="R407" s="147"/>
      <c r="S407" s="227"/>
    </row>
    <row r="408" spans="1:19" s="2" customFormat="1" ht="25.5">
      <c r="A408" s="86"/>
      <c r="B408" s="54" t="s">
        <v>108</v>
      </c>
      <c r="C408" s="12" t="s">
        <v>14</v>
      </c>
      <c r="D408" s="55">
        <v>1</v>
      </c>
      <c r="E408" s="147"/>
      <c r="F408" s="142" t="s">
        <v>2526</v>
      </c>
      <c r="G408" s="94"/>
      <c r="H408" s="15"/>
      <c r="I408" s="15"/>
      <c r="J408" s="15"/>
      <c r="K408" s="118"/>
      <c r="L408" s="130"/>
      <c r="M408" s="56" t="s">
        <v>123</v>
      </c>
      <c r="N408" s="57" t="s">
        <v>77</v>
      </c>
      <c r="P408" s="113" t="s">
        <v>1123</v>
      </c>
      <c r="R408" s="147"/>
      <c r="S408" s="227"/>
    </row>
    <row r="409" spans="1:19" s="2" customFormat="1" ht="25.5">
      <c r="A409" s="86"/>
      <c r="B409" s="54" t="s">
        <v>90</v>
      </c>
      <c r="C409" s="12" t="s">
        <v>14</v>
      </c>
      <c r="D409" s="55">
        <v>1</v>
      </c>
      <c r="E409" s="147"/>
      <c r="F409" s="142" t="s">
        <v>2527</v>
      </c>
      <c r="G409" s="94"/>
      <c r="H409" s="15"/>
      <c r="I409" s="15"/>
      <c r="J409" s="15"/>
      <c r="K409" s="118"/>
      <c r="L409" s="130"/>
      <c r="M409" s="56" t="s">
        <v>124</v>
      </c>
      <c r="N409" s="57" t="s">
        <v>77</v>
      </c>
      <c r="P409" s="113" t="s">
        <v>1123</v>
      </c>
      <c r="R409" s="147"/>
      <c r="S409" s="227"/>
    </row>
    <row r="410" spans="1:19" s="2" customFormat="1" ht="25.5">
      <c r="A410" s="86"/>
      <c r="B410" s="54" t="s">
        <v>91</v>
      </c>
      <c r="C410" s="12" t="s">
        <v>14</v>
      </c>
      <c r="D410" s="55">
        <v>1</v>
      </c>
      <c r="E410" s="147"/>
      <c r="F410" s="142" t="s">
        <v>2528</v>
      </c>
      <c r="G410" s="94"/>
      <c r="H410" s="15"/>
      <c r="I410" s="15"/>
      <c r="J410" s="15"/>
      <c r="K410" s="118"/>
      <c r="L410" s="130"/>
      <c r="M410" s="56" t="s">
        <v>125</v>
      </c>
      <c r="N410" s="57" t="s">
        <v>77</v>
      </c>
      <c r="P410" s="113" t="s">
        <v>1123</v>
      </c>
      <c r="R410" s="147"/>
      <c r="S410" s="227"/>
    </row>
    <row r="411" spans="1:19" s="2" customFormat="1" ht="25.5">
      <c r="A411" s="86"/>
      <c r="B411" s="54" t="s">
        <v>109</v>
      </c>
      <c r="C411" s="12" t="s">
        <v>14</v>
      </c>
      <c r="D411" s="55">
        <v>1</v>
      </c>
      <c r="E411" s="147"/>
      <c r="F411" s="142" t="s">
        <v>2529</v>
      </c>
      <c r="G411" s="94"/>
      <c r="H411" s="15"/>
      <c r="I411" s="15"/>
      <c r="J411" s="15"/>
      <c r="K411" s="118"/>
      <c r="L411" s="130"/>
      <c r="M411" s="56" t="s">
        <v>126</v>
      </c>
      <c r="N411" s="57" t="s">
        <v>77</v>
      </c>
      <c r="P411" s="113" t="s">
        <v>1123</v>
      </c>
      <c r="R411" s="147"/>
      <c r="S411" s="227"/>
    </row>
    <row r="412" spans="1:19" s="2" customFormat="1" ht="25.5">
      <c r="A412" s="86"/>
      <c r="B412" s="54" t="s">
        <v>110</v>
      </c>
      <c r="C412" s="12" t="s">
        <v>14</v>
      </c>
      <c r="D412" s="55">
        <v>1</v>
      </c>
      <c r="E412" s="147"/>
      <c r="F412" s="142" t="s">
        <v>2530</v>
      </c>
      <c r="G412" s="94"/>
      <c r="H412" s="15"/>
      <c r="I412" s="15"/>
      <c r="J412" s="15"/>
      <c r="K412" s="118"/>
      <c r="L412" s="130"/>
      <c r="M412" s="56" t="s">
        <v>127</v>
      </c>
      <c r="N412" s="57" t="s">
        <v>77</v>
      </c>
      <c r="P412" s="113" t="s">
        <v>1123</v>
      </c>
      <c r="R412" s="147"/>
      <c r="S412" s="227"/>
    </row>
    <row r="413" spans="1:19" s="2" customFormat="1" ht="25.5">
      <c r="A413" s="86"/>
      <c r="B413" s="54" t="s">
        <v>92</v>
      </c>
      <c r="C413" s="12" t="s">
        <v>14</v>
      </c>
      <c r="D413" s="55">
        <v>1</v>
      </c>
      <c r="E413" s="147"/>
      <c r="F413" s="142" t="s">
        <v>2531</v>
      </c>
      <c r="G413" s="94"/>
      <c r="H413" s="15"/>
      <c r="I413" s="15"/>
      <c r="J413" s="15"/>
      <c r="K413" s="118"/>
      <c r="L413" s="130"/>
      <c r="M413" s="56" t="s">
        <v>128</v>
      </c>
      <c r="N413" s="57" t="s">
        <v>80</v>
      </c>
      <c r="P413" s="113" t="s">
        <v>1123</v>
      </c>
      <c r="R413" s="147"/>
      <c r="S413" s="227"/>
    </row>
    <row r="414" spans="1:19" s="2" customFormat="1" ht="25.5">
      <c r="A414" s="86"/>
      <c r="B414" s="54" t="s">
        <v>93</v>
      </c>
      <c r="C414" s="12" t="s">
        <v>14</v>
      </c>
      <c r="D414" s="55">
        <v>1</v>
      </c>
      <c r="E414" s="147"/>
      <c r="F414" s="142" t="s">
        <v>2532</v>
      </c>
      <c r="G414" s="94"/>
      <c r="H414" s="15"/>
      <c r="I414" s="15"/>
      <c r="J414" s="15"/>
      <c r="K414" s="118"/>
      <c r="L414" s="130"/>
      <c r="M414" s="56" t="s">
        <v>129</v>
      </c>
      <c r="N414" s="57" t="s">
        <v>80</v>
      </c>
      <c r="P414" s="113" t="s">
        <v>1123</v>
      </c>
      <c r="R414" s="147"/>
      <c r="S414" s="227"/>
    </row>
    <row r="415" spans="1:19" s="2" customFormat="1" ht="25.5">
      <c r="A415" s="86"/>
      <c r="B415" s="54" t="s">
        <v>94</v>
      </c>
      <c r="C415" s="12" t="s">
        <v>14</v>
      </c>
      <c r="D415" s="55">
        <v>1</v>
      </c>
      <c r="E415" s="147"/>
      <c r="F415" s="142" t="s">
        <v>2533</v>
      </c>
      <c r="G415" s="94"/>
      <c r="H415" s="15"/>
      <c r="I415" s="15"/>
      <c r="J415" s="15"/>
      <c r="K415" s="118"/>
      <c r="L415" s="130"/>
      <c r="M415" s="56" t="s">
        <v>130</v>
      </c>
      <c r="N415" s="57" t="s">
        <v>80</v>
      </c>
      <c r="P415" s="113" t="s">
        <v>1123</v>
      </c>
      <c r="R415" s="147"/>
      <c r="S415" s="227"/>
    </row>
    <row r="416" spans="1:19" s="2" customFormat="1" ht="25.5">
      <c r="A416" s="86"/>
      <c r="B416" s="54" t="s">
        <v>95</v>
      </c>
      <c r="C416" s="12" t="s">
        <v>14</v>
      </c>
      <c r="D416" s="55">
        <v>1</v>
      </c>
      <c r="E416" s="147"/>
      <c r="F416" s="142" t="s">
        <v>2534</v>
      </c>
      <c r="G416" s="94"/>
      <c r="H416" s="15"/>
      <c r="I416" s="15"/>
      <c r="J416" s="15"/>
      <c r="K416" s="118"/>
      <c r="L416" s="130"/>
      <c r="M416" s="56" t="s">
        <v>131</v>
      </c>
      <c r="N416" s="57" t="s">
        <v>80</v>
      </c>
      <c r="P416" s="113" t="s">
        <v>1123</v>
      </c>
      <c r="R416" s="147"/>
      <c r="S416" s="227"/>
    </row>
    <row r="417" spans="1:19" s="2" customFormat="1" ht="25.5">
      <c r="A417" s="86"/>
      <c r="B417" s="54" t="s">
        <v>96</v>
      </c>
      <c r="C417" s="12" t="s">
        <v>14</v>
      </c>
      <c r="D417" s="55">
        <v>1</v>
      </c>
      <c r="E417" s="147"/>
      <c r="F417" s="142" t="s">
        <v>2535</v>
      </c>
      <c r="G417" s="94"/>
      <c r="H417" s="15"/>
      <c r="I417" s="15"/>
      <c r="J417" s="15"/>
      <c r="K417" s="118"/>
      <c r="L417" s="130"/>
      <c r="M417" s="56" t="s">
        <v>132</v>
      </c>
      <c r="N417" s="57" t="s">
        <v>80</v>
      </c>
      <c r="P417" s="113" t="s">
        <v>1123</v>
      </c>
      <c r="R417" s="147"/>
      <c r="S417" s="227"/>
    </row>
    <row r="418" spans="1:19" s="2" customFormat="1" ht="25.5">
      <c r="A418" s="86"/>
      <c r="B418" s="54" t="s">
        <v>97</v>
      </c>
      <c r="C418" s="12" t="s">
        <v>14</v>
      </c>
      <c r="D418" s="55">
        <v>1</v>
      </c>
      <c r="E418" s="147"/>
      <c r="F418" s="142" t="s">
        <v>2536</v>
      </c>
      <c r="G418" s="94"/>
      <c r="H418" s="15"/>
      <c r="I418" s="15"/>
      <c r="J418" s="15"/>
      <c r="K418" s="118"/>
      <c r="L418" s="130"/>
      <c r="M418" s="56" t="s">
        <v>133</v>
      </c>
      <c r="N418" s="57" t="s">
        <v>80</v>
      </c>
      <c r="P418" s="113" t="s">
        <v>1123</v>
      </c>
      <c r="R418" s="147"/>
      <c r="S418" s="227"/>
    </row>
    <row r="419" spans="1:19" s="2" customFormat="1" ht="25.5">
      <c r="A419" s="86"/>
      <c r="B419" s="54" t="s">
        <v>98</v>
      </c>
      <c r="C419" s="12" t="s">
        <v>14</v>
      </c>
      <c r="D419" s="55">
        <v>1</v>
      </c>
      <c r="E419" s="147"/>
      <c r="F419" s="142" t="s">
        <v>2537</v>
      </c>
      <c r="G419" s="94"/>
      <c r="H419" s="15"/>
      <c r="I419" s="15"/>
      <c r="J419" s="15"/>
      <c r="K419" s="118"/>
      <c r="L419" s="130"/>
      <c r="M419" s="56" t="s">
        <v>134</v>
      </c>
      <c r="N419" s="57" t="s">
        <v>80</v>
      </c>
      <c r="P419" s="113" t="s">
        <v>1123</v>
      </c>
      <c r="R419" s="147"/>
      <c r="S419" s="227"/>
    </row>
    <row r="420" spans="1:19" s="2" customFormat="1" ht="25.5">
      <c r="A420" s="86"/>
      <c r="B420" s="54" t="s">
        <v>99</v>
      </c>
      <c r="C420" s="12" t="s">
        <v>14</v>
      </c>
      <c r="D420" s="55">
        <v>1</v>
      </c>
      <c r="E420" s="147"/>
      <c r="F420" s="142" t="s">
        <v>2538</v>
      </c>
      <c r="G420" s="94"/>
      <c r="H420" s="15"/>
      <c r="I420" s="15"/>
      <c r="J420" s="15"/>
      <c r="K420" s="118"/>
      <c r="L420" s="130"/>
      <c r="M420" s="56" t="s">
        <v>135</v>
      </c>
      <c r="N420" s="57" t="s">
        <v>80</v>
      </c>
      <c r="P420" s="113" t="s">
        <v>1123</v>
      </c>
      <c r="R420" s="147"/>
      <c r="S420" s="227"/>
    </row>
    <row r="421" spans="1:19" s="2" customFormat="1" ht="25.5">
      <c r="A421" s="86"/>
      <c r="B421" s="54" t="s">
        <v>100</v>
      </c>
      <c r="C421" s="12" t="s">
        <v>14</v>
      </c>
      <c r="D421" s="55">
        <v>1</v>
      </c>
      <c r="E421" s="147"/>
      <c r="F421" s="142" t="s">
        <v>2539</v>
      </c>
      <c r="G421" s="94"/>
      <c r="H421" s="15"/>
      <c r="I421" s="15"/>
      <c r="J421" s="15"/>
      <c r="K421" s="118"/>
      <c r="L421" s="130"/>
      <c r="M421" s="56" t="s">
        <v>136</v>
      </c>
      <c r="N421" s="57" t="s">
        <v>80</v>
      </c>
      <c r="P421" s="113" t="s">
        <v>1123</v>
      </c>
      <c r="R421" s="147"/>
      <c r="S421" s="227"/>
    </row>
    <row r="422" spans="1:19" s="2" customFormat="1" ht="25.5">
      <c r="A422" s="86"/>
      <c r="B422" s="54" t="s">
        <v>101</v>
      </c>
      <c r="C422" s="12" t="s">
        <v>14</v>
      </c>
      <c r="D422" s="55">
        <v>1</v>
      </c>
      <c r="E422" s="147"/>
      <c r="F422" s="142" t="s">
        <v>2540</v>
      </c>
      <c r="G422" s="94"/>
      <c r="H422" s="15"/>
      <c r="I422" s="15"/>
      <c r="J422" s="15"/>
      <c r="K422" s="118"/>
      <c r="L422" s="130"/>
      <c r="M422" s="56" t="s">
        <v>137</v>
      </c>
      <c r="N422" s="57" t="s">
        <v>80</v>
      </c>
      <c r="P422" s="113" t="s">
        <v>1123</v>
      </c>
      <c r="R422" s="147"/>
      <c r="S422" s="227"/>
    </row>
    <row r="423" spans="1:19" s="2" customFormat="1" ht="25.5">
      <c r="A423" s="86"/>
      <c r="B423" s="54" t="s">
        <v>102</v>
      </c>
      <c r="C423" s="12" t="s">
        <v>14</v>
      </c>
      <c r="D423" s="55">
        <v>1</v>
      </c>
      <c r="E423" s="147"/>
      <c r="F423" s="142" t="s">
        <v>2541</v>
      </c>
      <c r="G423" s="94"/>
      <c r="H423" s="15"/>
      <c r="I423" s="15"/>
      <c r="J423" s="15"/>
      <c r="K423" s="118"/>
      <c r="L423" s="130"/>
      <c r="M423" s="56" t="s">
        <v>138</v>
      </c>
      <c r="N423" s="57" t="s">
        <v>80</v>
      </c>
      <c r="P423" s="113" t="s">
        <v>1123</v>
      </c>
      <c r="R423" s="147"/>
      <c r="S423" s="227"/>
    </row>
    <row r="424" spans="1:19" s="2" customFormat="1" ht="25.5">
      <c r="A424" s="86"/>
      <c r="B424" s="54" t="s">
        <v>103</v>
      </c>
      <c r="C424" s="12" t="s">
        <v>14</v>
      </c>
      <c r="D424" s="55">
        <v>1</v>
      </c>
      <c r="E424" s="147"/>
      <c r="F424" s="142" t="s">
        <v>2542</v>
      </c>
      <c r="G424" s="94"/>
      <c r="H424" s="15"/>
      <c r="I424" s="15"/>
      <c r="J424" s="15"/>
      <c r="K424" s="118"/>
      <c r="L424" s="130"/>
      <c r="M424" s="56" t="s">
        <v>139</v>
      </c>
      <c r="N424" s="57" t="s">
        <v>80</v>
      </c>
      <c r="P424" s="113" t="s">
        <v>1123</v>
      </c>
      <c r="R424" s="147"/>
      <c r="S424" s="227"/>
    </row>
    <row r="425" spans="1:19" s="2" customFormat="1" ht="25.5">
      <c r="A425" s="86"/>
      <c r="B425" s="202" t="s">
        <v>2594</v>
      </c>
      <c r="C425" s="190" t="s">
        <v>14</v>
      </c>
      <c r="D425" s="191">
        <v>1</v>
      </c>
      <c r="E425" s="203"/>
      <c r="F425" s="193" t="s">
        <v>2594</v>
      </c>
      <c r="G425" s="194"/>
      <c r="H425" s="195"/>
      <c r="I425" s="195"/>
      <c r="J425" s="195"/>
      <c r="K425" s="196"/>
      <c r="L425" s="197"/>
      <c r="M425" s="198" t="s">
        <v>2595</v>
      </c>
      <c r="N425" s="199" t="s">
        <v>79</v>
      </c>
      <c r="O425" s="200"/>
      <c r="P425" s="201" t="s">
        <v>925</v>
      </c>
      <c r="R425" s="147"/>
      <c r="S425" s="227"/>
    </row>
    <row r="426" spans="1:19" s="2" customFormat="1" ht="25.5">
      <c r="A426" s="86"/>
      <c r="B426" s="202" t="s">
        <v>2596</v>
      </c>
      <c r="C426" s="190" t="s">
        <v>14</v>
      </c>
      <c r="D426" s="191">
        <v>1</v>
      </c>
      <c r="E426" s="203"/>
      <c r="F426" s="193" t="s">
        <v>2596</v>
      </c>
      <c r="G426" s="194"/>
      <c r="H426" s="195"/>
      <c r="I426" s="195"/>
      <c r="J426" s="195"/>
      <c r="K426" s="196"/>
      <c r="L426" s="197"/>
      <c r="M426" s="198" t="s">
        <v>2597</v>
      </c>
      <c r="N426" s="199" t="s">
        <v>79</v>
      </c>
      <c r="O426" s="200"/>
      <c r="P426" s="201" t="s">
        <v>925</v>
      </c>
      <c r="R426" s="147"/>
      <c r="S426" s="227"/>
    </row>
    <row r="427" spans="1:19" s="2" customFormat="1" ht="25.5">
      <c r="A427" s="86"/>
      <c r="B427" s="202" t="s">
        <v>2598</v>
      </c>
      <c r="C427" s="190" t="s">
        <v>14</v>
      </c>
      <c r="D427" s="191">
        <v>1</v>
      </c>
      <c r="E427" s="203"/>
      <c r="F427" s="193" t="s">
        <v>2598</v>
      </c>
      <c r="G427" s="194"/>
      <c r="H427" s="195"/>
      <c r="I427" s="195"/>
      <c r="J427" s="195"/>
      <c r="K427" s="196"/>
      <c r="L427" s="197"/>
      <c r="M427" s="198" t="s">
        <v>2599</v>
      </c>
      <c r="N427" s="199" t="s">
        <v>79</v>
      </c>
      <c r="O427" s="200"/>
      <c r="P427" s="201" t="s">
        <v>925</v>
      </c>
      <c r="R427" s="147"/>
      <c r="S427" s="227"/>
    </row>
    <row r="428" spans="1:19" s="2" customFormat="1" ht="25.5">
      <c r="A428" s="86"/>
      <c r="B428" s="202" t="s">
        <v>2600</v>
      </c>
      <c r="C428" s="190" t="s">
        <v>14</v>
      </c>
      <c r="D428" s="191">
        <v>1</v>
      </c>
      <c r="E428" s="203"/>
      <c r="F428" s="193" t="s">
        <v>2600</v>
      </c>
      <c r="G428" s="194"/>
      <c r="H428" s="195"/>
      <c r="I428" s="195"/>
      <c r="J428" s="195"/>
      <c r="K428" s="196"/>
      <c r="L428" s="197"/>
      <c r="M428" s="198" t="s">
        <v>2601</v>
      </c>
      <c r="N428" s="199" t="s">
        <v>79</v>
      </c>
      <c r="O428" s="200"/>
      <c r="P428" s="201" t="s">
        <v>925</v>
      </c>
      <c r="R428" s="147"/>
      <c r="S428" s="227"/>
    </row>
    <row r="429" spans="1:19" s="2" customFormat="1" ht="25.5">
      <c r="A429" s="86"/>
      <c r="B429" s="54" t="s">
        <v>104</v>
      </c>
      <c r="C429" s="12" t="s">
        <v>14</v>
      </c>
      <c r="D429" s="55">
        <v>1</v>
      </c>
      <c r="E429" s="147"/>
      <c r="F429" s="142" t="s">
        <v>2543</v>
      </c>
      <c r="G429" s="94"/>
      <c r="H429" s="15"/>
      <c r="I429" s="15"/>
      <c r="J429" s="15"/>
      <c r="K429" s="118"/>
      <c r="L429" s="130"/>
      <c r="M429" s="58" t="s">
        <v>1575</v>
      </c>
      <c r="N429" s="57" t="s">
        <v>80</v>
      </c>
      <c r="P429" s="113" t="s">
        <v>1123</v>
      </c>
      <c r="R429" s="147"/>
      <c r="S429" s="227"/>
    </row>
    <row r="430" spans="1:19" s="2" customFormat="1" ht="25.5">
      <c r="A430" s="86"/>
      <c r="B430" s="88" t="s">
        <v>105</v>
      </c>
      <c r="C430" s="12" t="s">
        <v>14</v>
      </c>
      <c r="D430" s="55">
        <v>1</v>
      </c>
      <c r="E430" s="147"/>
      <c r="F430" s="142" t="s">
        <v>2544</v>
      </c>
      <c r="G430" s="94"/>
      <c r="H430" s="15"/>
      <c r="I430" s="15"/>
      <c r="J430" s="15"/>
      <c r="K430" s="118"/>
      <c r="L430" s="130"/>
      <c r="M430" s="58" t="s">
        <v>1574</v>
      </c>
      <c r="N430" s="57" t="s">
        <v>77</v>
      </c>
      <c r="P430" s="113" t="s">
        <v>1123</v>
      </c>
      <c r="R430" s="147"/>
      <c r="S430" s="227"/>
    </row>
    <row r="431" spans="1:19" s="2" customFormat="1" ht="25.5">
      <c r="A431" s="242" t="s">
        <v>140</v>
      </c>
      <c r="B431" s="88" t="s">
        <v>1519</v>
      </c>
      <c r="C431" s="12" t="s">
        <v>14</v>
      </c>
      <c r="D431" s="55"/>
      <c r="E431" s="134"/>
      <c r="F431" s="142" t="s">
        <v>2545</v>
      </c>
      <c r="G431" s="94"/>
      <c r="H431" s="15"/>
      <c r="I431" s="15"/>
      <c r="J431" s="15"/>
      <c r="K431" s="118"/>
      <c r="L431" s="130"/>
      <c r="M431" s="56" t="s">
        <v>111</v>
      </c>
      <c r="N431" s="57" t="s">
        <v>80</v>
      </c>
      <c r="P431" s="113" t="s">
        <v>1123</v>
      </c>
      <c r="R431" s="134"/>
      <c r="S431" s="227"/>
    </row>
    <row r="432" spans="1:19" s="2" customFormat="1" ht="25.5">
      <c r="A432" s="242"/>
      <c r="B432" s="88" t="s">
        <v>150</v>
      </c>
      <c r="C432" s="12" t="s">
        <v>14</v>
      </c>
      <c r="D432" s="55"/>
      <c r="E432" s="134"/>
      <c r="F432" s="142" t="s">
        <v>2546</v>
      </c>
      <c r="G432" s="94"/>
      <c r="H432" s="15"/>
      <c r="I432" s="15"/>
      <c r="J432" s="15"/>
      <c r="K432" s="118"/>
      <c r="L432" s="130"/>
      <c r="M432" s="56" t="s">
        <v>112</v>
      </c>
      <c r="N432" s="57" t="s">
        <v>80</v>
      </c>
      <c r="P432" s="113" t="s">
        <v>1123</v>
      </c>
      <c r="R432" s="134"/>
      <c r="S432" s="227"/>
    </row>
    <row r="433" spans="1:19" s="2" customFormat="1" ht="25.5">
      <c r="A433" s="243" t="s">
        <v>149</v>
      </c>
      <c r="B433" s="88" t="s">
        <v>1524</v>
      </c>
      <c r="C433" s="12" t="s">
        <v>14</v>
      </c>
      <c r="D433" s="55"/>
      <c r="E433" s="134"/>
      <c r="F433" s="142" t="s">
        <v>2545</v>
      </c>
      <c r="G433" s="94"/>
      <c r="H433" s="15"/>
      <c r="I433" s="15"/>
      <c r="J433" s="15"/>
      <c r="K433" s="118"/>
      <c r="L433" s="130"/>
      <c r="M433" s="56" t="s">
        <v>111</v>
      </c>
      <c r="N433" s="57" t="s">
        <v>79</v>
      </c>
      <c r="P433" s="113" t="s">
        <v>1123</v>
      </c>
      <c r="R433" s="134"/>
      <c r="S433" s="227"/>
    </row>
    <row r="434" spans="1:19" s="2" customFormat="1" ht="25.5">
      <c r="A434" s="243"/>
      <c r="B434" s="88" t="s">
        <v>151</v>
      </c>
      <c r="C434" s="12" t="s">
        <v>14</v>
      </c>
      <c r="D434" s="55"/>
      <c r="E434" s="134"/>
      <c r="F434" s="142" t="s">
        <v>2546</v>
      </c>
      <c r="G434" s="94"/>
      <c r="H434" s="15"/>
      <c r="I434" s="15"/>
      <c r="J434" s="15"/>
      <c r="K434" s="118"/>
      <c r="L434" s="130"/>
      <c r="M434" s="56" t="s">
        <v>112</v>
      </c>
      <c r="N434" s="57" t="s">
        <v>79</v>
      </c>
      <c r="P434" s="113" t="s">
        <v>1123</v>
      </c>
      <c r="R434" s="134"/>
      <c r="S434" s="227"/>
    </row>
    <row r="435" spans="1:19" s="2" customFormat="1" ht="25.5">
      <c r="A435" s="92" t="s">
        <v>1441</v>
      </c>
      <c r="B435" s="88" t="s">
        <v>1442</v>
      </c>
      <c r="C435" s="12" t="s">
        <v>18</v>
      </c>
      <c r="D435" s="55"/>
      <c r="E435" s="134"/>
      <c r="F435" s="142" t="s">
        <v>2547</v>
      </c>
      <c r="G435" s="94"/>
      <c r="H435" s="15"/>
      <c r="I435" s="15"/>
      <c r="J435" s="15"/>
      <c r="K435" s="118"/>
      <c r="L435" s="130"/>
      <c r="M435" s="56" t="s">
        <v>170</v>
      </c>
      <c r="N435" s="57"/>
      <c r="P435" s="113" t="s">
        <v>1123</v>
      </c>
      <c r="R435" s="134"/>
      <c r="S435" s="227"/>
    </row>
    <row r="436" spans="1:19" s="2" customFormat="1" ht="25.5">
      <c r="A436" s="92"/>
      <c r="B436" s="88" t="s">
        <v>1443</v>
      </c>
      <c r="C436" s="12" t="s">
        <v>18</v>
      </c>
      <c r="D436" s="55"/>
      <c r="E436" s="134"/>
      <c r="F436" s="142" t="s">
        <v>2548</v>
      </c>
      <c r="G436" s="94"/>
      <c r="H436" s="15"/>
      <c r="I436" s="15"/>
      <c r="J436" s="15"/>
      <c r="K436" s="118"/>
      <c r="L436" s="130"/>
      <c r="M436" s="56" t="s">
        <v>171</v>
      </c>
      <c r="N436" s="57"/>
      <c r="P436" s="113" t="s">
        <v>1123</v>
      </c>
      <c r="R436" s="134"/>
      <c r="S436" s="227"/>
    </row>
    <row r="437" spans="1:19" s="2" customFormat="1" ht="25.5">
      <c r="A437" s="92"/>
      <c r="B437" s="88" t="s">
        <v>1525</v>
      </c>
      <c r="C437" s="12" t="s">
        <v>18</v>
      </c>
      <c r="D437" s="55"/>
      <c r="E437" s="134"/>
      <c r="F437" s="142" t="s">
        <v>2548</v>
      </c>
      <c r="G437" s="94"/>
      <c r="H437" s="15"/>
      <c r="I437" s="15"/>
      <c r="J437" s="15"/>
      <c r="K437" s="118"/>
      <c r="L437" s="130"/>
      <c r="M437" s="56" t="s">
        <v>172</v>
      </c>
      <c r="N437" s="57"/>
      <c r="P437" s="113" t="s">
        <v>1123</v>
      </c>
      <c r="R437" s="134"/>
      <c r="S437" s="227"/>
    </row>
    <row r="438" spans="1:19" s="2" customFormat="1" ht="25.5">
      <c r="A438" s="87"/>
      <c r="B438" s="88" t="s">
        <v>1526</v>
      </c>
      <c r="C438" s="12" t="s">
        <v>18</v>
      </c>
      <c r="D438" s="55"/>
      <c r="E438" s="134"/>
      <c r="F438" s="142" t="s">
        <v>2548</v>
      </c>
      <c r="G438" s="94"/>
      <c r="H438" s="15"/>
      <c r="I438" s="15"/>
      <c r="J438" s="15"/>
      <c r="K438" s="118"/>
      <c r="L438" s="130"/>
      <c r="M438" s="56" t="s">
        <v>173</v>
      </c>
      <c r="N438" s="57"/>
      <c r="P438" s="113" t="s">
        <v>1123</v>
      </c>
      <c r="R438" s="134"/>
      <c r="S438" s="227"/>
    </row>
    <row r="439" spans="1:19" s="2" customFormat="1" ht="25.5">
      <c r="A439" s="87"/>
      <c r="B439" s="89" t="s">
        <v>1414</v>
      </c>
      <c r="C439" s="12" t="s">
        <v>18</v>
      </c>
      <c r="D439" s="55"/>
      <c r="E439" s="134"/>
      <c r="F439" s="142" t="s">
        <v>2547</v>
      </c>
      <c r="G439" s="94"/>
      <c r="H439" s="15"/>
      <c r="I439" s="15"/>
      <c r="J439" s="15"/>
      <c r="K439" s="118"/>
      <c r="L439" s="130"/>
      <c r="M439" s="56" t="s">
        <v>174</v>
      </c>
      <c r="N439" s="57"/>
      <c r="P439" s="113" t="s">
        <v>1123</v>
      </c>
      <c r="R439" s="134"/>
      <c r="S439" s="227"/>
    </row>
    <row r="440" spans="1:19" s="2" customFormat="1" ht="25.5">
      <c r="A440" s="87"/>
      <c r="B440" s="89" t="s">
        <v>1415</v>
      </c>
      <c r="C440" s="12" t="s">
        <v>18</v>
      </c>
      <c r="D440" s="55"/>
      <c r="E440" s="134"/>
      <c r="F440" s="142" t="s">
        <v>2547</v>
      </c>
      <c r="G440" s="94"/>
      <c r="H440" s="15"/>
      <c r="I440" s="15"/>
      <c r="J440" s="15"/>
      <c r="K440" s="118"/>
      <c r="L440" s="130"/>
      <c r="M440" s="56" t="s">
        <v>175</v>
      </c>
      <c r="N440" s="57"/>
      <c r="P440" s="113" t="s">
        <v>1123</v>
      </c>
      <c r="R440" s="134"/>
      <c r="S440" s="227"/>
    </row>
    <row r="441" spans="1:19" s="2" customFormat="1" ht="25.5">
      <c r="A441" s="87"/>
      <c r="B441" s="139" t="s">
        <v>1527</v>
      </c>
      <c r="C441" s="12" t="s">
        <v>18</v>
      </c>
      <c r="D441" s="55"/>
      <c r="E441" s="134"/>
      <c r="F441" s="142" t="s">
        <v>2548</v>
      </c>
      <c r="G441" s="94"/>
      <c r="H441" s="15"/>
      <c r="I441" s="15"/>
      <c r="J441" s="15"/>
      <c r="K441" s="118"/>
      <c r="L441" s="130"/>
      <c r="M441" s="56" t="s">
        <v>176</v>
      </c>
      <c r="N441" s="57"/>
      <c r="P441" s="113" t="s">
        <v>1123</v>
      </c>
      <c r="R441" s="134"/>
      <c r="S441" s="227"/>
    </row>
    <row r="442" spans="1:19" s="2" customFormat="1" ht="25.5">
      <c r="A442" s="87"/>
      <c r="B442" s="139" t="s">
        <v>1528</v>
      </c>
      <c r="C442" s="12" t="s">
        <v>18</v>
      </c>
      <c r="D442" s="55"/>
      <c r="E442" s="134"/>
      <c r="F442" s="142" t="s">
        <v>2548</v>
      </c>
      <c r="G442" s="94"/>
      <c r="H442" s="15"/>
      <c r="I442" s="15"/>
      <c r="J442" s="15"/>
      <c r="K442" s="118"/>
      <c r="L442" s="130"/>
      <c r="M442" s="56" t="s">
        <v>177</v>
      </c>
      <c r="N442" s="57"/>
      <c r="P442" s="113" t="s">
        <v>1123</v>
      </c>
      <c r="R442" s="134"/>
      <c r="S442" s="227"/>
    </row>
    <row r="443" spans="1:19" s="2" customFormat="1" ht="25.5">
      <c r="A443" s="87"/>
      <c r="B443" s="139" t="s">
        <v>1529</v>
      </c>
      <c r="C443" s="12" t="s">
        <v>18</v>
      </c>
      <c r="D443" s="55"/>
      <c r="E443" s="134"/>
      <c r="F443" s="142" t="s">
        <v>2548</v>
      </c>
      <c r="G443" s="94"/>
      <c r="H443" s="15"/>
      <c r="I443" s="15"/>
      <c r="J443" s="15"/>
      <c r="K443" s="118"/>
      <c r="L443" s="130"/>
      <c r="M443" s="56" t="s">
        <v>178</v>
      </c>
      <c r="N443" s="57"/>
      <c r="P443" s="113" t="s">
        <v>1123</v>
      </c>
      <c r="R443" s="134"/>
      <c r="S443" s="227"/>
    </row>
    <row r="444" spans="1:19" s="2" customFormat="1" ht="25.5">
      <c r="A444" s="87"/>
      <c r="B444" s="89" t="s">
        <v>1530</v>
      </c>
      <c r="C444" s="12" t="s">
        <v>18</v>
      </c>
      <c r="D444" s="55"/>
      <c r="E444" s="134"/>
      <c r="F444" s="142" t="s">
        <v>2548</v>
      </c>
      <c r="G444" s="94"/>
      <c r="H444" s="15"/>
      <c r="I444" s="15"/>
      <c r="J444" s="15"/>
      <c r="K444" s="118"/>
      <c r="L444" s="130"/>
      <c r="M444" s="56" t="s">
        <v>179</v>
      </c>
      <c r="N444" s="57"/>
      <c r="P444" s="113" t="s">
        <v>1123</v>
      </c>
      <c r="R444" s="134"/>
      <c r="S444" s="227"/>
    </row>
    <row r="445" spans="1:19" s="2" customFormat="1" ht="25.5">
      <c r="A445" s="87"/>
      <c r="B445" s="89" t="s">
        <v>1531</v>
      </c>
      <c r="C445" s="12" t="s">
        <v>18</v>
      </c>
      <c r="D445" s="55"/>
      <c r="E445" s="134"/>
      <c r="F445" s="142" t="s">
        <v>2548</v>
      </c>
      <c r="G445" s="94"/>
      <c r="H445" s="15"/>
      <c r="I445" s="15"/>
      <c r="J445" s="15"/>
      <c r="K445" s="118"/>
      <c r="L445" s="130"/>
      <c r="M445" s="56" t="s">
        <v>180</v>
      </c>
      <c r="N445" s="57"/>
      <c r="P445" s="113" t="s">
        <v>1123</v>
      </c>
      <c r="R445" s="134"/>
      <c r="S445" s="227"/>
    </row>
    <row r="446" spans="1:19" s="2" customFormat="1" ht="25.5">
      <c r="A446" s="87"/>
      <c r="B446" s="89" t="s">
        <v>1532</v>
      </c>
      <c r="C446" s="12" t="s">
        <v>18</v>
      </c>
      <c r="D446" s="55"/>
      <c r="E446" s="134"/>
      <c r="F446" s="142" t="s">
        <v>2548</v>
      </c>
      <c r="G446" s="94"/>
      <c r="H446" s="15"/>
      <c r="I446" s="15"/>
      <c r="J446" s="15"/>
      <c r="K446" s="118"/>
      <c r="L446" s="130"/>
      <c r="M446" s="56" t="s">
        <v>181</v>
      </c>
      <c r="N446" s="57"/>
      <c r="P446" s="113" t="s">
        <v>1123</v>
      </c>
      <c r="R446" s="134"/>
      <c r="S446" s="227"/>
    </row>
    <row r="447" spans="1:19" s="2" customFormat="1" ht="25.5">
      <c r="A447" s="87"/>
      <c r="B447" s="206" t="s">
        <v>2610</v>
      </c>
      <c r="C447" s="190" t="s">
        <v>2611</v>
      </c>
      <c r="D447" s="207"/>
      <c r="E447" s="192"/>
      <c r="F447" s="193" t="s">
        <v>2612</v>
      </c>
      <c r="G447" s="194"/>
      <c r="H447" s="195"/>
      <c r="I447" s="195"/>
      <c r="J447" s="195"/>
      <c r="K447" s="197"/>
      <c r="L447" s="197"/>
      <c r="M447" s="208" t="s">
        <v>2613</v>
      </c>
      <c r="N447" s="205"/>
      <c r="P447" s="113"/>
      <c r="R447" s="134"/>
      <c r="S447" s="227"/>
    </row>
    <row r="448" spans="1:19" s="2" customFormat="1" ht="25.5">
      <c r="A448" s="87"/>
      <c r="B448" s="90" t="s">
        <v>185</v>
      </c>
      <c r="C448" s="12" t="s">
        <v>18</v>
      </c>
      <c r="D448" s="55"/>
      <c r="E448" s="134"/>
      <c r="F448" s="142" t="s">
        <v>2547</v>
      </c>
      <c r="G448" s="94"/>
      <c r="H448" s="15"/>
      <c r="I448" s="15"/>
      <c r="J448" s="15"/>
      <c r="K448" s="118"/>
      <c r="L448" s="130"/>
      <c r="M448" s="56" t="s">
        <v>183</v>
      </c>
      <c r="N448" s="57"/>
      <c r="P448" s="113" t="s">
        <v>1123</v>
      </c>
      <c r="R448" s="134"/>
      <c r="S448" s="227"/>
    </row>
    <row r="449" spans="1:19" s="2" customFormat="1" ht="25.5">
      <c r="A449" s="87"/>
      <c r="B449" s="90" t="s">
        <v>182</v>
      </c>
      <c r="C449" s="12" t="s">
        <v>18</v>
      </c>
      <c r="D449" s="55"/>
      <c r="E449" s="134"/>
      <c r="F449" s="142" t="s">
        <v>2547</v>
      </c>
      <c r="G449" s="94"/>
      <c r="H449" s="15"/>
      <c r="I449" s="15"/>
      <c r="J449" s="15"/>
      <c r="K449" s="118"/>
      <c r="L449" s="130"/>
      <c r="M449" s="56" t="s">
        <v>184</v>
      </c>
      <c r="N449" s="57"/>
      <c r="P449" s="113" t="s">
        <v>1123</v>
      </c>
      <c r="R449" s="134"/>
      <c r="S449" s="227"/>
    </row>
    <row r="450" spans="1:19" s="2" customFormat="1" ht="25.5">
      <c r="A450" s="87"/>
      <c r="B450" s="90" t="s">
        <v>1416</v>
      </c>
      <c r="C450" s="12" t="s">
        <v>18</v>
      </c>
      <c r="D450" s="55"/>
      <c r="E450" s="134"/>
      <c r="F450" s="142" t="s">
        <v>2548</v>
      </c>
      <c r="G450" s="94"/>
      <c r="H450" s="15"/>
      <c r="I450" s="15"/>
      <c r="J450" s="15"/>
      <c r="K450" s="118"/>
      <c r="L450" s="130"/>
      <c r="M450" s="56" t="s">
        <v>186</v>
      </c>
      <c r="N450" s="57"/>
      <c r="P450" s="113" t="s">
        <v>1123</v>
      </c>
      <c r="R450" s="134"/>
      <c r="S450" s="227"/>
    </row>
    <row r="451" spans="1:19" s="2" customFormat="1" ht="25.5">
      <c r="A451" s="87"/>
      <c r="B451" s="90" t="s">
        <v>187</v>
      </c>
      <c r="C451" s="12" t="s">
        <v>18</v>
      </c>
      <c r="D451" s="55"/>
      <c r="E451" s="134"/>
      <c r="F451" s="142" t="s">
        <v>2548</v>
      </c>
      <c r="G451" s="94"/>
      <c r="H451" s="15"/>
      <c r="I451" s="15"/>
      <c r="J451" s="15"/>
      <c r="K451" s="118"/>
      <c r="L451" s="130"/>
      <c r="M451" s="56" t="s">
        <v>190</v>
      </c>
      <c r="N451" s="57"/>
      <c r="P451" s="113" t="s">
        <v>1123</v>
      </c>
      <c r="R451" s="134"/>
      <c r="S451" s="227"/>
    </row>
    <row r="452" spans="1:19" s="2" customFormat="1" ht="25.5">
      <c r="A452" s="87"/>
      <c r="B452" s="189" t="s">
        <v>2593</v>
      </c>
      <c r="C452" s="190" t="s">
        <v>18</v>
      </c>
      <c r="D452" s="191"/>
      <c r="E452" s="192"/>
      <c r="F452" s="193" t="s">
        <v>2548</v>
      </c>
      <c r="G452" s="194"/>
      <c r="H452" s="195"/>
      <c r="I452" s="195"/>
      <c r="J452" s="195"/>
      <c r="K452" s="196"/>
      <c r="L452" s="197"/>
      <c r="M452" s="198" t="s">
        <v>190</v>
      </c>
      <c r="N452" s="199"/>
      <c r="O452" s="200"/>
      <c r="P452" s="201" t="s">
        <v>925</v>
      </c>
      <c r="R452" s="134"/>
      <c r="S452" s="227"/>
    </row>
    <row r="453" spans="1:19" s="2" customFormat="1" ht="25.5">
      <c r="A453" s="87"/>
      <c r="B453" s="90" t="s">
        <v>189</v>
      </c>
      <c r="C453" s="12" t="s">
        <v>18</v>
      </c>
      <c r="D453" s="55"/>
      <c r="E453" s="134"/>
      <c r="F453" s="142" t="s">
        <v>2548</v>
      </c>
      <c r="G453" s="94"/>
      <c r="H453" s="15"/>
      <c r="I453" s="15"/>
      <c r="J453" s="15"/>
      <c r="K453" s="118"/>
      <c r="L453" s="130"/>
      <c r="M453" s="56" t="s">
        <v>188</v>
      </c>
      <c r="N453" s="57"/>
      <c r="P453" s="113" t="s">
        <v>1123</v>
      </c>
      <c r="R453" s="134"/>
      <c r="S453" s="227"/>
    </row>
    <row r="454" spans="1:19" s="2" customFormat="1" ht="25.5">
      <c r="A454" s="87"/>
      <c r="B454" s="95" t="s">
        <v>1533</v>
      </c>
      <c r="C454" s="12" t="s">
        <v>209</v>
      </c>
      <c r="D454" s="55"/>
      <c r="E454" s="134"/>
      <c r="F454" s="142" t="s">
        <v>2548</v>
      </c>
      <c r="G454" s="94"/>
      <c r="H454" s="15"/>
      <c r="I454" s="15"/>
      <c r="J454" s="15"/>
      <c r="K454" s="118"/>
      <c r="L454" s="130"/>
      <c r="M454" s="56" t="s">
        <v>210</v>
      </c>
      <c r="N454" s="57"/>
      <c r="P454" s="113" t="s">
        <v>1123</v>
      </c>
      <c r="R454" s="134"/>
      <c r="S454" s="227"/>
    </row>
    <row r="455" spans="1:19" s="2" customFormat="1" ht="25.5">
      <c r="A455" s="87"/>
      <c r="B455" s="95" t="s">
        <v>211</v>
      </c>
      <c r="C455" s="12" t="s">
        <v>209</v>
      </c>
      <c r="D455" s="55"/>
      <c r="E455" s="134"/>
      <c r="F455" s="142" t="s">
        <v>2547</v>
      </c>
      <c r="G455" s="94"/>
      <c r="H455" s="15"/>
      <c r="I455" s="15"/>
      <c r="J455" s="15"/>
      <c r="K455" s="118"/>
      <c r="L455" s="130"/>
      <c r="M455" s="56" t="s">
        <v>212</v>
      </c>
      <c r="N455" s="57"/>
      <c r="P455" s="113" t="s">
        <v>1123</v>
      </c>
      <c r="R455" s="134"/>
      <c r="S455" s="227"/>
    </row>
    <row r="456" spans="1:19" s="2" customFormat="1" ht="25.5">
      <c r="A456" s="87"/>
      <c r="B456" s="209" t="s">
        <v>2614</v>
      </c>
      <c r="C456" s="190" t="s">
        <v>2611</v>
      </c>
      <c r="D456" s="210"/>
      <c r="E456" s="192"/>
      <c r="F456" s="193" t="s">
        <v>2547</v>
      </c>
      <c r="G456" s="194"/>
      <c r="H456" s="195"/>
      <c r="I456" s="195"/>
      <c r="J456" s="195"/>
      <c r="K456" s="211"/>
      <c r="L456" s="211"/>
      <c r="M456" s="212"/>
      <c r="N456" s="197"/>
      <c r="O456" s="200"/>
      <c r="P456" s="201" t="s">
        <v>925</v>
      </c>
      <c r="R456" s="134"/>
      <c r="S456" s="227"/>
    </row>
    <row r="457" spans="1:19" s="2" customFormat="1" ht="25.5">
      <c r="A457" s="87"/>
      <c r="B457" s="209" t="s">
        <v>2615</v>
      </c>
      <c r="C457" s="190" t="s">
        <v>2611</v>
      </c>
      <c r="D457" s="210"/>
      <c r="E457" s="192"/>
      <c r="F457" s="193" t="s">
        <v>2548</v>
      </c>
      <c r="G457" s="194"/>
      <c r="H457" s="195"/>
      <c r="I457" s="195"/>
      <c r="J457" s="195"/>
      <c r="K457" s="211"/>
      <c r="L457" s="211"/>
      <c r="M457" s="212"/>
      <c r="N457" s="197"/>
      <c r="O457" s="200"/>
      <c r="P457" s="201" t="s">
        <v>925</v>
      </c>
      <c r="R457" s="134"/>
      <c r="S457" s="227"/>
    </row>
    <row r="458" spans="1:19" s="2" customFormat="1" ht="25.5">
      <c r="A458" s="87"/>
      <c r="B458" s="209" t="s">
        <v>2616</v>
      </c>
      <c r="C458" s="190" t="s">
        <v>2611</v>
      </c>
      <c r="D458" s="210"/>
      <c r="E458" s="192"/>
      <c r="F458" s="193" t="s">
        <v>2547</v>
      </c>
      <c r="G458" s="194"/>
      <c r="H458" s="195"/>
      <c r="I458" s="195"/>
      <c r="J458" s="195"/>
      <c r="K458" s="211"/>
      <c r="L458" s="211"/>
      <c r="M458" s="212"/>
      <c r="N458" s="197"/>
      <c r="O458" s="200"/>
      <c r="P458" s="201" t="s">
        <v>925</v>
      </c>
      <c r="R458" s="134"/>
      <c r="S458" s="227"/>
    </row>
    <row r="459" spans="1:19" s="2" customFormat="1" ht="25.5">
      <c r="A459" s="87"/>
      <c r="B459" s="98" t="s">
        <v>1534</v>
      </c>
      <c r="C459" s="12" t="s">
        <v>18</v>
      </c>
      <c r="D459" s="96"/>
      <c r="E459" s="134"/>
      <c r="F459" s="142" t="s">
        <v>2548</v>
      </c>
      <c r="G459" s="94"/>
      <c r="H459" s="15"/>
      <c r="I459" s="15"/>
      <c r="J459" s="15"/>
      <c r="K459" s="88"/>
      <c r="L459" s="131"/>
      <c r="M459" s="97"/>
      <c r="N459" s="57"/>
      <c r="P459" s="113" t="s">
        <v>1123</v>
      </c>
      <c r="R459" s="134"/>
      <c r="S459" s="227"/>
    </row>
    <row r="460" spans="1:19" s="2" customFormat="1" ht="25.5">
      <c r="A460" s="87"/>
      <c r="B460" s="98" t="s">
        <v>225</v>
      </c>
      <c r="C460" s="12" t="s">
        <v>18</v>
      </c>
      <c r="D460" s="96"/>
      <c r="E460" s="134"/>
      <c r="F460" s="142" t="s">
        <v>2548</v>
      </c>
      <c r="G460" s="94"/>
      <c r="H460" s="15"/>
      <c r="I460" s="15"/>
      <c r="J460" s="15"/>
      <c r="K460" s="88"/>
      <c r="L460" s="131"/>
      <c r="M460" s="97"/>
      <c r="N460" s="57"/>
      <c r="P460" s="113" t="s">
        <v>1123</v>
      </c>
      <c r="R460" s="134"/>
      <c r="S460" s="227"/>
    </row>
    <row r="461" spans="1:19" s="2" customFormat="1" ht="25.5">
      <c r="A461" s="87"/>
      <c r="B461" s="98" t="s">
        <v>226</v>
      </c>
      <c r="C461" s="12" t="s">
        <v>18</v>
      </c>
      <c r="D461" s="96"/>
      <c r="E461" s="134"/>
      <c r="F461" s="142" t="s">
        <v>2548</v>
      </c>
      <c r="G461" s="94"/>
      <c r="H461" s="15"/>
      <c r="I461" s="15"/>
      <c r="J461" s="15"/>
      <c r="K461" s="88"/>
      <c r="L461" s="131"/>
      <c r="M461" s="97"/>
      <c r="N461" s="57"/>
      <c r="P461" s="113" t="s">
        <v>1123</v>
      </c>
      <c r="R461" s="134"/>
      <c r="S461" s="227"/>
    </row>
    <row r="462" spans="1:19" s="2" customFormat="1" ht="25.5">
      <c r="A462" s="87"/>
      <c r="B462" s="98" t="s">
        <v>227</v>
      </c>
      <c r="C462" s="12" t="s">
        <v>18</v>
      </c>
      <c r="D462" s="96"/>
      <c r="E462" s="134"/>
      <c r="F462" s="142" t="s">
        <v>2547</v>
      </c>
      <c r="G462" s="94"/>
      <c r="H462" s="15"/>
      <c r="I462" s="15"/>
      <c r="J462" s="15"/>
      <c r="K462" s="88"/>
      <c r="L462" s="131"/>
      <c r="M462" s="97"/>
      <c r="N462" s="57"/>
      <c r="P462" s="113" t="s">
        <v>1123</v>
      </c>
      <c r="R462" s="134"/>
      <c r="S462" s="227"/>
    </row>
    <row r="463" spans="1:19" s="2" customFormat="1" ht="25.5">
      <c r="A463" s="87"/>
      <c r="B463" s="181" t="s">
        <v>228</v>
      </c>
      <c r="C463" s="171" t="s">
        <v>18</v>
      </c>
      <c r="D463" s="182"/>
      <c r="E463" s="183"/>
      <c r="F463" s="174" t="s">
        <v>2548</v>
      </c>
      <c r="G463" s="175"/>
      <c r="H463" s="176"/>
      <c r="I463" s="176"/>
      <c r="J463" s="176"/>
      <c r="K463" s="184"/>
      <c r="L463" s="185"/>
      <c r="M463" s="186"/>
      <c r="N463" s="187"/>
      <c r="O463" s="188"/>
      <c r="P463" s="180" t="s">
        <v>1123</v>
      </c>
      <c r="R463" s="134"/>
      <c r="S463" s="227"/>
    </row>
    <row r="464" spans="1:19" s="2" customFormat="1" ht="25.5">
      <c r="A464" s="87"/>
      <c r="B464" s="181" t="s">
        <v>229</v>
      </c>
      <c r="C464" s="171" t="s">
        <v>18</v>
      </c>
      <c r="D464" s="182"/>
      <c r="E464" s="183"/>
      <c r="F464" s="174" t="s">
        <v>2547</v>
      </c>
      <c r="G464" s="175"/>
      <c r="H464" s="176"/>
      <c r="I464" s="176"/>
      <c r="J464" s="176"/>
      <c r="K464" s="184"/>
      <c r="L464" s="185"/>
      <c r="M464" s="186"/>
      <c r="N464" s="187"/>
      <c r="O464" s="188"/>
      <c r="P464" s="180" t="s">
        <v>1123</v>
      </c>
      <c r="R464" s="134"/>
      <c r="S464" s="227"/>
    </row>
    <row r="465" spans="1:19" s="2" customFormat="1" ht="26.25" thickBot="1">
      <c r="A465" s="87"/>
      <c r="B465" s="91" t="s">
        <v>1535</v>
      </c>
      <c r="C465" s="12" t="s">
        <v>18</v>
      </c>
      <c r="D465" s="46"/>
      <c r="E465" s="148"/>
      <c r="F465" s="142" t="s">
        <v>2548</v>
      </c>
      <c r="G465" s="94"/>
      <c r="H465" s="15"/>
      <c r="I465" s="15"/>
      <c r="J465" s="15"/>
      <c r="K465" s="119"/>
      <c r="L465" s="119"/>
      <c r="M465" s="39" t="s">
        <v>191</v>
      </c>
      <c r="N465" s="57"/>
      <c r="P465" s="113" t="s">
        <v>1123</v>
      </c>
      <c r="R465" s="148"/>
      <c r="S465" s="227"/>
    </row>
    <row r="466" spans="1:19" s="2" customFormat="1" ht="25.5">
      <c r="A466" s="87"/>
      <c r="B466" s="104" t="s">
        <v>230</v>
      </c>
      <c r="C466" s="12" t="s">
        <v>14</v>
      </c>
      <c r="D466" s="45"/>
      <c r="E466" s="141"/>
      <c r="F466" s="142" t="s">
        <v>2547</v>
      </c>
      <c r="G466" s="94"/>
      <c r="H466" s="15"/>
      <c r="I466" s="15"/>
      <c r="J466" s="15"/>
      <c r="K466" s="16"/>
      <c r="L466" s="16"/>
      <c r="M466" s="20" t="s">
        <v>231</v>
      </c>
      <c r="N466" s="100" t="s">
        <v>232</v>
      </c>
      <c r="P466" s="113" t="s">
        <v>1123</v>
      </c>
      <c r="R466" s="141"/>
      <c r="S466" s="227"/>
    </row>
    <row r="467" spans="1:19" s="2" customFormat="1" ht="25.5">
      <c r="A467" s="87"/>
      <c r="B467" s="104" t="s">
        <v>1536</v>
      </c>
      <c r="C467" s="12" t="s">
        <v>14</v>
      </c>
      <c r="D467" s="45"/>
      <c r="E467" s="141"/>
      <c r="F467" s="142" t="s">
        <v>2548</v>
      </c>
      <c r="G467" s="94"/>
      <c r="H467" s="15"/>
      <c r="I467" s="15"/>
      <c r="J467" s="15"/>
      <c r="K467" s="16"/>
      <c r="L467" s="16"/>
      <c r="M467" s="24" t="s">
        <v>233</v>
      </c>
      <c r="N467" s="100" t="s">
        <v>232</v>
      </c>
      <c r="P467" s="113" t="s">
        <v>1123</v>
      </c>
      <c r="R467" s="141"/>
      <c r="S467" s="227"/>
    </row>
    <row r="468" spans="1:19" s="2" customFormat="1" ht="25.5">
      <c r="A468" s="87"/>
      <c r="B468" s="104" t="s">
        <v>1537</v>
      </c>
      <c r="C468" s="12" t="s">
        <v>14</v>
      </c>
      <c r="D468" s="45"/>
      <c r="E468" s="141"/>
      <c r="F468" s="142" t="s">
        <v>2548</v>
      </c>
      <c r="G468" s="94"/>
      <c r="H468" s="15"/>
      <c r="I468" s="15"/>
      <c r="J468" s="15"/>
      <c r="K468" s="16"/>
      <c r="L468" s="16"/>
      <c r="M468" s="24" t="s">
        <v>233</v>
      </c>
      <c r="N468" s="100" t="s">
        <v>232</v>
      </c>
      <c r="P468" s="113" t="s">
        <v>1123</v>
      </c>
      <c r="R468" s="141"/>
      <c r="S468" s="227"/>
    </row>
    <row r="469" spans="1:19" s="2" customFormat="1" ht="25.5">
      <c r="A469" s="87"/>
      <c r="B469" s="104" t="s">
        <v>234</v>
      </c>
      <c r="C469" s="12" t="s">
        <v>14</v>
      </c>
      <c r="D469" s="45"/>
      <c r="E469" s="141"/>
      <c r="F469" s="142" t="s">
        <v>2548</v>
      </c>
      <c r="G469" s="94"/>
      <c r="H469" s="15"/>
      <c r="I469" s="15"/>
      <c r="J469" s="15"/>
      <c r="K469" s="16"/>
      <c r="L469" s="16"/>
      <c r="M469" s="24" t="s">
        <v>235</v>
      </c>
      <c r="N469" s="100" t="s">
        <v>232</v>
      </c>
      <c r="P469" s="113" t="s">
        <v>1123</v>
      </c>
      <c r="R469" s="141"/>
      <c r="S469" s="227"/>
    </row>
    <row r="470" spans="1:19" s="2" customFormat="1" ht="25.5">
      <c r="A470" s="87"/>
      <c r="B470" s="104" t="s">
        <v>1538</v>
      </c>
      <c r="C470" s="12" t="s">
        <v>14</v>
      </c>
      <c r="D470" s="45"/>
      <c r="E470" s="141"/>
      <c r="F470" s="142" t="s">
        <v>2548</v>
      </c>
      <c r="G470" s="94"/>
      <c r="H470" s="15"/>
      <c r="I470" s="15"/>
      <c r="J470" s="15"/>
      <c r="K470" s="16"/>
      <c r="L470" s="16"/>
      <c r="M470" s="24" t="s">
        <v>236</v>
      </c>
      <c r="N470" s="100" t="s">
        <v>232</v>
      </c>
      <c r="P470" s="113" t="s">
        <v>1123</v>
      </c>
      <c r="R470" s="141"/>
      <c r="S470" s="227"/>
    </row>
    <row r="471" spans="1:19" s="2" customFormat="1" ht="25.5">
      <c r="A471" s="87"/>
      <c r="B471" s="104" t="s">
        <v>1539</v>
      </c>
      <c r="C471" s="12" t="s">
        <v>14</v>
      </c>
      <c r="D471" s="101"/>
      <c r="E471" s="141"/>
      <c r="F471" s="142" t="s">
        <v>2548</v>
      </c>
      <c r="G471" s="94"/>
      <c r="H471" s="15"/>
      <c r="I471" s="15"/>
      <c r="J471" s="15"/>
      <c r="K471" s="16"/>
      <c r="L471" s="16"/>
      <c r="M471" s="24" t="s">
        <v>237</v>
      </c>
      <c r="N471" s="102" t="s">
        <v>232</v>
      </c>
      <c r="P471" s="113" t="s">
        <v>1123</v>
      </c>
      <c r="R471" s="141"/>
      <c r="S471" s="227"/>
    </row>
    <row r="472" spans="1:19" s="2" customFormat="1" ht="25.5">
      <c r="A472" s="87"/>
      <c r="B472" s="104" t="s">
        <v>1540</v>
      </c>
      <c r="C472" s="12" t="s">
        <v>14</v>
      </c>
      <c r="D472" s="101"/>
      <c r="E472" s="141"/>
      <c r="F472" s="142" t="s">
        <v>2548</v>
      </c>
      <c r="G472" s="94"/>
      <c r="H472" s="15"/>
      <c r="I472" s="15"/>
      <c r="J472" s="15"/>
      <c r="K472" s="16"/>
      <c r="L472" s="16"/>
      <c r="M472" s="24" t="s">
        <v>237</v>
      </c>
      <c r="N472" s="102" t="s">
        <v>232</v>
      </c>
      <c r="P472" s="113" t="s">
        <v>1123</v>
      </c>
      <c r="R472" s="141"/>
      <c r="S472" s="227"/>
    </row>
    <row r="473" spans="1:19" s="2" customFormat="1" ht="25.5">
      <c r="A473" s="87"/>
      <c r="B473" s="104" t="s">
        <v>1541</v>
      </c>
      <c r="C473" s="12" t="s">
        <v>14</v>
      </c>
      <c r="D473" s="101"/>
      <c r="E473" s="141"/>
      <c r="F473" s="142" t="s">
        <v>2548</v>
      </c>
      <c r="G473" s="94"/>
      <c r="H473" s="15"/>
      <c r="I473" s="15"/>
      <c r="J473" s="15"/>
      <c r="K473" s="16"/>
      <c r="L473" s="16"/>
      <c r="M473" s="24" t="s">
        <v>237</v>
      </c>
      <c r="N473" s="102" t="s">
        <v>232</v>
      </c>
      <c r="P473" s="113" t="s">
        <v>1123</v>
      </c>
      <c r="R473" s="141"/>
      <c r="S473" s="227"/>
    </row>
    <row r="474" spans="1:19" s="2" customFormat="1" ht="25.5">
      <c r="A474" s="87"/>
      <c r="B474" s="104" t="s">
        <v>1542</v>
      </c>
      <c r="C474" s="12" t="s">
        <v>14</v>
      </c>
      <c r="D474" s="101"/>
      <c r="E474" s="141"/>
      <c r="F474" s="142" t="s">
        <v>2548</v>
      </c>
      <c r="G474" s="94"/>
      <c r="H474" s="15"/>
      <c r="I474" s="15"/>
      <c r="J474" s="15"/>
      <c r="K474" s="16"/>
      <c r="L474" s="16"/>
      <c r="M474" s="24" t="s">
        <v>237</v>
      </c>
      <c r="N474" s="102" t="s">
        <v>232</v>
      </c>
      <c r="P474" s="113" t="s">
        <v>1123</v>
      </c>
      <c r="R474" s="141"/>
      <c r="S474" s="227"/>
    </row>
    <row r="475" spans="1:19" s="2" customFormat="1" ht="25.5">
      <c r="A475" s="87"/>
      <c r="B475" s="104" t="s">
        <v>1543</v>
      </c>
      <c r="C475" s="12" t="s">
        <v>14</v>
      </c>
      <c r="D475" s="101"/>
      <c r="E475" s="141"/>
      <c r="F475" s="142" t="s">
        <v>2548</v>
      </c>
      <c r="G475" s="94"/>
      <c r="H475" s="15"/>
      <c r="I475" s="15"/>
      <c r="J475" s="15"/>
      <c r="K475" s="16"/>
      <c r="L475" s="16"/>
      <c r="M475" s="24" t="s">
        <v>238</v>
      </c>
      <c r="N475" s="102" t="s">
        <v>232</v>
      </c>
      <c r="P475" s="113" t="s">
        <v>1123</v>
      </c>
      <c r="R475" s="141"/>
      <c r="S475" s="227"/>
    </row>
    <row r="476" spans="1:19" s="2" customFormat="1" ht="25.5">
      <c r="A476" s="87"/>
      <c r="B476" s="104" t="s">
        <v>1544</v>
      </c>
      <c r="C476" s="12" t="s">
        <v>14</v>
      </c>
      <c r="D476" s="101"/>
      <c r="E476" s="141"/>
      <c r="F476" s="142" t="s">
        <v>2548</v>
      </c>
      <c r="G476" s="94"/>
      <c r="H476" s="15"/>
      <c r="I476" s="15"/>
      <c r="J476" s="15"/>
      <c r="K476" s="16"/>
      <c r="L476" s="16"/>
      <c r="M476" s="24" t="s">
        <v>238</v>
      </c>
      <c r="N476" s="102" t="s">
        <v>232</v>
      </c>
      <c r="P476" s="113" t="s">
        <v>1123</v>
      </c>
      <c r="R476" s="141"/>
      <c r="S476" s="227"/>
    </row>
    <row r="477" spans="1:19" s="2" customFormat="1" ht="25.5">
      <c r="A477" s="87"/>
      <c r="B477" s="104" t="s">
        <v>239</v>
      </c>
      <c r="C477" s="12" t="s">
        <v>14</v>
      </c>
      <c r="D477" s="103"/>
      <c r="E477" s="141"/>
      <c r="F477" s="142" t="s">
        <v>2548</v>
      </c>
      <c r="G477" s="94"/>
      <c r="H477" s="15"/>
      <c r="I477" s="15"/>
      <c r="J477" s="15"/>
      <c r="K477" s="16"/>
      <c r="L477" s="16"/>
      <c r="M477" s="24" t="s">
        <v>240</v>
      </c>
      <c r="N477" s="102" t="s">
        <v>232</v>
      </c>
      <c r="P477" s="113" t="s">
        <v>1123</v>
      </c>
      <c r="R477" s="141"/>
      <c r="S477" s="227"/>
    </row>
    <row r="478" spans="1:19" s="2" customFormat="1" ht="25.5">
      <c r="A478" s="87"/>
      <c r="B478" s="104" t="s">
        <v>1545</v>
      </c>
      <c r="C478" s="12" t="s">
        <v>14</v>
      </c>
      <c r="D478" s="103"/>
      <c r="E478" s="141"/>
      <c r="F478" s="142" t="s">
        <v>2548</v>
      </c>
      <c r="G478" s="94"/>
      <c r="H478" s="15"/>
      <c r="I478" s="15"/>
      <c r="J478" s="15"/>
      <c r="K478" s="19"/>
      <c r="L478" s="19"/>
      <c r="M478" s="20" t="s">
        <v>241</v>
      </c>
      <c r="N478" s="102" t="s">
        <v>232</v>
      </c>
      <c r="P478" s="113" t="s">
        <v>1123</v>
      </c>
      <c r="R478" s="141"/>
      <c r="S478" s="227"/>
    </row>
    <row r="479" spans="1:19" s="2" customFormat="1" ht="25.5">
      <c r="A479" s="87"/>
      <c r="B479" s="104" t="s">
        <v>1546</v>
      </c>
      <c r="C479" s="12" t="s">
        <v>14</v>
      </c>
      <c r="D479" s="103"/>
      <c r="E479" s="141"/>
      <c r="F479" s="142" t="s">
        <v>2548</v>
      </c>
      <c r="G479" s="94"/>
      <c r="H479" s="15"/>
      <c r="I479" s="15"/>
      <c r="J479" s="15"/>
      <c r="K479" s="19"/>
      <c r="L479" s="19"/>
      <c r="M479" s="20" t="s">
        <v>242</v>
      </c>
      <c r="N479" s="102" t="s">
        <v>232</v>
      </c>
      <c r="P479" s="113" t="s">
        <v>1123</v>
      </c>
      <c r="R479" s="141"/>
      <c r="S479" s="227"/>
    </row>
    <row r="480" spans="1:19" s="2" customFormat="1" ht="25.5">
      <c r="A480" s="87"/>
      <c r="B480" s="104" t="s">
        <v>1547</v>
      </c>
      <c r="C480" s="12" t="s">
        <v>14</v>
      </c>
      <c r="D480" s="103"/>
      <c r="E480" s="141"/>
      <c r="F480" s="142" t="s">
        <v>2548</v>
      </c>
      <c r="G480" s="94"/>
      <c r="H480" s="15"/>
      <c r="I480" s="15"/>
      <c r="J480" s="15"/>
      <c r="K480" s="19"/>
      <c r="L480" s="19"/>
      <c r="M480" s="20" t="s">
        <v>243</v>
      </c>
      <c r="N480" s="102" t="s">
        <v>1426</v>
      </c>
      <c r="P480" s="113" t="s">
        <v>925</v>
      </c>
      <c r="R480" s="141"/>
      <c r="S480" s="227"/>
    </row>
    <row r="481" spans="1:19" s="2" customFormat="1" ht="25.5">
      <c r="A481" s="87"/>
      <c r="B481" s="140" t="s">
        <v>1417</v>
      </c>
      <c r="C481" s="12" t="s">
        <v>14</v>
      </c>
      <c r="D481" s="103"/>
      <c r="E481" s="141"/>
      <c r="F481" s="142" t="s">
        <v>2548</v>
      </c>
      <c r="G481" s="94"/>
      <c r="H481" s="15"/>
      <c r="I481" s="15"/>
      <c r="J481" s="15"/>
      <c r="K481" s="19"/>
      <c r="L481" s="19"/>
      <c r="M481" s="20" t="s">
        <v>1106</v>
      </c>
      <c r="N481" s="2" t="s">
        <v>2636</v>
      </c>
      <c r="P481" s="113" t="s">
        <v>925</v>
      </c>
      <c r="R481" s="141"/>
      <c r="S481" s="227"/>
    </row>
    <row r="482" spans="1:19" s="223" customFormat="1" ht="25.5">
      <c r="A482" s="213"/>
      <c r="B482" s="214" t="s">
        <v>1418</v>
      </c>
      <c r="C482" s="215" t="s">
        <v>14</v>
      </c>
      <c r="D482" s="216"/>
      <c r="E482" s="217"/>
      <c r="F482" s="218" t="s">
        <v>2548</v>
      </c>
      <c r="G482" s="219"/>
      <c r="H482" s="220"/>
      <c r="I482" s="220"/>
      <c r="J482" s="220"/>
      <c r="K482" s="221"/>
      <c r="L482" s="221"/>
      <c r="M482" s="222" t="s">
        <v>1107</v>
      </c>
      <c r="P482" s="224" t="s">
        <v>925</v>
      </c>
      <c r="R482" s="217"/>
      <c r="S482" s="228"/>
    </row>
    <row r="483" spans="1:19" s="223" customFormat="1" ht="25.5">
      <c r="A483" s="213"/>
      <c r="B483" s="214" t="s">
        <v>1419</v>
      </c>
      <c r="C483" s="215" t="s">
        <v>14</v>
      </c>
      <c r="D483" s="216"/>
      <c r="E483" s="217"/>
      <c r="F483" s="218" t="s">
        <v>2548</v>
      </c>
      <c r="G483" s="219"/>
      <c r="H483" s="220"/>
      <c r="I483" s="220"/>
      <c r="J483" s="220"/>
      <c r="K483" s="221"/>
      <c r="L483" s="221"/>
      <c r="M483" s="222" t="s">
        <v>1108</v>
      </c>
      <c r="P483" s="224" t="s">
        <v>925</v>
      </c>
      <c r="R483" s="217"/>
      <c r="S483" s="228"/>
    </row>
    <row r="484" spans="1:19" s="223" customFormat="1" ht="25.5">
      <c r="A484" s="213"/>
      <c r="B484" s="214" t="s">
        <v>1420</v>
      </c>
      <c r="C484" s="215" t="s">
        <v>14</v>
      </c>
      <c r="D484" s="216"/>
      <c r="E484" s="217"/>
      <c r="F484" s="218" t="s">
        <v>2548</v>
      </c>
      <c r="G484" s="219"/>
      <c r="H484" s="220"/>
      <c r="I484" s="220"/>
      <c r="J484" s="220"/>
      <c r="K484" s="221"/>
      <c r="L484" s="221"/>
      <c r="M484" s="222" t="s">
        <v>1109</v>
      </c>
      <c r="P484" s="224" t="s">
        <v>925</v>
      </c>
      <c r="R484" s="217"/>
      <c r="S484" s="228"/>
    </row>
    <row r="485" spans="1:19" s="223" customFormat="1" ht="25.5">
      <c r="A485" s="213"/>
      <c r="B485" s="214" t="s">
        <v>1421</v>
      </c>
      <c r="C485" s="215" t="s">
        <v>14</v>
      </c>
      <c r="D485" s="216"/>
      <c r="E485" s="217"/>
      <c r="F485" s="218" t="s">
        <v>2548</v>
      </c>
      <c r="G485" s="219"/>
      <c r="H485" s="220"/>
      <c r="I485" s="220"/>
      <c r="J485" s="220"/>
      <c r="K485" s="221"/>
      <c r="L485" s="221"/>
      <c r="M485" s="222" t="s">
        <v>1110</v>
      </c>
      <c r="P485" s="224" t="s">
        <v>925</v>
      </c>
      <c r="R485" s="217"/>
      <c r="S485" s="228"/>
    </row>
    <row r="486" spans="1:19" s="223" customFormat="1" ht="25.5">
      <c r="A486" s="213"/>
      <c r="B486" s="214" t="s">
        <v>1422</v>
      </c>
      <c r="C486" s="215" t="s">
        <v>14</v>
      </c>
      <c r="D486" s="216"/>
      <c r="E486" s="217"/>
      <c r="F486" s="218" t="s">
        <v>2548</v>
      </c>
      <c r="G486" s="219"/>
      <c r="H486" s="220"/>
      <c r="I486" s="220"/>
      <c r="J486" s="220"/>
      <c r="K486" s="221"/>
      <c r="L486" s="221"/>
      <c r="M486" s="222" t="s">
        <v>1111</v>
      </c>
      <c r="P486" s="224" t="s">
        <v>925</v>
      </c>
      <c r="R486" s="217"/>
      <c r="S486" s="228"/>
    </row>
    <row r="487" spans="1:19" s="223" customFormat="1" ht="25.5">
      <c r="A487" s="213"/>
      <c r="B487" s="214" t="s">
        <v>1423</v>
      </c>
      <c r="C487" s="215" t="s">
        <v>14</v>
      </c>
      <c r="D487" s="216"/>
      <c r="E487" s="217"/>
      <c r="F487" s="218" t="s">
        <v>2548</v>
      </c>
      <c r="G487" s="219"/>
      <c r="H487" s="220"/>
      <c r="I487" s="220"/>
      <c r="J487" s="220"/>
      <c r="K487" s="221"/>
      <c r="L487" s="221"/>
      <c r="M487" s="222" t="s">
        <v>1112</v>
      </c>
      <c r="P487" s="224" t="s">
        <v>925</v>
      </c>
      <c r="R487" s="217"/>
      <c r="S487" s="228"/>
    </row>
    <row r="488" spans="1:19" s="223" customFormat="1" ht="25.5">
      <c r="A488" s="213"/>
      <c r="B488" s="214" t="s">
        <v>1424</v>
      </c>
      <c r="C488" s="215" t="s">
        <v>14</v>
      </c>
      <c r="D488" s="216"/>
      <c r="E488" s="217"/>
      <c r="F488" s="218" t="s">
        <v>2548</v>
      </c>
      <c r="G488" s="219"/>
      <c r="H488" s="220"/>
      <c r="I488" s="220"/>
      <c r="J488" s="220"/>
      <c r="K488" s="221"/>
      <c r="L488" s="221"/>
      <c r="M488" s="222" t="s">
        <v>1113</v>
      </c>
      <c r="P488" s="224" t="s">
        <v>925</v>
      </c>
      <c r="R488" s="217"/>
      <c r="S488" s="228"/>
    </row>
    <row r="489" spans="1:19" s="223" customFormat="1" ht="25.5">
      <c r="A489" s="213"/>
      <c r="B489" s="214" t="s">
        <v>1425</v>
      </c>
      <c r="C489" s="215" t="s">
        <v>14</v>
      </c>
      <c r="D489" s="216"/>
      <c r="E489" s="217"/>
      <c r="F489" s="218" t="s">
        <v>2548</v>
      </c>
      <c r="G489" s="219"/>
      <c r="H489" s="220"/>
      <c r="I489" s="220"/>
      <c r="J489" s="220"/>
      <c r="K489" s="221"/>
      <c r="L489" s="221"/>
      <c r="M489" s="222" t="s">
        <v>1114</v>
      </c>
      <c r="P489" s="224" t="s">
        <v>925</v>
      </c>
      <c r="R489" s="217"/>
      <c r="S489" s="228"/>
    </row>
    <row r="490" spans="1:19" s="223" customFormat="1" ht="25.5">
      <c r="A490" s="213"/>
      <c r="B490" s="214" t="s">
        <v>1120</v>
      </c>
      <c r="C490" s="215" t="s">
        <v>14</v>
      </c>
      <c r="D490" s="216"/>
      <c r="E490" s="217"/>
      <c r="F490" s="218" t="s">
        <v>2548</v>
      </c>
      <c r="G490" s="219"/>
      <c r="H490" s="220"/>
      <c r="I490" s="220"/>
      <c r="J490" s="220"/>
      <c r="K490" s="221"/>
      <c r="L490" s="221"/>
      <c r="M490" s="222" t="s">
        <v>1115</v>
      </c>
      <c r="P490" s="224" t="s">
        <v>925</v>
      </c>
      <c r="R490" s="217"/>
      <c r="S490" s="228"/>
    </row>
    <row r="491" spans="1:19" s="223" customFormat="1" ht="25.5">
      <c r="A491" s="213"/>
      <c r="B491" s="214" t="s">
        <v>1121</v>
      </c>
      <c r="C491" s="215" t="s">
        <v>14</v>
      </c>
      <c r="D491" s="216"/>
      <c r="E491" s="217"/>
      <c r="F491" s="218" t="s">
        <v>2548</v>
      </c>
      <c r="G491" s="219"/>
      <c r="H491" s="220"/>
      <c r="I491" s="220"/>
      <c r="J491" s="220"/>
      <c r="K491" s="221"/>
      <c r="L491" s="221"/>
      <c r="M491" s="222" t="s">
        <v>1115</v>
      </c>
      <c r="P491" s="224" t="s">
        <v>925</v>
      </c>
      <c r="R491" s="217"/>
      <c r="S491" s="228"/>
    </row>
    <row r="492" spans="1:19" s="2" customFormat="1" ht="25.5">
      <c r="A492" s="87"/>
      <c r="B492" s="140" t="s">
        <v>1083</v>
      </c>
      <c r="C492" s="12" t="s">
        <v>14</v>
      </c>
      <c r="D492" s="103"/>
      <c r="E492" s="141"/>
      <c r="F492" s="142" t="s">
        <v>2548</v>
      </c>
      <c r="G492" s="94"/>
      <c r="H492" s="15"/>
      <c r="I492" s="15"/>
      <c r="J492" s="15"/>
      <c r="K492" s="19"/>
      <c r="L492" s="19"/>
      <c r="M492" s="20" t="s">
        <v>1116</v>
      </c>
      <c r="N492" s="2" t="s">
        <v>2636</v>
      </c>
      <c r="P492" s="113" t="s">
        <v>925</v>
      </c>
      <c r="R492" s="141"/>
      <c r="S492" s="227"/>
    </row>
    <row r="493" spans="1:19" s="2" customFormat="1" ht="25.5">
      <c r="A493" s="87"/>
      <c r="B493" s="140" t="s">
        <v>1084</v>
      </c>
      <c r="C493" s="12" t="s">
        <v>14</v>
      </c>
      <c r="D493" s="103"/>
      <c r="E493" s="141"/>
      <c r="F493" s="142" t="s">
        <v>2547</v>
      </c>
      <c r="G493" s="94"/>
      <c r="H493" s="15"/>
      <c r="I493" s="15"/>
      <c r="J493" s="15"/>
      <c r="K493" s="19"/>
      <c r="L493" s="19"/>
      <c r="M493" s="20" t="s">
        <v>1117</v>
      </c>
      <c r="N493" s="2" t="s">
        <v>2636</v>
      </c>
      <c r="P493" s="113" t="s">
        <v>925</v>
      </c>
      <c r="R493" s="141"/>
      <c r="S493" s="227"/>
    </row>
    <row r="494" spans="1:19" s="223" customFormat="1" ht="25.5">
      <c r="A494" s="213"/>
      <c r="B494" s="214" t="s">
        <v>1085</v>
      </c>
      <c r="C494" s="215" t="s">
        <v>14</v>
      </c>
      <c r="D494" s="216"/>
      <c r="E494" s="217"/>
      <c r="F494" s="218" t="s">
        <v>2548</v>
      </c>
      <c r="G494" s="219"/>
      <c r="H494" s="220"/>
      <c r="I494" s="220"/>
      <c r="J494" s="220"/>
      <c r="K494" s="221"/>
      <c r="L494" s="221"/>
      <c r="M494" s="222" t="s">
        <v>1118</v>
      </c>
      <c r="N494" s="223" t="s">
        <v>2636</v>
      </c>
      <c r="P494" s="224" t="s">
        <v>925</v>
      </c>
      <c r="R494" s="217"/>
      <c r="S494" s="228"/>
    </row>
    <row r="495" spans="1:19" s="2" customFormat="1" ht="25.5">
      <c r="A495" s="226"/>
      <c r="B495" s="140" t="s">
        <v>1086</v>
      </c>
      <c r="C495" s="12" t="s">
        <v>14</v>
      </c>
      <c r="D495" s="103"/>
      <c r="E495" s="141"/>
      <c r="F495" s="142" t="s">
        <v>2547</v>
      </c>
      <c r="G495" s="94"/>
      <c r="H495" s="15"/>
      <c r="I495" s="15"/>
      <c r="J495" s="15"/>
      <c r="K495" s="19"/>
      <c r="L495" s="19"/>
      <c r="M495" s="20" t="s">
        <v>1119</v>
      </c>
      <c r="N495" s="2" t="s">
        <v>2636</v>
      </c>
      <c r="P495" s="113" t="s">
        <v>925</v>
      </c>
      <c r="R495" s="141"/>
      <c r="S495" s="227"/>
    </row>
    <row r="496" spans="1:19" ht="24" customHeight="1">
      <c r="A496" s="226"/>
      <c r="B496" s="140" t="s">
        <v>2622</v>
      </c>
      <c r="C496" s="12"/>
      <c r="D496" s="103"/>
      <c r="E496" s="141"/>
      <c r="F496" s="225" t="s">
        <v>2617</v>
      </c>
      <c r="M496" s="114" t="s">
        <v>2618</v>
      </c>
      <c r="N496" s="2" t="s">
        <v>2636</v>
      </c>
      <c r="P496" s="113" t="s">
        <v>925</v>
      </c>
      <c r="R496" s="141"/>
      <c r="S496" s="229"/>
    </row>
    <row r="497" spans="1:19" ht="25.5">
      <c r="A497" s="226"/>
      <c r="B497" s="140" t="s">
        <v>2623</v>
      </c>
      <c r="C497" s="12"/>
      <c r="D497" s="103"/>
      <c r="E497" s="141"/>
      <c r="F497" s="225" t="s">
        <v>2617</v>
      </c>
      <c r="M497" s="114" t="s">
        <v>2620</v>
      </c>
      <c r="N497" s="2" t="s">
        <v>2636</v>
      </c>
      <c r="P497" s="113" t="s">
        <v>925</v>
      </c>
      <c r="R497" s="141"/>
      <c r="S497" s="229"/>
    </row>
    <row r="498" spans="1:19" ht="25.5">
      <c r="A498" s="226"/>
      <c r="B498" s="140" t="s">
        <v>2624</v>
      </c>
      <c r="C498" s="12"/>
      <c r="D498" s="103"/>
      <c r="E498" s="141"/>
      <c r="F498" s="225" t="s">
        <v>2617</v>
      </c>
      <c r="M498" s="114" t="s">
        <v>2620</v>
      </c>
      <c r="N498" s="2" t="s">
        <v>2636</v>
      </c>
      <c r="P498" s="113" t="s">
        <v>925</v>
      </c>
      <c r="R498" s="141"/>
      <c r="S498" s="229"/>
    </row>
    <row r="499" spans="1:19" ht="25.5">
      <c r="A499" s="226"/>
      <c r="B499" s="140" t="s">
        <v>2625</v>
      </c>
      <c r="C499" s="12"/>
      <c r="D499" s="103"/>
      <c r="E499" s="141"/>
      <c r="F499" s="225" t="s">
        <v>2617</v>
      </c>
      <c r="M499" s="114" t="s">
        <v>2620</v>
      </c>
      <c r="N499" s="2" t="s">
        <v>2636</v>
      </c>
      <c r="P499" s="113" t="s">
        <v>925</v>
      </c>
      <c r="R499" s="141"/>
      <c r="S499" s="229"/>
    </row>
    <row r="500" spans="1:19" ht="25.5">
      <c r="A500" s="226"/>
      <c r="B500" s="140" t="s">
        <v>2626</v>
      </c>
      <c r="C500" s="12"/>
      <c r="D500" s="103"/>
      <c r="E500" s="141"/>
      <c r="F500" s="225" t="s">
        <v>2617</v>
      </c>
      <c r="M500" s="114" t="s">
        <v>2620</v>
      </c>
      <c r="N500" s="2" t="s">
        <v>2636</v>
      </c>
      <c r="P500" s="113" t="s">
        <v>925</v>
      </c>
      <c r="R500" s="141"/>
      <c r="S500" s="229"/>
    </row>
    <row r="501" spans="1:19" ht="25.5">
      <c r="A501" s="226"/>
      <c r="B501" s="140" t="s">
        <v>2627</v>
      </c>
      <c r="C501" s="12"/>
      <c r="D501" s="103"/>
      <c r="E501" s="141"/>
      <c r="F501" s="225" t="s">
        <v>2617</v>
      </c>
      <c r="M501" s="114" t="s">
        <v>2620</v>
      </c>
      <c r="N501" s="2" t="s">
        <v>2636</v>
      </c>
      <c r="P501" s="113" t="s">
        <v>925</v>
      </c>
      <c r="R501" s="141"/>
      <c r="S501" s="229"/>
    </row>
    <row r="502" spans="1:19" ht="25.5">
      <c r="A502" s="226"/>
      <c r="B502" s="140" t="s">
        <v>2628</v>
      </c>
      <c r="C502" s="12"/>
      <c r="D502" s="103"/>
      <c r="E502" s="141"/>
      <c r="F502" s="225" t="s">
        <v>2617</v>
      </c>
      <c r="M502" s="114" t="s">
        <v>2620</v>
      </c>
      <c r="N502" s="2" t="s">
        <v>2636</v>
      </c>
      <c r="P502" s="113" t="s">
        <v>925</v>
      </c>
      <c r="R502" s="141"/>
      <c r="S502" s="229"/>
    </row>
    <row r="503" spans="1:19" ht="25.5">
      <c r="A503" s="226"/>
      <c r="B503" s="140" t="s">
        <v>2629</v>
      </c>
      <c r="C503" s="12"/>
      <c r="D503" s="103"/>
      <c r="E503" s="141"/>
      <c r="F503" s="225" t="s">
        <v>2617</v>
      </c>
      <c r="M503" s="114" t="s">
        <v>2620</v>
      </c>
      <c r="N503" s="2" t="s">
        <v>2636</v>
      </c>
      <c r="P503" s="113" t="s">
        <v>925</v>
      </c>
      <c r="R503" s="141"/>
      <c r="S503" s="229"/>
    </row>
    <row r="504" spans="1:19" ht="25.5">
      <c r="A504" s="226"/>
      <c r="B504" s="140" t="s">
        <v>2630</v>
      </c>
      <c r="C504" s="12"/>
      <c r="D504" s="103"/>
      <c r="E504" s="141"/>
      <c r="F504" s="225" t="s">
        <v>2617</v>
      </c>
      <c r="M504" s="114" t="s">
        <v>2620</v>
      </c>
      <c r="N504" s="2" t="s">
        <v>2636</v>
      </c>
      <c r="P504" s="113" t="s">
        <v>925</v>
      </c>
      <c r="R504" s="141"/>
      <c r="S504" s="229"/>
    </row>
    <row r="505" spans="1:19" ht="25.5">
      <c r="A505" s="226"/>
      <c r="B505" s="140" t="s">
        <v>2631</v>
      </c>
      <c r="C505" s="12"/>
      <c r="D505" s="103"/>
      <c r="E505" s="141"/>
      <c r="F505" s="225" t="s">
        <v>2617</v>
      </c>
      <c r="M505" s="114" t="s">
        <v>2620</v>
      </c>
      <c r="N505" s="2" t="s">
        <v>2636</v>
      </c>
      <c r="P505" s="113" t="s">
        <v>925</v>
      </c>
      <c r="R505" s="141"/>
      <c r="S505" s="229"/>
    </row>
    <row r="506" spans="1:19" ht="25.5">
      <c r="A506" s="226"/>
      <c r="B506" s="140" t="s">
        <v>2632</v>
      </c>
      <c r="C506" s="12"/>
      <c r="D506" s="103"/>
      <c r="E506" s="141"/>
      <c r="F506" s="225" t="s">
        <v>2617</v>
      </c>
      <c r="M506" s="114" t="s">
        <v>2620</v>
      </c>
      <c r="N506" s="2" t="s">
        <v>2636</v>
      </c>
      <c r="P506" s="113" t="s">
        <v>925</v>
      </c>
      <c r="R506" s="141"/>
      <c r="S506" s="229"/>
    </row>
    <row r="507" spans="1:19" ht="25.5">
      <c r="A507" s="226"/>
      <c r="B507" s="140" t="s">
        <v>2633</v>
      </c>
      <c r="C507" s="12"/>
      <c r="D507" s="103"/>
      <c r="E507" s="141"/>
      <c r="F507" s="225" t="s">
        <v>2617</v>
      </c>
      <c r="M507" s="114" t="s">
        <v>2620</v>
      </c>
      <c r="N507" s="2" t="s">
        <v>2636</v>
      </c>
      <c r="P507" s="113" t="s">
        <v>925</v>
      </c>
      <c r="R507" s="141"/>
      <c r="S507" s="229"/>
    </row>
    <row r="508" spans="1:19" ht="25.5">
      <c r="A508" s="226"/>
      <c r="B508" s="140" t="s">
        <v>2634</v>
      </c>
      <c r="C508" s="12"/>
      <c r="D508" s="103"/>
      <c r="E508" s="141"/>
      <c r="F508" s="225" t="s">
        <v>2617</v>
      </c>
      <c r="M508" s="114" t="s">
        <v>2621</v>
      </c>
      <c r="N508" t="s">
        <v>2619</v>
      </c>
      <c r="P508" s="113" t="s">
        <v>925</v>
      </c>
      <c r="R508" s="141"/>
      <c r="S508" s="229"/>
    </row>
    <row r="509" spans="1:19" ht="25.5">
      <c r="A509" s="226"/>
      <c r="B509" s="140" t="s">
        <v>2635</v>
      </c>
      <c r="C509" s="12"/>
      <c r="D509" s="103"/>
      <c r="E509" s="141"/>
      <c r="F509" s="225" t="s">
        <v>2617</v>
      </c>
      <c r="M509" s="114" t="s">
        <v>2621</v>
      </c>
      <c r="N509" t="s">
        <v>2619</v>
      </c>
      <c r="P509" s="113" t="s">
        <v>925</v>
      </c>
      <c r="R509" s="141"/>
      <c r="S509" s="229"/>
    </row>
    <row r="510" spans="1:19" ht="25.5">
      <c r="A510" s="226"/>
      <c r="B510" s="140" t="s">
        <v>2718</v>
      </c>
      <c r="C510" s="12"/>
      <c r="D510" s="103"/>
      <c r="E510" s="141"/>
      <c r="F510" s="225" t="s">
        <v>2617</v>
      </c>
      <c r="M510" s="114" t="s">
        <v>2721</v>
      </c>
      <c r="N510" t="s">
        <v>81</v>
      </c>
      <c r="P510" s="113" t="s">
        <v>925</v>
      </c>
      <c r="R510" s="141"/>
      <c r="S510" s="229"/>
    </row>
    <row r="511" spans="1:19" ht="25.5">
      <c r="A511" s="226"/>
      <c r="B511" s="140" t="s">
        <v>2719</v>
      </c>
      <c r="C511" s="12"/>
      <c r="D511" s="103"/>
      <c r="E511" s="141"/>
      <c r="F511" s="225" t="s">
        <v>2617</v>
      </c>
      <c r="M511" s="114" t="s">
        <v>2721</v>
      </c>
      <c r="N511" t="s">
        <v>81</v>
      </c>
      <c r="P511" s="113" t="s">
        <v>925</v>
      </c>
      <c r="R511" s="141"/>
      <c r="S511" s="229"/>
    </row>
    <row r="512" spans="1:19" ht="25.5">
      <c r="A512" s="226"/>
      <c r="B512" s="140" t="s">
        <v>2720</v>
      </c>
      <c r="C512" s="12"/>
      <c r="D512" s="103"/>
      <c r="E512" s="141"/>
      <c r="F512" s="225" t="s">
        <v>2617</v>
      </c>
      <c r="M512" s="114" t="s">
        <v>2721</v>
      </c>
      <c r="N512" t="s">
        <v>81</v>
      </c>
      <c r="P512" s="113" t="s">
        <v>925</v>
      </c>
      <c r="R512" s="141"/>
      <c r="S512" s="229"/>
    </row>
    <row r="513" spans="19:19">
      <c r="S513" s="229"/>
    </row>
    <row r="514" spans="19:19">
      <c r="S514" s="229"/>
    </row>
    <row r="515" spans="19:19">
      <c r="S515" s="229"/>
    </row>
    <row r="516" spans="19:19">
      <c r="S516" s="229"/>
    </row>
    <row r="517" spans="19:19">
      <c r="S517" s="229"/>
    </row>
    <row r="518" spans="19:19">
      <c r="S518" s="229"/>
    </row>
    <row r="519" spans="19:19">
      <c r="S519" s="229"/>
    </row>
    <row r="520" spans="19:19">
      <c r="S520" s="229"/>
    </row>
    <row r="521" spans="19:19">
      <c r="S521" s="229"/>
    </row>
    <row r="522" spans="19:19">
      <c r="S522" s="229"/>
    </row>
    <row r="523" spans="19:19">
      <c r="S523" s="229"/>
    </row>
    <row r="524" spans="19:19">
      <c r="S524" s="229"/>
    </row>
    <row r="525" spans="19:19">
      <c r="S525" s="229"/>
    </row>
    <row r="526" spans="19:19">
      <c r="S526" s="229"/>
    </row>
    <row r="527" spans="19:19">
      <c r="S527" s="229"/>
    </row>
    <row r="528" spans="19:19">
      <c r="S528" s="229"/>
    </row>
    <row r="529" spans="19:19">
      <c r="S529" s="229"/>
    </row>
    <row r="530" spans="19:19">
      <c r="S530" s="229"/>
    </row>
    <row r="531" spans="19:19">
      <c r="S531" s="229"/>
    </row>
    <row r="532" spans="19:19">
      <c r="S532" s="229"/>
    </row>
    <row r="533" spans="19:19">
      <c r="S533" s="229"/>
    </row>
    <row r="534" spans="19:19">
      <c r="S534" s="229"/>
    </row>
    <row r="535" spans="19:19">
      <c r="S535" s="229"/>
    </row>
    <row r="536" spans="19:19">
      <c r="S536" s="229"/>
    </row>
    <row r="537" spans="19:19">
      <c r="S537" s="229"/>
    </row>
    <row r="538" spans="19:19">
      <c r="S538" s="229"/>
    </row>
    <row r="539" spans="19:19">
      <c r="S539" s="229"/>
    </row>
    <row r="540" spans="19:19">
      <c r="S540" s="229"/>
    </row>
    <row r="541" spans="19:19">
      <c r="S541" s="229"/>
    </row>
    <row r="542" spans="19:19">
      <c r="S542" s="229"/>
    </row>
    <row r="543" spans="19:19">
      <c r="S543" s="229"/>
    </row>
    <row r="544" spans="19:19">
      <c r="S544" s="229"/>
    </row>
    <row r="545" spans="19:19">
      <c r="S545" s="229"/>
    </row>
    <row r="546" spans="19:19">
      <c r="S546" s="229"/>
    </row>
    <row r="547" spans="19:19">
      <c r="S547" s="229"/>
    </row>
    <row r="548" spans="19:19">
      <c r="S548" s="229"/>
    </row>
    <row r="549" spans="19:19">
      <c r="S549" s="229"/>
    </row>
    <row r="550" spans="19:19">
      <c r="S550" s="229"/>
    </row>
    <row r="551" spans="19:19">
      <c r="S551" s="229"/>
    </row>
    <row r="552" spans="19:19">
      <c r="S552" s="229"/>
    </row>
    <row r="553" spans="19:19">
      <c r="S553" s="229"/>
    </row>
    <row r="554" spans="19:19">
      <c r="S554" s="229"/>
    </row>
    <row r="555" spans="19:19">
      <c r="S555" s="229"/>
    </row>
    <row r="556" spans="19:19">
      <c r="S556" s="229"/>
    </row>
    <row r="557" spans="19:19">
      <c r="S557" s="229"/>
    </row>
    <row r="558" spans="19:19">
      <c r="S558" s="229"/>
    </row>
    <row r="559" spans="19:19">
      <c r="S559" s="229"/>
    </row>
    <row r="560" spans="19:19">
      <c r="S560" s="229"/>
    </row>
    <row r="561" spans="19:19">
      <c r="S561" s="229"/>
    </row>
    <row r="562" spans="19:19">
      <c r="S562" s="229"/>
    </row>
    <row r="563" spans="19:19">
      <c r="S563" s="229"/>
    </row>
    <row r="564" spans="19:19">
      <c r="S564" s="229"/>
    </row>
    <row r="565" spans="19:19">
      <c r="S565" s="229"/>
    </row>
    <row r="566" spans="19:19">
      <c r="S566" s="229"/>
    </row>
    <row r="567" spans="19:19">
      <c r="S567" s="229"/>
    </row>
    <row r="568" spans="19:19">
      <c r="S568" s="229"/>
    </row>
    <row r="569" spans="19:19">
      <c r="S569" s="229"/>
    </row>
    <row r="570" spans="19:19">
      <c r="S570" s="229"/>
    </row>
    <row r="571" spans="19:19">
      <c r="S571" s="229"/>
    </row>
    <row r="572" spans="19:19">
      <c r="S572" s="229"/>
    </row>
    <row r="573" spans="19:19">
      <c r="S573" s="229"/>
    </row>
    <row r="574" spans="19:19">
      <c r="S574" s="229"/>
    </row>
    <row r="575" spans="19:19">
      <c r="S575" s="229"/>
    </row>
    <row r="576" spans="19:19">
      <c r="S576" s="229"/>
    </row>
    <row r="577" spans="19:19">
      <c r="S577" s="229"/>
    </row>
    <row r="578" spans="19:19">
      <c r="S578" s="229"/>
    </row>
    <row r="579" spans="19:19">
      <c r="S579" s="229"/>
    </row>
    <row r="580" spans="19:19">
      <c r="S580" s="229"/>
    </row>
    <row r="581" spans="19:19">
      <c r="S581" s="229"/>
    </row>
    <row r="582" spans="19:19">
      <c r="S582" s="229"/>
    </row>
    <row r="583" spans="19:19">
      <c r="S583" s="229"/>
    </row>
    <row r="584" spans="19:19">
      <c r="S584" s="229"/>
    </row>
    <row r="585" spans="19:19">
      <c r="S585" s="229"/>
    </row>
    <row r="586" spans="19:19">
      <c r="S586" s="229"/>
    </row>
    <row r="587" spans="19:19">
      <c r="S587" s="229"/>
    </row>
    <row r="588" spans="19:19">
      <c r="S588" s="229"/>
    </row>
    <row r="589" spans="19:19">
      <c r="S589" s="229"/>
    </row>
    <row r="590" spans="19:19">
      <c r="S590" s="229"/>
    </row>
    <row r="591" spans="19:19">
      <c r="S591" s="229"/>
    </row>
    <row r="592" spans="19:19">
      <c r="S592" s="229"/>
    </row>
    <row r="593" spans="19:19">
      <c r="S593" s="229"/>
    </row>
    <row r="594" spans="19:19">
      <c r="S594" s="229"/>
    </row>
    <row r="595" spans="19:19">
      <c r="S595" s="229"/>
    </row>
    <row r="596" spans="19:19">
      <c r="S596" s="229"/>
    </row>
    <row r="597" spans="19:19">
      <c r="S597" s="229"/>
    </row>
    <row r="598" spans="19:19">
      <c r="S598" s="229"/>
    </row>
    <row r="599" spans="19:19">
      <c r="S599" s="229"/>
    </row>
    <row r="600" spans="19:19">
      <c r="S600" s="229"/>
    </row>
    <row r="601" spans="19:19">
      <c r="S601" s="229"/>
    </row>
    <row r="602" spans="19:19">
      <c r="S602" s="229"/>
    </row>
    <row r="603" spans="19:19">
      <c r="S603" s="229"/>
    </row>
    <row r="604" spans="19:19">
      <c r="S604" s="229"/>
    </row>
    <row r="605" spans="19:19">
      <c r="S605" s="229"/>
    </row>
    <row r="606" spans="19:19">
      <c r="S606" s="229"/>
    </row>
    <row r="607" spans="19:19">
      <c r="S607" s="229"/>
    </row>
    <row r="608" spans="19:19">
      <c r="S608" s="229"/>
    </row>
    <row r="609" spans="19:19">
      <c r="S609" s="229"/>
    </row>
    <row r="610" spans="19:19">
      <c r="S610" s="229"/>
    </row>
    <row r="611" spans="19:19">
      <c r="S611" s="229"/>
    </row>
    <row r="612" spans="19:19">
      <c r="S612" s="229"/>
    </row>
    <row r="613" spans="19:19">
      <c r="S613" s="229"/>
    </row>
    <row r="614" spans="19:19">
      <c r="S614" s="229"/>
    </row>
    <row r="615" spans="19:19">
      <c r="S615" s="229"/>
    </row>
    <row r="616" spans="19:19">
      <c r="S616" s="229"/>
    </row>
    <row r="617" spans="19:19">
      <c r="S617" s="229"/>
    </row>
    <row r="618" spans="19:19">
      <c r="S618" s="229"/>
    </row>
    <row r="619" spans="19:19">
      <c r="S619" s="229"/>
    </row>
    <row r="620" spans="19:19">
      <c r="S620" s="229"/>
    </row>
    <row r="621" spans="19:19">
      <c r="S621" s="229"/>
    </row>
    <row r="622" spans="19:19">
      <c r="S622" s="229"/>
    </row>
    <row r="623" spans="19:19">
      <c r="S623" s="229"/>
    </row>
    <row r="624" spans="19:19">
      <c r="S624" s="229"/>
    </row>
    <row r="625" spans="19:19">
      <c r="S625" s="229"/>
    </row>
    <row r="626" spans="19:19">
      <c r="S626" s="229"/>
    </row>
    <row r="627" spans="19:19">
      <c r="S627" s="229"/>
    </row>
    <row r="628" spans="19:19">
      <c r="S628" s="229"/>
    </row>
    <row r="629" spans="19:19">
      <c r="S629" s="229"/>
    </row>
    <row r="630" spans="19:19">
      <c r="S630" s="229"/>
    </row>
    <row r="631" spans="19:19">
      <c r="S631" s="229"/>
    </row>
    <row r="632" spans="19:19">
      <c r="S632" s="229"/>
    </row>
    <row r="633" spans="19:19">
      <c r="S633" s="229"/>
    </row>
    <row r="634" spans="19:19">
      <c r="S634" s="229"/>
    </row>
    <row r="635" spans="19:19">
      <c r="S635" s="229"/>
    </row>
    <row r="636" spans="19:19">
      <c r="S636" s="229"/>
    </row>
    <row r="637" spans="19:19">
      <c r="S637" s="229"/>
    </row>
    <row r="638" spans="19:19">
      <c r="S638" s="229"/>
    </row>
    <row r="639" spans="19:19">
      <c r="S639" s="229"/>
    </row>
    <row r="640" spans="19:19">
      <c r="S640" s="229"/>
    </row>
    <row r="641" spans="19:19">
      <c r="S641" s="229"/>
    </row>
    <row r="642" spans="19:19">
      <c r="S642" s="229"/>
    </row>
    <row r="643" spans="19:19">
      <c r="S643" s="229"/>
    </row>
    <row r="644" spans="19:19">
      <c r="S644" s="229"/>
    </row>
    <row r="645" spans="19:19">
      <c r="S645" s="229"/>
    </row>
    <row r="646" spans="19:19">
      <c r="S646" s="229"/>
    </row>
  </sheetData>
  <mergeCells count="3">
    <mergeCell ref="A1:B1"/>
    <mergeCell ref="A431:A432"/>
    <mergeCell ref="A433:A434"/>
  </mergeCells>
  <phoneticPr fontId="88" type="noConversion"/>
  <conditionalFormatting sqref="A389:A404 Q1:Q424 S1:XFD9 G347:P424 A405:B424 A11:E11 A1:P10 J11:J14 G13:G120 K11:N11 D27:F30 I41:I47 I49:I50 D12:E26 D31:E424 H11:H16 G122:G326 G327:H346 J318:P346 K197:N222 L14:P14 L12:N13 P11:P13 L15:N196 J223:N317 P15:P317 D453:E455 A453:B455 A452 D429:E451 A429:B451 S429:XFD455 G429:Q451 G453:Q455 A456:XFD492 F496:F509 M496:M509 B496:B509 P496:P509 R496:R509 A493:M495 O493:XFD495 N493:N507 A12:B388 T10:XFD10 S11:XFD424">
    <cfRule type="cellIs" dxfId="67" priority="65" stopIfTrue="1" operator="notEqual">
      <formula>INDIRECT("Dummy_for_Comparison2!"&amp;ADDRESS(ROW(),COLUMN()))</formula>
    </cfRule>
  </conditionalFormatting>
  <conditionalFormatting sqref="R152:R424 R1:R118 R429:R455 S10">
    <cfRule type="cellIs" dxfId="66" priority="55" stopIfTrue="1" operator="notEqual">
      <formula>INDIRECT("Dummy_for_Comparison2!"&amp;ADDRESS(ROW(),COLUMN()))</formula>
    </cfRule>
  </conditionalFormatting>
  <conditionalFormatting sqref="G11:G12">
    <cfRule type="cellIs" dxfId="65" priority="63" stopIfTrue="1" operator="notEqual">
      <formula>INDIRECT("Dummy_for_Comparison2!"&amp;ADDRESS(ROW(),COLUMN()))</formula>
    </cfRule>
  </conditionalFormatting>
  <conditionalFormatting sqref="R137:R142">
    <cfRule type="cellIs" dxfId="64" priority="53" stopIfTrue="1" operator="notEqual">
      <formula>INDIRECT("Dummy_for_Comparison2!"&amp;ADDRESS(ROW(),COLUMN()))</formula>
    </cfRule>
  </conditionalFormatting>
  <conditionalFormatting sqref="I33:I36">
    <cfRule type="cellIs" dxfId="63" priority="60" stopIfTrue="1" operator="notEqual">
      <formula>INDIRECT("Dummy_for_Comparison2!"&amp;ADDRESS(ROW(),COLUMN()))</formula>
    </cfRule>
  </conditionalFormatting>
  <conditionalFormatting sqref="R119:R136">
    <cfRule type="cellIs" dxfId="62" priority="54" stopIfTrue="1" operator="notEqual">
      <formula>INDIRECT("Dummy_for_Comparison2!"&amp;ADDRESS(ROW(),COLUMN()))</formula>
    </cfRule>
  </conditionalFormatting>
  <conditionalFormatting sqref="R143:R148">
    <cfRule type="cellIs" dxfId="61" priority="52" stopIfTrue="1" operator="notEqual">
      <formula>INDIRECT("Dummy_for_Comparison2!"&amp;ADDRESS(ROW(),COLUMN()))</formula>
    </cfRule>
  </conditionalFormatting>
  <conditionalFormatting sqref="R149:R151">
    <cfRule type="cellIs" dxfId="60" priority="51" stopIfTrue="1" operator="notEqual">
      <formula>INDIRECT("Dummy_for_Comparison2!"&amp;ADDRESS(ROW(),COLUMN()))</formula>
    </cfRule>
  </conditionalFormatting>
  <conditionalFormatting sqref="C12:C424 C453:C455 C429:C451">
    <cfRule type="cellIs" dxfId="59" priority="50" stopIfTrue="1" operator="notEqual">
      <formula>INDIRECT("Dummy_for_Comparison2!"&amp;ADDRESS(ROW(),COLUMN()))</formula>
    </cfRule>
  </conditionalFormatting>
  <conditionalFormatting sqref="I55">
    <cfRule type="cellIs" dxfId="58" priority="31" stopIfTrue="1" operator="notEqual">
      <formula>INDIRECT("Dummy_for_Comparison2!"&amp;ADDRESS(ROW(),COLUMN()))</formula>
    </cfRule>
  </conditionalFormatting>
  <conditionalFormatting sqref="F11:F26">
    <cfRule type="cellIs" dxfId="57" priority="28" stopIfTrue="1" operator="notEqual">
      <formula>INDIRECT("Dummy_for_Comparison2!"&amp;ADDRESS(ROW(),COLUMN()))</formula>
    </cfRule>
  </conditionalFormatting>
  <conditionalFormatting sqref="I37:I40">
    <cfRule type="cellIs" dxfId="56" priority="30" stopIfTrue="1" operator="notEqual">
      <formula>INDIRECT("Dummy_for_Comparison2!"&amp;ADDRESS(ROW(),COLUMN()))</formula>
    </cfRule>
  </conditionalFormatting>
  <conditionalFormatting sqref="F429:F451 F31:F424 F453:F455">
    <cfRule type="cellIs" dxfId="55" priority="27" stopIfTrue="1" operator="notEqual">
      <formula>INDIRECT("Dummy_for_Comparison2!"&amp;ADDRESS(ROW(),COLUMN()))</formula>
    </cfRule>
  </conditionalFormatting>
  <conditionalFormatting sqref="O11:O13">
    <cfRule type="cellIs" dxfId="54" priority="20" stopIfTrue="1" operator="notEqual">
      <formula>INDIRECT("Dummy_for_Comparison2!"&amp;ADDRESS(ROW(),COLUMN()))</formula>
    </cfRule>
  </conditionalFormatting>
  <conditionalFormatting sqref="H17:H326">
    <cfRule type="cellIs" dxfId="53" priority="26" stopIfTrue="1" operator="notEqual">
      <formula>INDIRECT("Dummy_for_Comparison2!"&amp;ADDRESS(ROW(),COLUMN()))</formula>
    </cfRule>
  </conditionalFormatting>
  <conditionalFormatting sqref="I51:I54">
    <cfRule type="cellIs" dxfId="52" priority="25" stopIfTrue="1" operator="notEqual">
      <formula>INDIRECT("Dummy_for_Comparison2!"&amp;ADDRESS(ROW(),COLUMN()))</formula>
    </cfRule>
  </conditionalFormatting>
  <conditionalFormatting sqref="I56:I346">
    <cfRule type="cellIs" dxfId="51" priority="24" stopIfTrue="1" operator="notEqual">
      <formula>INDIRECT("Dummy_for_Comparison2!"&amp;ADDRESS(ROW(),COLUMN()))</formula>
    </cfRule>
  </conditionalFormatting>
  <conditionalFormatting sqref="I11:I32">
    <cfRule type="cellIs" dxfId="50" priority="23" stopIfTrue="1" operator="notEqual">
      <formula>INDIRECT("Dummy_for_Comparison2!"&amp;ADDRESS(ROW(),COLUMN()))</formula>
    </cfRule>
  </conditionalFormatting>
  <conditionalFormatting sqref="J15:J222">
    <cfRule type="cellIs" dxfId="49" priority="22" stopIfTrue="1" operator="notEqual">
      <formula>INDIRECT("Dummy_for_Comparison2!"&amp;ADDRESS(ROW(),COLUMN()))</formula>
    </cfRule>
  </conditionalFormatting>
  <conditionalFormatting sqref="K12:K196">
    <cfRule type="cellIs" dxfId="48" priority="21" stopIfTrue="1" operator="notEqual">
      <formula>INDIRECT("Dummy_for_Comparison2!"&amp;ADDRESS(ROW(),COLUMN()))</formula>
    </cfRule>
  </conditionalFormatting>
  <conditionalFormatting sqref="O15:O317">
    <cfRule type="cellIs" dxfId="47" priority="19" stopIfTrue="1" operator="notEqual">
      <formula>INDIRECT("Dummy_for_Comparison2!"&amp;ADDRESS(ROW(),COLUMN()))</formula>
    </cfRule>
  </conditionalFormatting>
  <conditionalFormatting sqref="G452:Q452 B452 D452:E452">
    <cfRule type="cellIs" dxfId="46" priority="18" stopIfTrue="1" operator="notEqual">
      <formula>INDIRECT("Dummy_for_Comparison2!"&amp;ADDRESS(ROW(),COLUMN()))</formula>
    </cfRule>
  </conditionalFormatting>
  <conditionalFormatting sqref="C452">
    <cfRule type="cellIs" dxfId="45" priority="17" stopIfTrue="1" operator="notEqual">
      <formula>INDIRECT("Dummy_for_Comparison2!"&amp;ADDRESS(ROW(),COLUMN()))</formula>
    </cfRule>
  </conditionalFormatting>
  <conditionalFormatting sqref="F452">
    <cfRule type="cellIs" dxfId="44" priority="16" stopIfTrue="1" operator="notEqual">
      <formula>INDIRECT("Dummy_for_Comparison2!"&amp;ADDRESS(ROW(),COLUMN()))</formula>
    </cfRule>
  </conditionalFormatting>
  <conditionalFormatting sqref="S425:XFD428 G425:Q428 A425:B428 D425:E428">
    <cfRule type="cellIs" dxfId="43" priority="15" stopIfTrue="1" operator="notEqual">
      <formula>INDIRECT("Dummy_for_Comparison2!"&amp;ADDRESS(ROW(),COLUMN()))</formula>
    </cfRule>
  </conditionalFormatting>
  <conditionalFormatting sqref="R425:R428">
    <cfRule type="cellIs" dxfId="42" priority="14" stopIfTrue="1" operator="notEqual">
      <formula>INDIRECT("Dummy_for_Comparison2!"&amp;ADDRESS(ROW(),COLUMN()))</formula>
    </cfRule>
  </conditionalFormatting>
  <conditionalFormatting sqref="C425:C428">
    <cfRule type="cellIs" dxfId="41" priority="13" stopIfTrue="1" operator="notEqual">
      <formula>INDIRECT("Dummy_for_Comparison2!"&amp;ADDRESS(ROW(),COLUMN()))</formula>
    </cfRule>
  </conditionalFormatting>
  <conditionalFormatting sqref="F425:F428">
    <cfRule type="cellIs" dxfId="40" priority="12" stopIfTrue="1" operator="notEqual">
      <formula>INDIRECT("Dummy_for_Comparison2!"&amp;ADDRESS(ROW(),COLUMN()))</formula>
    </cfRule>
  </conditionalFormatting>
  <conditionalFormatting sqref="D496:E509">
    <cfRule type="cellIs" dxfId="39" priority="11" stopIfTrue="1" operator="notEqual">
      <formula>INDIRECT("Dummy_for_Comparison2!"&amp;ADDRESS(ROW(),COLUMN()))</formula>
    </cfRule>
  </conditionalFormatting>
  <conditionalFormatting sqref="C496:C509">
    <cfRule type="cellIs" dxfId="38" priority="10" stopIfTrue="1" operator="notEqual">
      <formula>INDIRECT("Dummy_for_Comparison2!"&amp;ADDRESS(ROW(),COLUMN()))</formula>
    </cfRule>
  </conditionalFormatting>
  <conditionalFormatting sqref="F510 B510 P510 R510 M510:M512">
    <cfRule type="cellIs" dxfId="37" priority="9" stopIfTrue="1" operator="notEqual">
      <formula>INDIRECT("Dummy_for_Comparison2!"&amp;ADDRESS(ROW(),COLUMN()))</formula>
    </cfRule>
  </conditionalFormatting>
  <conditionalFormatting sqref="D510:E510">
    <cfRule type="cellIs" dxfId="36" priority="8" stopIfTrue="1" operator="notEqual">
      <formula>INDIRECT("Dummy_for_Comparison2!"&amp;ADDRESS(ROW(),COLUMN()))</formula>
    </cfRule>
  </conditionalFormatting>
  <conditionalFormatting sqref="C510">
    <cfRule type="cellIs" dxfId="35" priority="7" stopIfTrue="1" operator="notEqual">
      <formula>INDIRECT("Dummy_for_Comparison2!"&amp;ADDRESS(ROW(),COLUMN()))</formula>
    </cfRule>
  </conditionalFormatting>
  <conditionalFormatting sqref="F511 B511 P511 R511">
    <cfRule type="cellIs" dxfId="34" priority="6" stopIfTrue="1" operator="notEqual">
      <formula>INDIRECT("Dummy_for_Comparison2!"&amp;ADDRESS(ROW(),COLUMN()))</formula>
    </cfRule>
  </conditionalFormatting>
  <conditionalFormatting sqref="D511:E511">
    <cfRule type="cellIs" dxfId="33" priority="5" stopIfTrue="1" operator="notEqual">
      <formula>INDIRECT("Dummy_for_Comparison2!"&amp;ADDRESS(ROW(),COLUMN()))</formula>
    </cfRule>
  </conditionalFormatting>
  <conditionalFormatting sqref="C511">
    <cfRule type="cellIs" dxfId="32" priority="4" stopIfTrue="1" operator="notEqual">
      <formula>INDIRECT("Dummy_for_Comparison2!"&amp;ADDRESS(ROW(),COLUMN()))</formula>
    </cfRule>
  </conditionalFormatting>
  <conditionalFormatting sqref="F512 B512 P512 R512">
    <cfRule type="cellIs" dxfId="31" priority="3" stopIfTrue="1" operator="notEqual">
      <formula>INDIRECT("Dummy_for_Comparison2!"&amp;ADDRESS(ROW(),COLUMN()))</formula>
    </cfRule>
  </conditionalFormatting>
  <conditionalFormatting sqref="D512:E512">
    <cfRule type="cellIs" dxfId="30" priority="2" stopIfTrue="1" operator="notEqual">
      <formula>INDIRECT("Dummy_for_Comparison2!"&amp;ADDRESS(ROW(),COLUMN()))</formula>
    </cfRule>
  </conditionalFormatting>
  <conditionalFormatting sqref="C512">
    <cfRule type="cellIs" dxfId="29" priority="1" stopIfTrue="1" operator="notEqual">
      <formula>INDIRECT("Dummy_for_Comparison2!"&amp;ADDRESS(ROW(),COLUMN()))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6" sqref="B16"/>
    </sheetView>
  </sheetViews>
  <sheetFormatPr defaultRowHeight="13.5"/>
  <cols>
    <col min="2" max="2" width="16.125" bestFit="1" customWidth="1"/>
    <col min="3" max="3" width="19.25" customWidth="1"/>
    <col min="4" max="4" width="12.875" customWidth="1"/>
    <col min="5" max="5" width="12.375" customWidth="1"/>
    <col min="6" max="6" width="13.375" customWidth="1"/>
    <col min="7" max="8" width="13.375" style="237" customWidth="1"/>
    <col min="9" max="9" width="43.375" bestFit="1" customWidth="1"/>
  </cols>
  <sheetData>
    <row r="1" spans="1:12" ht="16.5">
      <c r="A1" s="108"/>
      <c r="B1" s="108"/>
      <c r="C1" s="108"/>
      <c r="D1" s="108"/>
      <c r="E1" s="108"/>
      <c r="F1" s="108"/>
      <c r="G1" s="236"/>
      <c r="H1" s="236"/>
      <c r="I1" s="108"/>
      <c r="J1" s="108"/>
      <c r="K1" s="108"/>
      <c r="L1" s="108"/>
    </row>
    <row r="2" spans="1:12" ht="16.5">
      <c r="A2" s="108"/>
      <c r="B2" s="108"/>
      <c r="C2" s="108"/>
      <c r="D2" s="108"/>
      <c r="E2" s="108"/>
      <c r="F2" s="108"/>
      <c r="G2" s="236"/>
      <c r="H2" s="236"/>
      <c r="I2" s="108"/>
      <c r="J2" s="108"/>
      <c r="K2" s="108"/>
      <c r="L2" s="108"/>
    </row>
    <row r="3" spans="1:12" ht="16.5">
      <c r="A3" s="108"/>
      <c r="B3" s="153" t="s">
        <v>2012</v>
      </c>
      <c r="C3" s="154" t="s">
        <v>2013</v>
      </c>
      <c r="D3" s="52" t="s">
        <v>2014</v>
      </c>
      <c r="E3" s="52" t="s">
        <v>68</v>
      </c>
      <c r="F3" s="52" t="s">
        <v>70</v>
      </c>
      <c r="G3" s="156" t="s">
        <v>1384</v>
      </c>
      <c r="H3" s="156" t="s">
        <v>15</v>
      </c>
      <c r="I3" s="244" t="s">
        <v>2741</v>
      </c>
      <c r="J3" s="108"/>
      <c r="K3" s="108"/>
      <c r="L3" s="108"/>
    </row>
    <row r="4" spans="1:12" ht="16.5">
      <c r="A4" s="108"/>
      <c r="B4" s="153" t="s">
        <v>2015</v>
      </c>
      <c r="C4" s="155" t="s">
        <v>2013</v>
      </c>
      <c r="D4" s="156" t="s">
        <v>2016</v>
      </c>
      <c r="E4" s="156" t="s">
        <v>2017</v>
      </c>
      <c r="F4" s="156" t="s">
        <v>2018</v>
      </c>
      <c r="G4" s="156" t="s">
        <v>2738</v>
      </c>
      <c r="H4" s="156" t="s">
        <v>15</v>
      </c>
      <c r="I4" s="245"/>
      <c r="J4" s="108"/>
      <c r="K4" s="108"/>
      <c r="L4" s="108"/>
    </row>
    <row r="5" spans="1:12" ht="16.5">
      <c r="A5" s="108"/>
      <c r="B5" s="157" t="s">
        <v>2019</v>
      </c>
      <c r="C5" s="158">
        <v>0</v>
      </c>
      <c r="D5" s="157">
        <v>0</v>
      </c>
      <c r="E5" s="157">
        <v>0</v>
      </c>
      <c r="F5" s="157">
        <v>0</v>
      </c>
      <c r="G5" s="238" t="s">
        <v>14</v>
      </c>
      <c r="H5" s="238" t="s">
        <v>15</v>
      </c>
      <c r="I5" s="159" t="s">
        <v>2020</v>
      </c>
      <c r="J5" s="108"/>
      <c r="K5" s="108"/>
      <c r="L5" s="108"/>
    </row>
    <row r="6" spans="1:12" ht="16.5">
      <c r="A6" s="108"/>
      <c r="B6" s="157" t="s">
        <v>2019</v>
      </c>
      <c r="C6" s="158">
        <v>0</v>
      </c>
      <c r="D6" s="157">
        <v>1</v>
      </c>
      <c r="E6" s="157">
        <v>0</v>
      </c>
      <c r="F6" s="157">
        <v>0</v>
      </c>
      <c r="G6" s="238" t="s">
        <v>14</v>
      </c>
      <c r="H6" s="238" t="s">
        <v>15</v>
      </c>
      <c r="I6" s="159" t="s">
        <v>2021</v>
      </c>
      <c r="J6" s="108"/>
      <c r="K6" s="108"/>
      <c r="L6" s="108"/>
    </row>
    <row r="7" spans="1:12" ht="16.5">
      <c r="A7" s="108"/>
      <c r="B7" s="157" t="s">
        <v>2019</v>
      </c>
      <c r="C7" s="158">
        <v>0</v>
      </c>
      <c r="D7" s="157">
        <v>0</v>
      </c>
      <c r="E7" s="157">
        <v>1</v>
      </c>
      <c r="F7" s="159">
        <v>0</v>
      </c>
      <c r="G7" s="239" t="s">
        <v>14</v>
      </c>
      <c r="H7" s="238" t="s">
        <v>15</v>
      </c>
      <c r="I7" s="157" t="s">
        <v>2022</v>
      </c>
      <c r="J7" s="108"/>
      <c r="K7" s="108"/>
      <c r="L7" s="108"/>
    </row>
    <row r="8" spans="1:12" ht="16.5">
      <c r="A8" s="108"/>
      <c r="B8" s="157" t="s">
        <v>2019</v>
      </c>
      <c r="C8" s="158">
        <v>0</v>
      </c>
      <c r="D8" s="157">
        <v>1</v>
      </c>
      <c r="E8" s="157">
        <v>1</v>
      </c>
      <c r="F8" s="157">
        <v>0</v>
      </c>
      <c r="G8" s="238" t="s">
        <v>14</v>
      </c>
      <c r="H8" s="238" t="s">
        <v>15</v>
      </c>
      <c r="I8" s="157" t="s">
        <v>2023</v>
      </c>
      <c r="J8" s="108"/>
      <c r="K8" s="108"/>
      <c r="L8" s="108"/>
    </row>
    <row r="9" spans="1:12" ht="16.5">
      <c r="A9" s="108"/>
      <c r="B9" s="157" t="s">
        <v>2019</v>
      </c>
      <c r="C9" s="158">
        <v>0</v>
      </c>
      <c r="D9" s="157">
        <v>0</v>
      </c>
      <c r="E9" s="157">
        <v>0</v>
      </c>
      <c r="F9" s="157">
        <v>1</v>
      </c>
      <c r="G9" s="238" t="s">
        <v>14</v>
      </c>
      <c r="H9" s="238" t="s">
        <v>15</v>
      </c>
      <c r="I9" s="159" t="s">
        <v>2024</v>
      </c>
      <c r="J9" s="108"/>
      <c r="K9" s="108"/>
      <c r="L9" s="108"/>
    </row>
    <row r="10" spans="1:12" ht="16.5">
      <c r="A10" s="108"/>
      <c r="B10" s="157" t="s">
        <v>2019</v>
      </c>
      <c r="C10" s="158">
        <v>0</v>
      </c>
      <c r="D10" s="157">
        <v>1</v>
      </c>
      <c r="E10" s="157">
        <v>0</v>
      </c>
      <c r="F10" s="157">
        <v>1</v>
      </c>
      <c r="G10" s="238" t="s">
        <v>14</v>
      </c>
      <c r="H10" s="238" t="s">
        <v>15</v>
      </c>
      <c r="I10" s="159" t="s">
        <v>2025</v>
      </c>
      <c r="J10" s="108"/>
      <c r="K10" s="108"/>
      <c r="L10" s="108"/>
    </row>
    <row r="11" spans="1:12" ht="16.5">
      <c r="A11" s="108"/>
      <c r="B11" s="157" t="s">
        <v>2019</v>
      </c>
      <c r="C11" s="158">
        <v>0</v>
      </c>
      <c r="D11" s="157">
        <v>0</v>
      </c>
      <c r="E11" s="157">
        <v>1</v>
      </c>
      <c r="F11" s="157">
        <v>1</v>
      </c>
      <c r="G11" s="238" t="s">
        <v>14</v>
      </c>
      <c r="H11" s="238" t="s">
        <v>15</v>
      </c>
      <c r="I11" s="157" t="s">
        <v>2023</v>
      </c>
      <c r="J11" s="108"/>
      <c r="K11" s="108"/>
      <c r="L11" s="108"/>
    </row>
    <row r="12" spans="1:12" ht="16.5">
      <c r="A12" s="108"/>
      <c r="B12" s="157" t="s">
        <v>2019</v>
      </c>
      <c r="C12" s="158">
        <v>0</v>
      </c>
      <c r="D12" s="157">
        <v>1</v>
      </c>
      <c r="E12" s="157">
        <v>1</v>
      </c>
      <c r="F12" s="157">
        <v>0</v>
      </c>
      <c r="G12" s="238" t="s">
        <v>14</v>
      </c>
      <c r="H12" s="238" t="s">
        <v>15</v>
      </c>
      <c r="I12" s="157" t="s">
        <v>2023</v>
      </c>
      <c r="J12" s="108"/>
      <c r="K12" s="108"/>
      <c r="L12" s="108"/>
    </row>
    <row r="13" spans="1:12" ht="16.5">
      <c r="A13" s="108"/>
      <c r="B13" s="160" t="s">
        <v>2026</v>
      </c>
      <c r="C13" s="160">
        <v>1</v>
      </c>
      <c r="D13" s="160">
        <v>1</v>
      </c>
      <c r="E13" s="160">
        <v>0</v>
      </c>
      <c r="F13" s="160">
        <v>0</v>
      </c>
      <c r="G13" s="239" t="s">
        <v>2739</v>
      </c>
      <c r="H13" s="238" t="s">
        <v>15</v>
      </c>
      <c r="I13" s="240" t="s">
        <v>2740</v>
      </c>
      <c r="J13" s="108"/>
      <c r="K13" s="108"/>
      <c r="L13" s="108"/>
    </row>
    <row r="14" spans="1:12" ht="16.5">
      <c r="A14" s="108"/>
      <c r="B14" s="160" t="s">
        <v>2736</v>
      </c>
      <c r="C14" s="160">
        <v>1</v>
      </c>
      <c r="D14" s="160">
        <v>0</v>
      </c>
      <c r="E14" s="160">
        <v>1</v>
      </c>
      <c r="F14" s="160">
        <v>0</v>
      </c>
      <c r="G14" s="238" t="s">
        <v>14</v>
      </c>
      <c r="H14" s="238" t="s">
        <v>15</v>
      </c>
      <c r="I14" s="240" t="s">
        <v>2743</v>
      </c>
      <c r="J14" s="108"/>
      <c r="K14" s="108"/>
      <c r="L14" s="108"/>
    </row>
    <row r="15" spans="1:12" ht="16.5">
      <c r="A15" s="108"/>
      <c r="B15" s="160" t="s">
        <v>2737</v>
      </c>
      <c r="C15" s="160">
        <v>1</v>
      </c>
      <c r="D15" s="160">
        <v>0</v>
      </c>
      <c r="E15" s="160">
        <v>0</v>
      </c>
      <c r="F15" s="160">
        <v>1</v>
      </c>
      <c r="G15" s="238" t="s">
        <v>14</v>
      </c>
      <c r="H15" s="238" t="s">
        <v>15</v>
      </c>
      <c r="I15" s="240" t="s">
        <v>2737</v>
      </c>
      <c r="J15" s="108"/>
      <c r="K15" s="108"/>
      <c r="L15" s="108"/>
    </row>
    <row r="16" spans="1:12" ht="16.5">
      <c r="A16" s="108"/>
      <c r="B16" s="160" t="s">
        <v>2744</v>
      </c>
      <c r="C16" s="160">
        <v>1</v>
      </c>
      <c r="D16" s="160">
        <v>1</v>
      </c>
      <c r="E16" s="160">
        <v>1</v>
      </c>
      <c r="F16" s="160">
        <v>1</v>
      </c>
      <c r="G16" s="238" t="s">
        <v>14</v>
      </c>
      <c r="H16" s="238" t="s">
        <v>15</v>
      </c>
      <c r="I16" s="240" t="s">
        <v>2742</v>
      </c>
      <c r="J16" s="108"/>
      <c r="K16" s="108"/>
      <c r="L16" s="108"/>
    </row>
    <row r="17" spans="1:12" ht="16.5">
      <c r="A17" s="108"/>
      <c r="B17" s="108"/>
      <c r="C17" s="108"/>
      <c r="D17" s="108"/>
      <c r="E17" s="108"/>
      <c r="F17" s="108"/>
      <c r="G17" s="236"/>
      <c r="H17" s="236"/>
      <c r="I17" s="108"/>
      <c r="J17" s="108"/>
      <c r="K17" s="108"/>
      <c r="L17" s="108"/>
    </row>
    <row r="18" spans="1:12" ht="16.5">
      <c r="A18" s="108"/>
      <c r="B18" s="108"/>
      <c r="C18" s="108"/>
      <c r="D18" s="108"/>
      <c r="E18" s="108"/>
      <c r="F18" s="108"/>
      <c r="G18" s="236"/>
      <c r="H18" s="236"/>
      <c r="I18" s="108"/>
      <c r="J18" s="108"/>
      <c r="K18" s="108"/>
      <c r="L18" s="108"/>
    </row>
    <row r="19" spans="1:12" ht="16.5">
      <c r="A19" s="108"/>
      <c r="B19" s="108"/>
      <c r="C19" s="108"/>
      <c r="D19" s="108"/>
      <c r="E19" s="108"/>
      <c r="F19" s="108"/>
      <c r="G19" s="236"/>
      <c r="H19" s="236"/>
      <c r="I19" s="108"/>
      <c r="J19" s="108"/>
      <c r="K19" s="108"/>
      <c r="L19" s="108"/>
    </row>
    <row r="20" spans="1:12" ht="16.5">
      <c r="A20" s="108"/>
      <c r="B20" s="108"/>
      <c r="C20" s="108"/>
      <c r="D20" s="108"/>
      <c r="E20" s="108"/>
      <c r="F20" s="108"/>
      <c r="G20" s="236"/>
      <c r="H20" s="236"/>
      <c r="I20" s="108"/>
      <c r="J20" s="108"/>
      <c r="K20" s="108"/>
      <c r="L20" s="108"/>
    </row>
  </sheetData>
  <mergeCells count="1">
    <mergeCell ref="I3:I4"/>
  </mergeCells>
  <phoneticPr fontId="88" type="noConversion"/>
  <conditionalFormatting sqref="C3:C4">
    <cfRule type="cellIs" dxfId="28" priority="9" stopIfTrue="1" operator="notEqual">
      <formula>INDIRECT("Dummy_for_Comparison2!"&amp;ADDRESS(ROW(),COLUMN()))</formula>
    </cfRule>
  </conditionalFormatting>
  <conditionalFormatting sqref="C5:C12">
    <cfRule type="cellIs" dxfId="27" priority="8" stopIfTrue="1" operator="notEqual">
      <formula>INDIRECT("Dummy_for_Comparison2!"&amp;ADDRESS(ROW(),COLUMN()))</formula>
    </cfRule>
  </conditionalFormatting>
  <conditionalFormatting sqref="D3:D4">
    <cfRule type="cellIs" dxfId="26" priority="7" stopIfTrue="1" operator="notEqual">
      <formula>INDIRECT("Dummy_for_Comparison2!"&amp;ADDRESS(ROW(),COLUMN()))</formula>
    </cfRule>
  </conditionalFormatting>
  <conditionalFormatting sqref="E3:E4">
    <cfRule type="cellIs" dxfId="25" priority="6" stopIfTrue="1" operator="notEqual">
      <formula>INDIRECT("Dummy_for_Comparison2!"&amp;ADDRESS(ROW(),COLUMN()))</formula>
    </cfRule>
  </conditionalFormatting>
  <conditionalFormatting sqref="F3:H4">
    <cfRule type="cellIs" dxfId="24" priority="5" stopIfTrue="1" operator="notEqual">
      <formula>INDIRECT("Dummy_for_Comparison2!"&amp;ADDRESS(ROW(),COLUMN()))</formula>
    </cfRule>
  </conditionalFormatting>
  <conditionalFormatting sqref="B15:F16">
    <cfRule type="cellIs" dxfId="23" priority="3" stopIfTrue="1" operator="notEqual">
      <formula>INDIRECT("Dummy_for_Comparison2!"&amp;ADDRESS(ROW(),COLUMN()))</formula>
    </cfRule>
  </conditionalFormatting>
  <conditionalFormatting sqref="B13:F14">
    <cfRule type="cellIs" dxfId="22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5"/>
  <sheetViews>
    <sheetView topLeftCell="G1" zoomScaleNormal="100" workbookViewId="0">
      <selection activeCell="P3" sqref="P3:P35"/>
    </sheetView>
  </sheetViews>
  <sheetFormatPr defaultRowHeight="13.5"/>
  <cols>
    <col min="2" max="2" width="22.375" bestFit="1" customWidth="1"/>
    <col min="3" max="3" width="22.375" customWidth="1"/>
    <col min="4" max="4" width="18.375" bestFit="1" customWidth="1"/>
    <col min="5" max="7" width="19.375" bestFit="1" customWidth="1"/>
    <col min="8" max="8" width="20.75" bestFit="1" customWidth="1"/>
    <col min="9" max="9" width="18.375" bestFit="1" customWidth="1"/>
    <col min="10" max="13" width="19.375" bestFit="1" customWidth="1"/>
    <col min="14" max="16" width="19.875" customWidth="1"/>
  </cols>
  <sheetData>
    <row r="2" spans="2:16" ht="14.25" thickBot="1">
      <c r="B2" s="9" t="s">
        <v>11</v>
      </c>
      <c r="C2" s="10" t="s">
        <v>2038</v>
      </c>
      <c r="D2" s="10" t="s">
        <v>324</v>
      </c>
      <c r="E2" s="10" t="s">
        <v>325</v>
      </c>
      <c r="F2" s="10" t="s">
        <v>327</v>
      </c>
      <c r="G2" s="10" t="s">
        <v>391</v>
      </c>
      <c r="H2" s="10" t="s">
        <v>425</v>
      </c>
      <c r="I2" s="10" t="s">
        <v>458</v>
      </c>
      <c r="J2" s="10" t="s">
        <v>459</v>
      </c>
      <c r="K2" s="10" t="s">
        <v>824</v>
      </c>
      <c r="L2" s="10" t="s">
        <v>825</v>
      </c>
      <c r="M2" s="10" t="s">
        <v>826</v>
      </c>
      <c r="N2" s="10" t="s">
        <v>460</v>
      </c>
      <c r="O2" s="10" t="s">
        <v>2651</v>
      </c>
      <c r="P2" s="10" t="s">
        <v>2684</v>
      </c>
    </row>
    <row r="3" spans="2:16">
      <c r="B3" s="48" t="s">
        <v>2638</v>
      </c>
      <c r="C3" s="164" t="s">
        <v>2039</v>
      </c>
      <c r="D3" s="110" t="s">
        <v>2049</v>
      </c>
      <c r="E3" s="110" t="s">
        <v>557</v>
      </c>
      <c r="F3" s="110" t="s">
        <v>558</v>
      </c>
      <c r="G3" s="110" t="s">
        <v>559</v>
      </c>
      <c r="H3" s="110" t="s">
        <v>560</v>
      </c>
      <c r="I3" s="110" t="s">
        <v>561</v>
      </c>
      <c r="J3" s="110" t="s">
        <v>562</v>
      </c>
      <c r="K3" s="110" t="s">
        <v>563</v>
      </c>
      <c r="L3" s="110" t="s">
        <v>923</v>
      </c>
      <c r="M3" s="110" t="s">
        <v>924</v>
      </c>
      <c r="N3" s="231" t="s">
        <v>2050</v>
      </c>
      <c r="O3" s="110" t="s">
        <v>2725</v>
      </c>
      <c r="P3" s="231" t="s">
        <v>2724</v>
      </c>
    </row>
    <row r="4" spans="2:16">
      <c r="B4" s="111" t="s">
        <v>1126</v>
      </c>
      <c r="C4" s="162" t="s">
        <v>2040</v>
      </c>
      <c r="D4" s="111" t="s">
        <v>292</v>
      </c>
      <c r="E4" s="111" t="s">
        <v>359</v>
      </c>
      <c r="F4" s="111" t="s">
        <v>360</v>
      </c>
      <c r="G4" s="111" t="s">
        <v>392</v>
      </c>
      <c r="H4" s="111" t="s">
        <v>426</v>
      </c>
      <c r="I4" s="111" t="s">
        <v>462</v>
      </c>
      <c r="J4" s="111" t="s">
        <v>493</v>
      </c>
      <c r="K4" s="111" t="s">
        <v>827</v>
      </c>
      <c r="L4" s="111" t="s">
        <v>859</v>
      </c>
      <c r="M4" s="111" t="s">
        <v>891</v>
      </c>
      <c r="N4" s="230" t="s">
        <v>525</v>
      </c>
      <c r="O4" s="111" t="s">
        <v>2652</v>
      </c>
      <c r="P4" s="235" t="s">
        <v>2685</v>
      </c>
    </row>
    <row r="5" spans="2:16">
      <c r="B5" s="111" t="s">
        <v>1127</v>
      </c>
      <c r="C5" s="162" t="s">
        <v>2040</v>
      </c>
      <c r="D5" s="111" t="s">
        <v>293</v>
      </c>
      <c r="E5" s="111" t="s">
        <v>326</v>
      </c>
      <c r="F5" s="111" t="s">
        <v>361</v>
      </c>
      <c r="G5" s="111" t="s">
        <v>393</v>
      </c>
      <c r="H5" s="111" t="s">
        <v>427</v>
      </c>
      <c r="I5" s="111" t="s">
        <v>461</v>
      </c>
      <c r="J5" s="111" t="s">
        <v>494</v>
      </c>
      <c r="K5" s="111" t="s">
        <v>828</v>
      </c>
      <c r="L5" s="111" t="s">
        <v>860</v>
      </c>
      <c r="M5" s="111" t="s">
        <v>892</v>
      </c>
      <c r="N5" s="230" t="s">
        <v>526</v>
      </c>
      <c r="O5" s="111" t="s">
        <v>2653</v>
      </c>
      <c r="P5" s="235" t="s">
        <v>2686</v>
      </c>
    </row>
    <row r="6" spans="2:16">
      <c r="B6" s="111" t="s">
        <v>1128</v>
      </c>
      <c r="C6" s="162" t="s">
        <v>2040</v>
      </c>
      <c r="D6" s="111" t="s">
        <v>294</v>
      </c>
      <c r="E6" s="111" t="s">
        <v>329</v>
      </c>
      <c r="F6" s="111" t="s">
        <v>328</v>
      </c>
      <c r="G6" s="111" t="s">
        <v>394</v>
      </c>
      <c r="H6" s="111" t="s">
        <v>428</v>
      </c>
      <c r="I6" s="111" t="s">
        <v>463</v>
      </c>
      <c r="J6" s="111" t="s">
        <v>495</v>
      </c>
      <c r="K6" s="111" t="s">
        <v>829</v>
      </c>
      <c r="L6" s="111" t="s">
        <v>861</v>
      </c>
      <c r="M6" s="111" t="s">
        <v>893</v>
      </c>
      <c r="N6" s="230" t="s">
        <v>527</v>
      </c>
      <c r="O6" s="111" t="s">
        <v>2654</v>
      </c>
      <c r="P6" s="235" t="s">
        <v>2687</v>
      </c>
    </row>
    <row r="7" spans="2:16">
      <c r="B7" s="111" t="s">
        <v>1129</v>
      </c>
      <c r="C7" s="162" t="s">
        <v>2040</v>
      </c>
      <c r="D7" s="111" t="s">
        <v>295</v>
      </c>
      <c r="E7" s="111" t="s">
        <v>330</v>
      </c>
      <c r="F7" s="111" t="s">
        <v>362</v>
      </c>
      <c r="G7" s="111" t="s">
        <v>395</v>
      </c>
      <c r="H7" s="111" t="s">
        <v>429</v>
      </c>
      <c r="I7" s="111" t="s">
        <v>464</v>
      </c>
      <c r="J7" s="111" t="s">
        <v>496</v>
      </c>
      <c r="K7" s="111" t="s">
        <v>830</v>
      </c>
      <c r="L7" s="111" t="s">
        <v>862</v>
      </c>
      <c r="M7" s="111" t="s">
        <v>894</v>
      </c>
      <c r="N7" s="230" t="s">
        <v>528</v>
      </c>
      <c r="O7" s="111" t="s">
        <v>2655</v>
      </c>
      <c r="P7" s="235" t="s">
        <v>2688</v>
      </c>
    </row>
    <row r="8" spans="2:16">
      <c r="B8" s="111" t="s">
        <v>1130</v>
      </c>
      <c r="C8" s="162" t="s">
        <v>2040</v>
      </c>
      <c r="D8" s="111" t="s">
        <v>296</v>
      </c>
      <c r="E8" s="111" t="s">
        <v>331</v>
      </c>
      <c r="F8" s="111" t="s">
        <v>363</v>
      </c>
      <c r="G8" s="111" t="s">
        <v>396</v>
      </c>
      <c r="H8" s="111" t="s">
        <v>424</v>
      </c>
      <c r="I8" s="111" t="s">
        <v>465</v>
      </c>
      <c r="J8" s="111" t="s">
        <v>497</v>
      </c>
      <c r="K8" s="111" t="s">
        <v>831</v>
      </c>
      <c r="L8" s="111" t="s">
        <v>863</v>
      </c>
      <c r="M8" s="111" t="s">
        <v>895</v>
      </c>
      <c r="N8" s="230" t="s">
        <v>529</v>
      </c>
      <c r="O8" s="111" t="s">
        <v>2656</v>
      </c>
      <c r="P8" s="235" t="s">
        <v>2689</v>
      </c>
    </row>
    <row r="9" spans="2:16">
      <c r="B9" s="111" t="s">
        <v>1131</v>
      </c>
      <c r="C9" s="162" t="s">
        <v>2040</v>
      </c>
      <c r="D9" s="111" t="s">
        <v>297</v>
      </c>
      <c r="E9" s="111" t="s">
        <v>332</v>
      </c>
      <c r="F9" s="111" t="s">
        <v>364</v>
      </c>
      <c r="G9" s="111" t="s">
        <v>397</v>
      </c>
      <c r="H9" s="111" t="s">
        <v>430</v>
      </c>
      <c r="I9" s="111" t="s">
        <v>466</v>
      </c>
      <c r="J9" s="111" t="s">
        <v>498</v>
      </c>
      <c r="K9" s="111" t="s">
        <v>832</v>
      </c>
      <c r="L9" s="111" t="s">
        <v>864</v>
      </c>
      <c r="M9" s="111" t="s">
        <v>896</v>
      </c>
      <c r="N9" s="230" t="s">
        <v>530</v>
      </c>
      <c r="O9" s="111" t="s">
        <v>2657</v>
      </c>
      <c r="P9" s="235" t="s">
        <v>2690</v>
      </c>
    </row>
    <row r="10" spans="2:16">
      <c r="B10" s="111" t="s">
        <v>1132</v>
      </c>
      <c r="C10" s="162" t="s">
        <v>2040</v>
      </c>
      <c r="D10" s="111" t="s">
        <v>298</v>
      </c>
      <c r="E10" s="111" t="s">
        <v>333</v>
      </c>
      <c r="F10" s="111" t="s">
        <v>365</v>
      </c>
      <c r="G10" s="111" t="s">
        <v>398</v>
      </c>
      <c r="H10" s="111" t="s">
        <v>431</v>
      </c>
      <c r="I10" s="111" t="s">
        <v>467</v>
      </c>
      <c r="J10" s="111" t="s">
        <v>499</v>
      </c>
      <c r="K10" s="111" t="s">
        <v>833</v>
      </c>
      <c r="L10" s="111" t="s">
        <v>865</v>
      </c>
      <c r="M10" s="111" t="s">
        <v>897</v>
      </c>
      <c r="N10" s="230" t="s">
        <v>531</v>
      </c>
      <c r="O10" s="111" t="s">
        <v>2658</v>
      </c>
      <c r="P10" s="235" t="s">
        <v>2691</v>
      </c>
    </row>
    <row r="11" spans="2:16">
      <c r="B11" s="111" t="s">
        <v>1133</v>
      </c>
      <c r="C11" s="162" t="s">
        <v>2040</v>
      </c>
      <c r="D11" s="111" t="s">
        <v>299</v>
      </c>
      <c r="E11" s="111" t="s">
        <v>334</v>
      </c>
      <c r="F11" s="111" t="s">
        <v>366</v>
      </c>
      <c r="G11" s="111" t="s">
        <v>399</v>
      </c>
      <c r="H11" s="111" t="s">
        <v>432</v>
      </c>
      <c r="I11" s="111" t="s">
        <v>468</v>
      </c>
      <c r="J11" s="111" t="s">
        <v>500</v>
      </c>
      <c r="K11" s="111" t="s">
        <v>834</v>
      </c>
      <c r="L11" s="111" t="s">
        <v>866</v>
      </c>
      <c r="M11" s="111" t="s">
        <v>898</v>
      </c>
      <c r="N11" s="230" t="s">
        <v>532</v>
      </c>
      <c r="O11" s="111" t="s">
        <v>2659</v>
      </c>
      <c r="P11" s="235" t="s">
        <v>2692</v>
      </c>
    </row>
    <row r="12" spans="2:16">
      <c r="B12" s="111" t="s">
        <v>1134</v>
      </c>
      <c r="C12" s="162" t="s">
        <v>2040</v>
      </c>
      <c r="D12" s="111" t="s">
        <v>300</v>
      </c>
      <c r="E12" s="111" t="s">
        <v>335</v>
      </c>
      <c r="F12" s="111" t="s">
        <v>367</v>
      </c>
      <c r="G12" s="111" t="s">
        <v>400</v>
      </c>
      <c r="H12" s="111" t="s">
        <v>433</v>
      </c>
      <c r="I12" s="111" t="s">
        <v>469</v>
      </c>
      <c r="J12" s="111" t="s">
        <v>501</v>
      </c>
      <c r="K12" s="111" t="s">
        <v>835</v>
      </c>
      <c r="L12" s="111" t="s">
        <v>867</v>
      </c>
      <c r="M12" s="111" t="s">
        <v>899</v>
      </c>
      <c r="N12" s="230" t="s">
        <v>533</v>
      </c>
      <c r="O12" s="111" t="s">
        <v>2660</v>
      </c>
      <c r="P12" s="235" t="s">
        <v>2693</v>
      </c>
    </row>
    <row r="13" spans="2:16">
      <c r="B13" s="111" t="s">
        <v>1135</v>
      </c>
      <c r="C13" s="162" t="s">
        <v>2040</v>
      </c>
      <c r="D13" s="111" t="s">
        <v>301</v>
      </c>
      <c r="E13" s="111" t="s">
        <v>336</v>
      </c>
      <c r="F13" s="111" t="s">
        <v>368</v>
      </c>
      <c r="G13" s="111" t="s">
        <v>401</v>
      </c>
      <c r="H13" s="111" t="s">
        <v>434</v>
      </c>
      <c r="I13" s="111" t="s">
        <v>470</v>
      </c>
      <c r="J13" s="111" t="s">
        <v>502</v>
      </c>
      <c r="K13" s="111" t="s">
        <v>836</v>
      </c>
      <c r="L13" s="111" t="s">
        <v>868</v>
      </c>
      <c r="M13" s="111" t="s">
        <v>900</v>
      </c>
      <c r="N13" s="230" t="s">
        <v>534</v>
      </c>
      <c r="O13" s="111" t="s">
        <v>2661</v>
      </c>
      <c r="P13" s="235" t="s">
        <v>2694</v>
      </c>
    </row>
    <row r="14" spans="2:16">
      <c r="B14" s="111" t="s">
        <v>1136</v>
      </c>
      <c r="C14" s="162" t="s">
        <v>2040</v>
      </c>
      <c r="D14" s="111" t="s">
        <v>302</v>
      </c>
      <c r="E14" s="111" t="s">
        <v>337</v>
      </c>
      <c r="F14" s="111" t="s">
        <v>369</v>
      </c>
      <c r="G14" s="111" t="s">
        <v>402</v>
      </c>
      <c r="H14" s="111" t="s">
        <v>435</v>
      </c>
      <c r="I14" s="111" t="s">
        <v>471</v>
      </c>
      <c r="J14" s="111" t="s">
        <v>503</v>
      </c>
      <c r="K14" s="111" t="s">
        <v>837</v>
      </c>
      <c r="L14" s="111" t="s">
        <v>869</v>
      </c>
      <c r="M14" s="111" t="s">
        <v>901</v>
      </c>
      <c r="N14" s="230" t="s">
        <v>535</v>
      </c>
      <c r="O14" s="111" t="s">
        <v>2662</v>
      </c>
      <c r="P14" s="235" t="s">
        <v>2695</v>
      </c>
    </row>
    <row r="15" spans="2:16">
      <c r="B15" s="111" t="s">
        <v>1137</v>
      </c>
      <c r="C15" s="162" t="s">
        <v>2040</v>
      </c>
      <c r="D15" s="111" t="s">
        <v>303</v>
      </c>
      <c r="E15" s="111" t="s">
        <v>338</v>
      </c>
      <c r="F15" s="111" t="s">
        <v>370</v>
      </c>
      <c r="G15" s="111" t="s">
        <v>403</v>
      </c>
      <c r="H15" s="111" t="s">
        <v>436</v>
      </c>
      <c r="I15" s="111" t="s">
        <v>472</v>
      </c>
      <c r="J15" s="111" t="s">
        <v>504</v>
      </c>
      <c r="K15" s="111" t="s">
        <v>838</v>
      </c>
      <c r="L15" s="111" t="s">
        <v>870</v>
      </c>
      <c r="M15" s="111" t="s">
        <v>902</v>
      </c>
      <c r="N15" s="230" t="s">
        <v>536</v>
      </c>
      <c r="O15" s="111" t="s">
        <v>2663</v>
      </c>
      <c r="P15" s="235" t="s">
        <v>2696</v>
      </c>
    </row>
    <row r="16" spans="2:16">
      <c r="B16" s="111" t="s">
        <v>1138</v>
      </c>
      <c r="C16" s="162" t="s">
        <v>2040</v>
      </c>
      <c r="D16" s="111" t="s">
        <v>304</v>
      </c>
      <c r="E16" s="111" t="s">
        <v>339</v>
      </c>
      <c r="F16" s="111" t="s">
        <v>371</v>
      </c>
      <c r="G16" s="111" t="s">
        <v>404</v>
      </c>
      <c r="H16" s="111" t="s">
        <v>437</v>
      </c>
      <c r="I16" s="111" t="s">
        <v>473</v>
      </c>
      <c r="J16" s="111" t="s">
        <v>505</v>
      </c>
      <c r="K16" s="111" t="s">
        <v>839</v>
      </c>
      <c r="L16" s="111" t="s">
        <v>871</v>
      </c>
      <c r="M16" s="111" t="s">
        <v>903</v>
      </c>
      <c r="N16" s="230" t="s">
        <v>537</v>
      </c>
      <c r="O16" s="111" t="s">
        <v>2664</v>
      </c>
      <c r="P16" s="235" t="s">
        <v>2697</v>
      </c>
    </row>
    <row r="17" spans="2:16">
      <c r="B17" s="111" t="s">
        <v>1139</v>
      </c>
      <c r="C17" s="162" t="s">
        <v>2040</v>
      </c>
      <c r="D17" s="111" t="s">
        <v>305</v>
      </c>
      <c r="E17" s="111" t="s">
        <v>340</v>
      </c>
      <c r="F17" s="111" t="s">
        <v>372</v>
      </c>
      <c r="G17" s="111" t="s">
        <v>405</v>
      </c>
      <c r="H17" s="111" t="s">
        <v>438</v>
      </c>
      <c r="I17" s="111" t="s">
        <v>474</v>
      </c>
      <c r="J17" s="111" t="s">
        <v>506</v>
      </c>
      <c r="K17" s="111" t="s">
        <v>840</v>
      </c>
      <c r="L17" s="111" t="s">
        <v>872</v>
      </c>
      <c r="M17" s="111" t="s">
        <v>904</v>
      </c>
      <c r="N17" s="230" t="s">
        <v>538</v>
      </c>
      <c r="O17" s="111" t="s">
        <v>2665</v>
      </c>
      <c r="P17" s="235" t="s">
        <v>2698</v>
      </c>
    </row>
    <row r="18" spans="2:16">
      <c r="B18" s="111" t="s">
        <v>1140</v>
      </c>
      <c r="C18" s="162" t="s">
        <v>2040</v>
      </c>
      <c r="D18" s="111" t="s">
        <v>306</v>
      </c>
      <c r="E18" s="111" t="s">
        <v>341</v>
      </c>
      <c r="F18" s="111" t="s">
        <v>373</v>
      </c>
      <c r="G18" s="111" t="s">
        <v>406</v>
      </c>
      <c r="H18" s="111" t="s">
        <v>439</v>
      </c>
      <c r="I18" s="111" t="s">
        <v>475</v>
      </c>
      <c r="J18" s="111" t="s">
        <v>507</v>
      </c>
      <c r="K18" s="111" t="s">
        <v>841</v>
      </c>
      <c r="L18" s="111" t="s">
        <v>873</v>
      </c>
      <c r="M18" s="111" t="s">
        <v>905</v>
      </c>
      <c r="N18" s="230" t="s">
        <v>539</v>
      </c>
      <c r="O18" s="111" t="s">
        <v>2666</v>
      </c>
      <c r="P18" s="235" t="s">
        <v>2699</v>
      </c>
    </row>
    <row r="19" spans="2:16">
      <c r="B19" s="111" t="s">
        <v>1141</v>
      </c>
      <c r="C19" s="162" t="s">
        <v>2040</v>
      </c>
      <c r="D19" s="111" t="s">
        <v>307</v>
      </c>
      <c r="E19" s="111" t="s">
        <v>342</v>
      </c>
      <c r="F19" s="111" t="s">
        <v>374</v>
      </c>
      <c r="G19" s="111" t="s">
        <v>407</v>
      </c>
      <c r="H19" s="111" t="s">
        <v>440</v>
      </c>
      <c r="I19" s="111" t="s">
        <v>476</v>
      </c>
      <c r="J19" s="111" t="s">
        <v>508</v>
      </c>
      <c r="K19" s="111" t="s">
        <v>842</v>
      </c>
      <c r="L19" s="111" t="s">
        <v>874</v>
      </c>
      <c r="M19" s="111" t="s">
        <v>906</v>
      </c>
      <c r="N19" s="230" t="s">
        <v>540</v>
      </c>
      <c r="O19" s="111" t="s">
        <v>2667</v>
      </c>
      <c r="P19" s="235" t="s">
        <v>2700</v>
      </c>
    </row>
    <row r="20" spans="2:16" ht="24">
      <c r="B20" s="165" t="s">
        <v>1150</v>
      </c>
      <c r="C20" s="165" t="s">
        <v>2041</v>
      </c>
      <c r="D20" s="111" t="s">
        <v>308</v>
      </c>
      <c r="E20" s="111" t="s">
        <v>343</v>
      </c>
      <c r="F20" s="111" t="s">
        <v>375</v>
      </c>
      <c r="G20" s="111" t="s">
        <v>408</v>
      </c>
      <c r="H20" s="111" t="s">
        <v>441</v>
      </c>
      <c r="I20" s="111" t="s">
        <v>477</v>
      </c>
      <c r="J20" s="111" t="s">
        <v>509</v>
      </c>
      <c r="K20" s="111" t="s">
        <v>843</v>
      </c>
      <c r="L20" s="111" t="s">
        <v>875</v>
      </c>
      <c r="M20" s="111" t="s">
        <v>907</v>
      </c>
      <c r="N20" s="230" t="s">
        <v>541</v>
      </c>
      <c r="O20" s="111" t="s">
        <v>2668</v>
      </c>
      <c r="P20" s="235" t="s">
        <v>2701</v>
      </c>
    </row>
    <row r="21" spans="2:16" ht="24">
      <c r="B21" s="165" t="s">
        <v>1151</v>
      </c>
      <c r="C21" s="165" t="s">
        <v>2042</v>
      </c>
      <c r="D21" s="111" t="s">
        <v>309</v>
      </c>
      <c r="E21" s="111" t="s">
        <v>344</v>
      </c>
      <c r="F21" s="111" t="s">
        <v>376</v>
      </c>
      <c r="G21" s="111" t="s">
        <v>409</v>
      </c>
      <c r="H21" s="111" t="s">
        <v>442</v>
      </c>
      <c r="I21" s="111" t="s">
        <v>478</v>
      </c>
      <c r="J21" s="111" t="s">
        <v>510</v>
      </c>
      <c r="K21" s="111" t="s">
        <v>844</v>
      </c>
      <c r="L21" s="111" t="s">
        <v>876</v>
      </c>
      <c r="M21" s="111" t="s">
        <v>908</v>
      </c>
      <c r="N21" s="230" t="s">
        <v>542</v>
      </c>
      <c r="O21" s="111" t="s">
        <v>2669</v>
      </c>
      <c r="P21" s="235" t="s">
        <v>2702</v>
      </c>
    </row>
    <row r="22" spans="2:16" ht="24">
      <c r="B22" s="165" t="s">
        <v>1152</v>
      </c>
      <c r="C22" s="165" t="s">
        <v>2043</v>
      </c>
      <c r="D22" s="111" t="s">
        <v>310</v>
      </c>
      <c r="E22" s="111" t="s">
        <v>345</v>
      </c>
      <c r="F22" s="111" t="s">
        <v>377</v>
      </c>
      <c r="G22" s="111" t="s">
        <v>410</v>
      </c>
      <c r="H22" s="111" t="s">
        <v>443</v>
      </c>
      <c r="I22" s="111" t="s">
        <v>479</v>
      </c>
      <c r="J22" s="111" t="s">
        <v>511</v>
      </c>
      <c r="K22" s="111" t="s">
        <v>845</v>
      </c>
      <c r="L22" s="111" t="s">
        <v>877</v>
      </c>
      <c r="M22" s="111" t="s">
        <v>909</v>
      </c>
      <c r="N22" s="230" t="s">
        <v>543</v>
      </c>
      <c r="O22" s="111" t="s">
        <v>2670</v>
      </c>
      <c r="P22" s="235" t="s">
        <v>2703</v>
      </c>
    </row>
    <row r="23" spans="2:16" ht="24">
      <c r="B23" s="165" t="s">
        <v>1153</v>
      </c>
      <c r="C23" s="165" t="s">
        <v>2044</v>
      </c>
      <c r="D23" s="111" t="s">
        <v>311</v>
      </c>
      <c r="E23" s="111" t="s">
        <v>346</v>
      </c>
      <c r="F23" s="111" t="s">
        <v>378</v>
      </c>
      <c r="G23" s="111" t="s">
        <v>411</v>
      </c>
      <c r="H23" s="111" t="s">
        <v>444</v>
      </c>
      <c r="I23" s="111" t="s">
        <v>480</v>
      </c>
      <c r="J23" s="111" t="s">
        <v>512</v>
      </c>
      <c r="K23" s="111" t="s">
        <v>846</v>
      </c>
      <c r="L23" s="111" t="s">
        <v>878</v>
      </c>
      <c r="M23" s="111" t="s">
        <v>910</v>
      </c>
      <c r="N23" s="230" t="s">
        <v>544</v>
      </c>
      <c r="O23" s="111" t="s">
        <v>2671</v>
      </c>
      <c r="P23" s="235" t="s">
        <v>2704</v>
      </c>
    </row>
    <row r="24" spans="2:16" ht="24">
      <c r="B24" s="165" t="s">
        <v>1154</v>
      </c>
      <c r="C24" s="165" t="s">
        <v>2045</v>
      </c>
      <c r="D24" s="111" t="s">
        <v>312</v>
      </c>
      <c r="E24" s="111" t="s">
        <v>347</v>
      </c>
      <c r="F24" s="111" t="s">
        <v>379</v>
      </c>
      <c r="G24" s="111" t="s">
        <v>412</v>
      </c>
      <c r="H24" s="111" t="s">
        <v>445</v>
      </c>
      <c r="I24" s="111" t="s">
        <v>481</v>
      </c>
      <c r="J24" s="111" t="s">
        <v>513</v>
      </c>
      <c r="K24" s="111" t="s">
        <v>847</v>
      </c>
      <c r="L24" s="111" t="s">
        <v>879</v>
      </c>
      <c r="M24" s="111" t="s">
        <v>911</v>
      </c>
      <c r="N24" s="230" t="s">
        <v>545</v>
      </c>
      <c r="O24" s="111" t="s">
        <v>2672</v>
      </c>
      <c r="P24" s="235" t="s">
        <v>2705</v>
      </c>
    </row>
    <row r="25" spans="2:16" ht="24">
      <c r="B25" s="165" t="s">
        <v>1155</v>
      </c>
      <c r="C25" s="165" t="s">
        <v>2046</v>
      </c>
      <c r="D25" s="111" t="s">
        <v>313</v>
      </c>
      <c r="E25" s="111" t="s">
        <v>348</v>
      </c>
      <c r="F25" s="111" t="s">
        <v>380</v>
      </c>
      <c r="G25" s="111" t="s">
        <v>413</v>
      </c>
      <c r="H25" s="111" t="s">
        <v>446</v>
      </c>
      <c r="I25" s="111" t="s">
        <v>482</v>
      </c>
      <c r="J25" s="111" t="s">
        <v>514</v>
      </c>
      <c r="K25" s="111" t="s">
        <v>848</v>
      </c>
      <c r="L25" s="111" t="s">
        <v>880</v>
      </c>
      <c r="M25" s="111" t="s">
        <v>912</v>
      </c>
      <c r="N25" s="230" t="s">
        <v>546</v>
      </c>
      <c r="O25" s="111" t="s">
        <v>2673</v>
      </c>
      <c r="P25" s="235" t="s">
        <v>2706</v>
      </c>
    </row>
    <row r="26" spans="2:16" ht="24">
      <c r="B26" s="165" t="s">
        <v>1156</v>
      </c>
      <c r="C26" s="165" t="s">
        <v>2047</v>
      </c>
      <c r="D26" s="111" t="s">
        <v>314</v>
      </c>
      <c r="E26" s="111" t="s">
        <v>349</v>
      </c>
      <c r="F26" s="111" t="s">
        <v>381</v>
      </c>
      <c r="G26" s="111" t="s">
        <v>414</v>
      </c>
      <c r="H26" s="111" t="s">
        <v>447</v>
      </c>
      <c r="I26" s="111" t="s">
        <v>483</v>
      </c>
      <c r="J26" s="111" t="s">
        <v>515</v>
      </c>
      <c r="K26" s="111" t="s">
        <v>849</v>
      </c>
      <c r="L26" s="111" t="s">
        <v>881</v>
      </c>
      <c r="M26" s="111" t="s">
        <v>913</v>
      </c>
      <c r="N26" s="230" t="s">
        <v>547</v>
      </c>
      <c r="O26" s="111" t="s">
        <v>2674</v>
      </c>
      <c r="P26" s="235" t="s">
        <v>2707</v>
      </c>
    </row>
    <row r="27" spans="2:16" ht="24">
      <c r="B27" s="165" t="s">
        <v>1157</v>
      </c>
      <c r="C27" s="166" t="s">
        <v>2048</v>
      </c>
      <c r="D27" s="111" t="s">
        <v>315</v>
      </c>
      <c r="E27" s="111" t="s">
        <v>350</v>
      </c>
      <c r="F27" s="111" t="s">
        <v>382</v>
      </c>
      <c r="G27" s="111" t="s">
        <v>415</v>
      </c>
      <c r="H27" s="111" t="s">
        <v>448</v>
      </c>
      <c r="I27" s="111" t="s">
        <v>484</v>
      </c>
      <c r="J27" s="111" t="s">
        <v>516</v>
      </c>
      <c r="K27" s="111" t="s">
        <v>850</v>
      </c>
      <c r="L27" s="111" t="s">
        <v>882</v>
      </c>
      <c r="M27" s="111" t="s">
        <v>914</v>
      </c>
      <c r="N27" s="230" t="s">
        <v>548</v>
      </c>
      <c r="O27" s="111" t="s">
        <v>2675</v>
      </c>
      <c r="P27" s="235" t="s">
        <v>2708</v>
      </c>
    </row>
    <row r="28" spans="2:16">
      <c r="B28" s="111" t="s">
        <v>1142</v>
      </c>
      <c r="C28" s="162" t="s">
        <v>2040</v>
      </c>
      <c r="D28" s="111" t="s">
        <v>316</v>
      </c>
      <c r="E28" s="111" t="s">
        <v>351</v>
      </c>
      <c r="F28" s="111" t="s">
        <v>383</v>
      </c>
      <c r="G28" s="111" t="s">
        <v>416</v>
      </c>
      <c r="H28" s="111" t="s">
        <v>449</v>
      </c>
      <c r="I28" s="111" t="s">
        <v>485</v>
      </c>
      <c r="J28" s="111" t="s">
        <v>517</v>
      </c>
      <c r="K28" s="111" t="s">
        <v>851</v>
      </c>
      <c r="L28" s="111" t="s">
        <v>883</v>
      </c>
      <c r="M28" s="111" t="s">
        <v>915</v>
      </c>
      <c r="N28" s="230" t="s">
        <v>549</v>
      </c>
      <c r="O28" s="111" t="s">
        <v>2676</v>
      </c>
      <c r="P28" s="235" t="s">
        <v>2709</v>
      </c>
    </row>
    <row r="29" spans="2:16">
      <c r="B29" s="111" t="s">
        <v>1143</v>
      </c>
      <c r="C29" s="162" t="s">
        <v>2040</v>
      </c>
      <c r="D29" s="111" t="s">
        <v>317</v>
      </c>
      <c r="E29" s="111" t="s">
        <v>352</v>
      </c>
      <c r="F29" s="111" t="s">
        <v>384</v>
      </c>
      <c r="G29" s="111" t="s">
        <v>417</v>
      </c>
      <c r="H29" s="111" t="s">
        <v>450</v>
      </c>
      <c r="I29" s="111" t="s">
        <v>486</v>
      </c>
      <c r="J29" s="111" t="s">
        <v>518</v>
      </c>
      <c r="K29" s="111" t="s">
        <v>852</v>
      </c>
      <c r="L29" s="111" t="s">
        <v>884</v>
      </c>
      <c r="M29" s="111" t="s">
        <v>916</v>
      </c>
      <c r="N29" s="230" t="s">
        <v>550</v>
      </c>
      <c r="O29" s="111" t="s">
        <v>2677</v>
      </c>
      <c r="P29" s="235" t="s">
        <v>2710</v>
      </c>
    </row>
    <row r="30" spans="2:16">
      <c r="B30" s="111" t="s">
        <v>1144</v>
      </c>
      <c r="C30" s="162" t="s">
        <v>2040</v>
      </c>
      <c r="D30" s="111" t="s">
        <v>318</v>
      </c>
      <c r="E30" s="111" t="s">
        <v>353</v>
      </c>
      <c r="F30" s="111" t="s">
        <v>385</v>
      </c>
      <c r="G30" s="111" t="s">
        <v>418</v>
      </c>
      <c r="H30" s="111" t="s">
        <v>451</v>
      </c>
      <c r="I30" s="111" t="s">
        <v>487</v>
      </c>
      <c r="J30" s="111" t="s">
        <v>519</v>
      </c>
      <c r="K30" s="111" t="s">
        <v>853</v>
      </c>
      <c r="L30" s="111" t="s">
        <v>885</v>
      </c>
      <c r="M30" s="111" t="s">
        <v>917</v>
      </c>
      <c r="N30" s="230" t="s">
        <v>551</v>
      </c>
      <c r="O30" s="111" t="s">
        <v>2678</v>
      </c>
      <c r="P30" s="235" t="s">
        <v>2711</v>
      </c>
    </row>
    <row r="31" spans="2:16">
      <c r="B31" s="111" t="s">
        <v>1145</v>
      </c>
      <c r="C31" s="162" t="s">
        <v>2040</v>
      </c>
      <c r="D31" s="111" t="s">
        <v>319</v>
      </c>
      <c r="E31" s="111" t="s">
        <v>354</v>
      </c>
      <c r="F31" s="111" t="s">
        <v>386</v>
      </c>
      <c r="G31" s="111" t="s">
        <v>419</v>
      </c>
      <c r="H31" s="111" t="s">
        <v>452</v>
      </c>
      <c r="I31" s="111" t="s">
        <v>488</v>
      </c>
      <c r="J31" s="111" t="s">
        <v>520</v>
      </c>
      <c r="K31" s="111" t="s">
        <v>854</v>
      </c>
      <c r="L31" s="111" t="s">
        <v>886</v>
      </c>
      <c r="M31" s="111" t="s">
        <v>918</v>
      </c>
      <c r="N31" s="230" t="s">
        <v>552</v>
      </c>
      <c r="O31" s="111" t="s">
        <v>2679</v>
      </c>
      <c r="P31" s="235" t="s">
        <v>2712</v>
      </c>
    </row>
    <row r="32" spans="2:16">
      <c r="B32" s="111" t="s">
        <v>1146</v>
      </c>
      <c r="C32" s="162" t="s">
        <v>2040</v>
      </c>
      <c r="D32" s="111" t="s">
        <v>320</v>
      </c>
      <c r="E32" s="111" t="s">
        <v>355</v>
      </c>
      <c r="F32" s="111" t="s">
        <v>387</v>
      </c>
      <c r="G32" s="111" t="s">
        <v>420</v>
      </c>
      <c r="H32" s="111" t="s">
        <v>453</v>
      </c>
      <c r="I32" s="111" t="s">
        <v>489</v>
      </c>
      <c r="J32" s="111" t="s">
        <v>521</v>
      </c>
      <c r="K32" s="111" t="s">
        <v>855</v>
      </c>
      <c r="L32" s="111" t="s">
        <v>887</v>
      </c>
      <c r="M32" s="111" t="s">
        <v>919</v>
      </c>
      <c r="N32" s="230" t="s">
        <v>553</v>
      </c>
      <c r="O32" s="111" t="s">
        <v>2680</v>
      </c>
      <c r="P32" s="235" t="s">
        <v>2713</v>
      </c>
    </row>
    <row r="33" spans="2:16">
      <c r="B33" s="111" t="s">
        <v>1147</v>
      </c>
      <c r="C33" s="162" t="s">
        <v>2040</v>
      </c>
      <c r="D33" s="111" t="s">
        <v>321</v>
      </c>
      <c r="E33" s="111" t="s">
        <v>356</v>
      </c>
      <c r="F33" s="111" t="s">
        <v>388</v>
      </c>
      <c r="G33" s="111" t="s">
        <v>421</v>
      </c>
      <c r="H33" s="111" t="s">
        <v>454</v>
      </c>
      <c r="I33" s="111" t="s">
        <v>490</v>
      </c>
      <c r="J33" s="111" t="s">
        <v>522</v>
      </c>
      <c r="K33" s="111" t="s">
        <v>856</v>
      </c>
      <c r="L33" s="111" t="s">
        <v>888</v>
      </c>
      <c r="M33" s="111" t="s">
        <v>920</v>
      </c>
      <c r="N33" s="230" t="s">
        <v>554</v>
      </c>
      <c r="O33" s="111" t="s">
        <v>2681</v>
      </c>
      <c r="P33" s="235" t="s">
        <v>2714</v>
      </c>
    </row>
    <row r="34" spans="2:16">
      <c r="B34" s="111" t="s">
        <v>1148</v>
      </c>
      <c r="C34" s="162" t="s">
        <v>2040</v>
      </c>
      <c r="D34" s="111" t="s">
        <v>322</v>
      </c>
      <c r="E34" s="111" t="s">
        <v>357</v>
      </c>
      <c r="F34" s="111" t="s">
        <v>389</v>
      </c>
      <c r="G34" s="111" t="s">
        <v>422</v>
      </c>
      <c r="H34" s="111" t="s">
        <v>455</v>
      </c>
      <c r="I34" s="111" t="s">
        <v>491</v>
      </c>
      <c r="J34" s="111" t="s">
        <v>523</v>
      </c>
      <c r="K34" s="111" t="s">
        <v>857</v>
      </c>
      <c r="L34" s="111" t="s">
        <v>889</v>
      </c>
      <c r="M34" s="111" t="s">
        <v>921</v>
      </c>
      <c r="N34" s="230" t="s">
        <v>555</v>
      </c>
      <c r="O34" s="111" t="s">
        <v>2682</v>
      </c>
      <c r="P34" s="235" t="s">
        <v>2715</v>
      </c>
    </row>
    <row r="35" spans="2:16">
      <c r="B35" s="111" t="s">
        <v>1149</v>
      </c>
      <c r="C35" s="162" t="s">
        <v>2040</v>
      </c>
      <c r="D35" s="111" t="s">
        <v>323</v>
      </c>
      <c r="E35" s="111" t="s">
        <v>358</v>
      </c>
      <c r="F35" s="111" t="s">
        <v>390</v>
      </c>
      <c r="G35" s="111" t="s">
        <v>423</v>
      </c>
      <c r="H35" s="111" t="s">
        <v>456</v>
      </c>
      <c r="I35" s="111" t="s">
        <v>492</v>
      </c>
      <c r="J35" s="111" t="s">
        <v>524</v>
      </c>
      <c r="K35" s="111" t="s">
        <v>858</v>
      </c>
      <c r="L35" s="111" t="s">
        <v>890</v>
      </c>
      <c r="M35" s="111" t="s">
        <v>922</v>
      </c>
      <c r="N35" s="230" t="s">
        <v>556</v>
      </c>
      <c r="O35" s="111" t="s">
        <v>2683</v>
      </c>
      <c r="P35" s="235" t="s">
        <v>2716</v>
      </c>
    </row>
  </sheetData>
  <phoneticPr fontId="88" type="noConversion"/>
  <conditionalFormatting sqref="A1:N1 A36:N1048576 A2:B19 A28:B35 A20:A27 D2:N35 Q1:XFD1048576">
    <cfRule type="cellIs" dxfId="21" priority="10" stopIfTrue="1" operator="notEqual">
      <formula>INDIRECT("Dummy_for_Comparison3!"&amp;ADDRESS(ROW(),COLUMN()))</formula>
    </cfRule>
  </conditionalFormatting>
  <conditionalFormatting sqref="C2:C3 C20:C27">
    <cfRule type="cellIs" dxfId="20" priority="9" stopIfTrue="1" operator="notEqual">
      <formula>INDIRECT("Dummy_for_Comparison5!"&amp;ADDRESS(ROW(),COLUMN()))</formula>
    </cfRule>
  </conditionalFormatting>
  <conditionalFormatting sqref="C4:C19">
    <cfRule type="cellIs" dxfId="19" priority="8" stopIfTrue="1" operator="notEqual">
      <formula>INDIRECT("Dummy_for_Comparison5!"&amp;ADDRESS(ROW(),COLUMN()))</formula>
    </cfRule>
  </conditionalFormatting>
  <conditionalFormatting sqref="C28:C35">
    <cfRule type="cellIs" dxfId="18" priority="7" stopIfTrue="1" operator="notEqual">
      <formula>INDIRECT("Dummy_for_Comparison5!"&amp;ADDRESS(ROW(),COLUMN()))</formula>
    </cfRule>
  </conditionalFormatting>
  <conditionalFormatting sqref="B20:B27">
    <cfRule type="cellIs" dxfId="17" priority="6" stopIfTrue="1" operator="notEqual">
      <formula>INDIRECT("Dummy_for_Comparison5!"&amp;ADDRESS(ROW(),COLUMN()))</formula>
    </cfRule>
  </conditionalFormatting>
  <conditionalFormatting sqref="O1:O2 O4:O1048576">
    <cfRule type="cellIs" dxfId="16" priority="5" stopIfTrue="1" operator="notEqual">
      <formula>INDIRECT("Dummy_for_Comparison3!"&amp;ADDRESS(ROW(),COLUMN()))</formula>
    </cfRule>
  </conditionalFormatting>
  <conditionalFormatting sqref="P1:P2 P4:P1048576">
    <cfRule type="cellIs" dxfId="15" priority="4" stopIfTrue="1" operator="notEqual">
      <formula>INDIRECT("Dummy_for_Comparison3!"&amp;ADDRESS(ROW(),COLUMN()))</formula>
    </cfRule>
  </conditionalFormatting>
  <conditionalFormatting sqref="O3:P3">
    <cfRule type="cellIs" dxfId="14" priority="1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zoomScale="130" zoomScaleNormal="130" workbookViewId="0">
      <selection activeCell="E3" sqref="E3:H3"/>
    </sheetView>
  </sheetViews>
  <sheetFormatPr defaultRowHeight="13.5"/>
  <cols>
    <col min="1" max="1" width="22.875" customWidth="1"/>
    <col min="2" max="2" width="20.625" bestFit="1" customWidth="1"/>
    <col min="3" max="3" width="16.125" bestFit="1" customWidth="1"/>
    <col min="4" max="6" width="17.25" bestFit="1" customWidth="1"/>
    <col min="7" max="7" width="18.375" bestFit="1" customWidth="1"/>
    <col min="8" max="8" width="16.125" bestFit="1" customWidth="1"/>
    <col min="9" max="10" width="19.875" customWidth="1"/>
  </cols>
  <sheetData>
    <row r="2" spans="1:10" ht="17.25" thickBot="1">
      <c r="A2" s="145" t="s">
        <v>1573</v>
      </c>
      <c r="B2" s="9" t="s">
        <v>11</v>
      </c>
      <c r="C2" s="10" t="s">
        <v>324</v>
      </c>
      <c r="D2" s="234" t="s">
        <v>325</v>
      </c>
      <c r="E2" s="10" t="s">
        <v>327</v>
      </c>
      <c r="F2" s="10" t="s">
        <v>391</v>
      </c>
      <c r="G2" s="10" t="s">
        <v>425</v>
      </c>
      <c r="H2" s="10" t="s">
        <v>660</v>
      </c>
      <c r="I2" s="10"/>
      <c r="J2" s="10"/>
    </row>
    <row r="3" spans="1:10">
      <c r="B3" s="48" t="s">
        <v>2639</v>
      </c>
      <c r="C3" s="231" t="s">
        <v>2640</v>
      </c>
      <c r="D3" s="231" t="s">
        <v>2641</v>
      </c>
      <c r="E3" s="110" t="s">
        <v>2745</v>
      </c>
      <c r="F3" s="110" t="s">
        <v>2641</v>
      </c>
      <c r="G3" s="110" t="s">
        <v>2642</v>
      </c>
      <c r="H3" s="110" t="s">
        <v>2643</v>
      </c>
      <c r="I3" s="110"/>
      <c r="J3" s="110"/>
    </row>
    <row r="4" spans="1:10">
      <c r="B4" s="111" t="s">
        <v>564</v>
      </c>
      <c r="C4" s="235" t="s">
        <v>580</v>
      </c>
      <c r="D4" s="235" t="s">
        <v>596</v>
      </c>
      <c r="E4" s="111" t="s">
        <v>612</v>
      </c>
      <c r="F4" s="111" t="s">
        <v>628</v>
      </c>
      <c r="G4" s="111" t="s">
        <v>644</v>
      </c>
      <c r="H4" s="111" t="s">
        <v>661</v>
      </c>
      <c r="I4" s="111"/>
      <c r="J4" s="111"/>
    </row>
    <row r="5" spans="1:10">
      <c r="B5" s="111" t="s">
        <v>565</v>
      </c>
      <c r="C5" s="235" t="s">
        <v>581</v>
      </c>
      <c r="D5" s="235" t="s">
        <v>597</v>
      </c>
      <c r="E5" s="111" t="s">
        <v>613</v>
      </c>
      <c r="F5" s="111" t="s">
        <v>629</v>
      </c>
      <c r="G5" s="111" t="s">
        <v>645</v>
      </c>
      <c r="H5" s="111" t="s">
        <v>662</v>
      </c>
      <c r="I5" s="111"/>
      <c r="J5" s="111"/>
    </row>
    <row r="6" spans="1:10">
      <c r="B6" s="111" t="s">
        <v>566</v>
      </c>
      <c r="C6" s="235" t="s">
        <v>582</v>
      </c>
      <c r="D6" s="235" t="s">
        <v>598</v>
      </c>
      <c r="E6" s="111" t="s">
        <v>614</v>
      </c>
      <c r="F6" s="111" t="s">
        <v>630</v>
      </c>
      <c r="G6" s="111" t="s">
        <v>646</v>
      </c>
      <c r="H6" s="111" t="s">
        <v>663</v>
      </c>
      <c r="I6" s="111"/>
      <c r="J6" s="111"/>
    </row>
    <row r="7" spans="1:10">
      <c r="B7" s="111" t="s">
        <v>567</v>
      </c>
      <c r="C7" s="235" t="s">
        <v>583</v>
      </c>
      <c r="D7" s="235" t="s">
        <v>599</v>
      </c>
      <c r="E7" s="111" t="s">
        <v>615</v>
      </c>
      <c r="F7" s="111" t="s">
        <v>631</v>
      </c>
      <c r="G7" s="111" t="s">
        <v>647</v>
      </c>
      <c r="H7" s="111" t="s">
        <v>664</v>
      </c>
      <c r="I7" s="111"/>
      <c r="J7" s="111"/>
    </row>
    <row r="8" spans="1:10">
      <c r="B8" s="111" t="s">
        <v>568</v>
      </c>
      <c r="C8" s="235" t="s">
        <v>584</v>
      </c>
      <c r="D8" s="235" t="s">
        <v>600</v>
      </c>
      <c r="E8" s="111" t="s">
        <v>616</v>
      </c>
      <c r="F8" s="111" t="s">
        <v>632</v>
      </c>
      <c r="G8" s="111" t="s">
        <v>648</v>
      </c>
      <c r="H8" s="111" t="s">
        <v>665</v>
      </c>
      <c r="I8" s="111"/>
      <c r="J8" s="111"/>
    </row>
    <row r="9" spans="1:10">
      <c r="B9" s="111" t="s">
        <v>569</v>
      </c>
      <c r="C9" s="235" t="s">
        <v>585</v>
      </c>
      <c r="D9" s="235" t="s">
        <v>601</v>
      </c>
      <c r="E9" s="111" t="s">
        <v>617</v>
      </c>
      <c r="F9" s="111" t="s">
        <v>633</v>
      </c>
      <c r="G9" s="111" t="s">
        <v>649</v>
      </c>
      <c r="H9" s="111" t="s">
        <v>666</v>
      </c>
      <c r="I9" s="111"/>
      <c r="J9" s="111"/>
    </row>
    <row r="10" spans="1:10">
      <c r="B10" s="111" t="s">
        <v>570</v>
      </c>
      <c r="C10" s="235" t="s">
        <v>586</v>
      </c>
      <c r="D10" s="235" t="s">
        <v>602</v>
      </c>
      <c r="E10" s="111" t="s">
        <v>618</v>
      </c>
      <c r="F10" s="111" t="s">
        <v>634</v>
      </c>
      <c r="G10" s="111" t="s">
        <v>650</v>
      </c>
      <c r="H10" s="111" t="s">
        <v>667</v>
      </c>
      <c r="I10" s="111"/>
      <c r="J10" s="111"/>
    </row>
    <row r="11" spans="1:10">
      <c r="B11" s="111" t="s">
        <v>571</v>
      </c>
      <c r="C11" s="235" t="s">
        <v>587</v>
      </c>
      <c r="D11" s="235" t="s">
        <v>603</v>
      </c>
      <c r="E11" s="111" t="s">
        <v>619</v>
      </c>
      <c r="F11" s="111" t="s">
        <v>635</v>
      </c>
      <c r="G11" s="111" t="s">
        <v>651</v>
      </c>
      <c r="H11" s="111" t="s">
        <v>668</v>
      </c>
      <c r="I11" s="111"/>
      <c r="J11" s="111"/>
    </row>
    <row r="12" spans="1:10">
      <c r="B12" s="111" t="s">
        <v>572</v>
      </c>
      <c r="C12" s="235" t="s">
        <v>588</v>
      </c>
      <c r="D12" s="235" t="s">
        <v>604</v>
      </c>
      <c r="E12" s="111" t="s">
        <v>620</v>
      </c>
      <c r="F12" s="111" t="s">
        <v>636</v>
      </c>
      <c r="G12" s="111" t="s">
        <v>652</v>
      </c>
      <c r="H12" s="111" t="s">
        <v>669</v>
      </c>
      <c r="I12" s="111"/>
      <c r="J12" s="111"/>
    </row>
    <row r="13" spans="1:10">
      <c r="B13" s="111" t="s">
        <v>573</v>
      </c>
      <c r="C13" s="235" t="s">
        <v>589</v>
      </c>
      <c r="D13" s="235" t="s">
        <v>605</v>
      </c>
      <c r="E13" s="111" t="s">
        <v>621</v>
      </c>
      <c r="F13" s="111" t="s">
        <v>637</v>
      </c>
      <c r="G13" s="111" t="s">
        <v>653</v>
      </c>
      <c r="H13" s="111" t="s">
        <v>670</v>
      </c>
      <c r="I13" s="111"/>
      <c r="J13" s="111"/>
    </row>
    <row r="14" spans="1:10">
      <c r="B14" s="111" t="s">
        <v>574</v>
      </c>
      <c r="C14" s="235" t="s">
        <v>590</v>
      </c>
      <c r="D14" s="235" t="s">
        <v>606</v>
      </c>
      <c r="E14" s="111" t="s">
        <v>622</v>
      </c>
      <c r="F14" s="111" t="s">
        <v>638</v>
      </c>
      <c r="G14" s="111" t="s">
        <v>654</v>
      </c>
      <c r="H14" s="111" t="s">
        <v>671</v>
      </c>
      <c r="I14" s="111"/>
      <c r="J14" s="111"/>
    </row>
    <row r="15" spans="1:10">
      <c r="B15" s="111" t="s">
        <v>575</v>
      </c>
      <c r="C15" s="235" t="s">
        <v>591</v>
      </c>
      <c r="D15" s="235" t="s">
        <v>607</v>
      </c>
      <c r="E15" s="111" t="s">
        <v>623</v>
      </c>
      <c r="F15" s="111" t="s">
        <v>639</v>
      </c>
      <c r="G15" s="111" t="s">
        <v>655</v>
      </c>
      <c r="H15" s="111" t="s">
        <v>672</v>
      </c>
      <c r="I15" s="111"/>
      <c r="J15" s="111"/>
    </row>
    <row r="16" spans="1:10">
      <c r="B16" s="111" t="s">
        <v>576</v>
      </c>
      <c r="C16" s="235" t="s">
        <v>592</v>
      </c>
      <c r="D16" s="235" t="s">
        <v>608</v>
      </c>
      <c r="E16" s="111" t="s">
        <v>624</v>
      </c>
      <c r="F16" s="111" t="s">
        <v>640</v>
      </c>
      <c r="G16" s="111" t="s">
        <v>656</v>
      </c>
      <c r="H16" s="111" t="s">
        <v>673</v>
      </c>
      <c r="I16" s="111"/>
      <c r="J16" s="111"/>
    </row>
    <row r="17" spans="2:10">
      <c r="B17" s="111" t="s">
        <v>577</v>
      </c>
      <c r="C17" s="235" t="s">
        <v>593</v>
      </c>
      <c r="D17" s="235" t="s">
        <v>609</v>
      </c>
      <c r="E17" s="111" t="s">
        <v>625</v>
      </c>
      <c r="F17" s="111" t="s">
        <v>641</v>
      </c>
      <c r="G17" s="111" t="s">
        <v>657</v>
      </c>
      <c r="H17" s="111" t="s">
        <v>674</v>
      </c>
      <c r="I17" s="111"/>
      <c r="J17" s="111"/>
    </row>
    <row r="18" spans="2:10">
      <c r="B18" s="111" t="s">
        <v>578</v>
      </c>
      <c r="C18" s="235" t="s">
        <v>594</v>
      </c>
      <c r="D18" s="235" t="s">
        <v>610</v>
      </c>
      <c r="E18" s="111" t="s">
        <v>626</v>
      </c>
      <c r="F18" s="111" t="s">
        <v>642</v>
      </c>
      <c r="G18" s="111" t="s">
        <v>658</v>
      </c>
      <c r="H18" s="111" t="s">
        <v>675</v>
      </c>
      <c r="I18" s="111"/>
      <c r="J18" s="111"/>
    </row>
    <row r="19" spans="2:10">
      <c r="B19" s="111" t="s">
        <v>579</v>
      </c>
      <c r="C19" s="235" t="s">
        <v>595</v>
      </c>
      <c r="D19" s="235" t="s">
        <v>611</v>
      </c>
      <c r="E19" s="111" t="s">
        <v>627</v>
      </c>
      <c r="F19" s="111" t="s">
        <v>643</v>
      </c>
      <c r="G19" s="111" t="s">
        <v>659</v>
      </c>
      <c r="H19" s="111" t="s">
        <v>676</v>
      </c>
      <c r="I19" s="111"/>
      <c r="J19" s="111"/>
    </row>
    <row r="20" spans="2:10">
      <c r="B20" s="111" t="s">
        <v>1159</v>
      </c>
      <c r="E20" s="111" t="s">
        <v>2726</v>
      </c>
      <c r="H20" s="111" t="s">
        <v>816</v>
      </c>
    </row>
    <row r="21" spans="2:10">
      <c r="B21" s="111" t="s">
        <v>1160</v>
      </c>
      <c r="E21" s="111" t="s">
        <v>2727</v>
      </c>
      <c r="H21" s="111" t="s">
        <v>817</v>
      </c>
    </row>
    <row r="22" spans="2:10">
      <c r="B22" s="111" t="s">
        <v>1161</v>
      </c>
      <c r="E22" s="111" t="s">
        <v>2728</v>
      </c>
      <c r="H22" s="111" t="s">
        <v>818</v>
      </c>
    </row>
    <row r="23" spans="2:10">
      <c r="B23" s="111" t="s">
        <v>1162</v>
      </c>
      <c r="E23" s="111" t="s">
        <v>2729</v>
      </c>
      <c r="H23" s="111" t="s">
        <v>819</v>
      </c>
    </row>
    <row r="24" spans="2:10">
      <c r="B24" s="111" t="s">
        <v>1163</v>
      </c>
      <c r="E24" s="111" t="s">
        <v>2730</v>
      </c>
      <c r="H24" s="111" t="s">
        <v>820</v>
      </c>
    </row>
    <row r="25" spans="2:10">
      <c r="B25" s="111" t="s">
        <v>1164</v>
      </c>
      <c r="E25" s="111" t="s">
        <v>2731</v>
      </c>
      <c r="H25" s="111" t="s">
        <v>821</v>
      </c>
    </row>
    <row r="26" spans="2:10">
      <c r="B26" s="111" t="s">
        <v>1165</v>
      </c>
      <c r="E26" s="111" t="s">
        <v>2732</v>
      </c>
      <c r="H26" s="111" t="s">
        <v>822</v>
      </c>
    </row>
    <row r="27" spans="2:10">
      <c r="B27" s="111" t="s">
        <v>1166</v>
      </c>
      <c r="E27" s="111" t="s">
        <v>2733</v>
      </c>
      <c r="H27" s="111" t="s">
        <v>823</v>
      </c>
    </row>
    <row r="28" spans="2:10">
      <c r="B28" s="163" t="s">
        <v>2032</v>
      </c>
      <c r="E28" s="111" t="s">
        <v>2734</v>
      </c>
      <c r="H28" s="163" t="s">
        <v>2035</v>
      </c>
    </row>
    <row r="29" spans="2:10">
      <c r="B29" s="163" t="s">
        <v>2033</v>
      </c>
      <c r="H29" s="163" t="s">
        <v>2036</v>
      </c>
    </row>
    <row r="30" spans="2:10">
      <c r="B30" s="163" t="s">
        <v>2034</v>
      </c>
      <c r="H30" s="163" t="s">
        <v>2037</v>
      </c>
    </row>
  </sheetData>
  <phoneticPr fontId="88" type="noConversion"/>
  <conditionalFormatting sqref="A31:XFD1048576 A28:A30 C29:G30 I28:XFD30 A20:D27 F20:XFD27 C28:D28 F28:G28 E20:E28 A1:XFD19">
    <cfRule type="cellIs" dxfId="13" priority="3" stopIfTrue="1" operator="notEqual">
      <formula>INDIRECT("Dummy_for_Comparison4!"&amp;ADDRESS(ROW(),COLUMN()))</formula>
    </cfRule>
  </conditionalFormatting>
  <conditionalFormatting sqref="B28:B30">
    <cfRule type="cellIs" dxfId="12" priority="2" stopIfTrue="1" operator="notEqual">
      <formula>INDIRECT("Dummy_for_Comparison4!"&amp;ADDRESS(ROW(),COLUMN()))</formula>
    </cfRule>
  </conditionalFormatting>
  <conditionalFormatting sqref="H28:H30">
    <cfRule type="cellIs" dxfId="11" priority="1" stopIfTrue="1" operator="notEqual">
      <formula>INDIRECT("Dummy_for_Comparison4!"&amp;ADDRESS(ROW(),COLUMN()))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topLeftCell="B1" zoomScale="130" zoomScaleNormal="130" workbookViewId="0">
      <selection activeCell="G12" sqref="G12"/>
    </sheetView>
  </sheetViews>
  <sheetFormatPr defaultRowHeight="13.5"/>
  <cols>
    <col min="1" max="1" width="23.125" bestFit="1" customWidth="1"/>
    <col min="2" max="2" width="22.375" customWidth="1"/>
    <col min="3" max="3" width="19.375" bestFit="1" customWidth="1"/>
    <col min="4" max="4" width="17.25" bestFit="1" customWidth="1"/>
    <col min="5" max="6" width="18.375" bestFit="1" customWidth="1"/>
    <col min="7" max="7" width="18.375" customWidth="1"/>
    <col min="8" max="8" width="19.375" bestFit="1" customWidth="1"/>
    <col min="9" max="10" width="17.25" bestFit="1" customWidth="1"/>
    <col min="11" max="11" width="19.875" customWidth="1"/>
  </cols>
  <sheetData>
    <row r="2" spans="1:11" ht="17.25" thickBot="1">
      <c r="A2" s="145" t="s">
        <v>1573</v>
      </c>
      <c r="B2" s="9" t="s">
        <v>11</v>
      </c>
      <c r="C2" s="10" t="s">
        <v>804</v>
      </c>
      <c r="D2" s="234" t="s">
        <v>324</v>
      </c>
      <c r="E2" s="234" t="s">
        <v>325</v>
      </c>
      <c r="F2" s="10" t="s">
        <v>327</v>
      </c>
      <c r="G2" s="10" t="s">
        <v>391</v>
      </c>
      <c r="H2" s="10" t="s">
        <v>425</v>
      </c>
      <c r="I2" s="10" t="s">
        <v>457</v>
      </c>
      <c r="J2" s="10" t="s">
        <v>660</v>
      </c>
      <c r="K2" s="10"/>
    </row>
    <row r="3" spans="1:11">
      <c r="B3" s="48" t="s">
        <v>2646</v>
      </c>
      <c r="C3" s="110" t="s">
        <v>2647</v>
      </c>
      <c r="D3" s="231" t="s">
        <v>2641</v>
      </c>
      <c r="E3" s="231" t="s">
        <v>2642</v>
      </c>
      <c r="F3" s="110" t="s">
        <v>2746</v>
      </c>
      <c r="G3" s="110" t="s">
        <v>2642</v>
      </c>
      <c r="H3" s="110" t="s">
        <v>2643</v>
      </c>
      <c r="I3" s="110" t="s">
        <v>2644</v>
      </c>
      <c r="J3" s="110" t="s">
        <v>2645</v>
      </c>
      <c r="K3" s="110"/>
    </row>
    <row r="4" spans="1:11" ht="24">
      <c r="B4" s="111" t="s">
        <v>1158</v>
      </c>
      <c r="C4" s="111" t="s">
        <v>805</v>
      </c>
      <c r="D4" s="235" t="s">
        <v>677</v>
      </c>
      <c r="E4" s="235" t="s">
        <v>678</v>
      </c>
      <c r="F4" s="111" t="s">
        <v>679</v>
      </c>
      <c r="G4" s="111" t="s">
        <v>680</v>
      </c>
      <c r="H4" s="111" t="s">
        <v>681</v>
      </c>
      <c r="I4" s="111" t="s">
        <v>682</v>
      </c>
      <c r="J4" s="111" t="s">
        <v>683</v>
      </c>
      <c r="K4" s="111"/>
    </row>
    <row r="5" spans="1:11" ht="24">
      <c r="B5" s="111" t="s">
        <v>684</v>
      </c>
      <c r="C5" s="111" t="s">
        <v>806</v>
      </c>
      <c r="D5" s="235" t="s">
        <v>685</v>
      </c>
      <c r="E5" s="235" t="s">
        <v>686</v>
      </c>
      <c r="F5" s="111" t="s">
        <v>687</v>
      </c>
      <c r="G5" s="111" t="s">
        <v>688</v>
      </c>
      <c r="H5" s="111" t="s">
        <v>689</v>
      </c>
      <c r="I5" s="111" t="s">
        <v>690</v>
      </c>
      <c r="J5" s="111" t="s">
        <v>691</v>
      </c>
      <c r="K5" s="111"/>
    </row>
    <row r="6" spans="1:11" ht="24">
      <c r="B6" s="111" t="s">
        <v>692</v>
      </c>
      <c r="C6" s="111" t="s">
        <v>811</v>
      </c>
      <c r="D6" s="235" t="s">
        <v>693</v>
      </c>
      <c r="E6" s="235" t="s">
        <v>694</v>
      </c>
      <c r="F6" s="111" t="s">
        <v>695</v>
      </c>
      <c r="G6" s="111" t="s">
        <v>696</v>
      </c>
      <c r="H6" s="111" t="s">
        <v>697</v>
      </c>
      <c r="I6" s="111" t="s">
        <v>698</v>
      </c>
      <c r="J6" s="111" t="s">
        <v>699</v>
      </c>
      <c r="K6" s="111"/>
    </row>
    <row r="7" spans="1:11">
      <c r="B7" s="111" t="s">
        <v>700</v>
      </c>
      <c r="C7" s="111" t="s">
        <v>1444</v>
      </c>
      <c r="D7" s="235" t="s">
        <v>701</v>
      </c>
      <c r="E7" s="235" t="s">
        <v>702</v>
      </c>
      <c r="F7" s="111" t="s">
        <v>703</v>
      </c>
      <c r="G7" s="111" t="s">
        <v>704</v>
      </c>
      <c r="H7" s="111" t="s">
        <v>705</v>
      </c>
      <c r="I7" s="111" t="s">
        <v>706</v>
      </c>
      <c r="J7" s="111" t="s">
        <v>707</v>
      </c>
      <c r="K7" s="111"/>
    </row>
    <row r="8" spans="1:11">
      <c r="B8" s="111" t="s">
        <v>708</v>
      </c>
      <c r="C8" s="111" t="s">
        <v>812</v>
      </c>
      <c r="D8" s="235" t="s">
        <v>709</v>
      </c>
      <c r="E8" s="235" t="s">
        <v>710</v>
      </c>
      <c r="F8" s="111" t="s">
        <v>711</v>
      </c>
      <c r="G8" s="111" t="s">
        <v>712</v>
      </c>
      <c r="H8" s="111" t="s">
        <v>713</v>
      </c>
      <c r="I8" s="111" t="s">
        <v>714</v>
      </c>
      <c r="J8" s="111" t="s">
        <v>715</v>
      </c>
      <c r="K8" s="111"/>
    </row>
    <row r="9" spans="1:11">
      <c r="B9" s="111" t="s">
        <v>716</v>
      </c>
      <c r="C9" s="111" t="s">
        <v>813</v>
      </c>
      <c r="D9" s="235" t="s">
        <v>717</v>
      </c>
      <c r="E9" s="235" t="s">
        <v>718</v>
      </c>
      <c r="F9" s="111" t="s">
        <v>719</v>
      </c>
      <c r="G9" s="111" t="s">
        <v>720</v>
      </c>
      <c r="H9" s="111" t="s">
        <v>721</v>
      </c>
      <c r="I9" s="111" t="s">
        <v>722</v>
      </c>
      <c r="J9" s="111" t="s">
        <v>723</v>
      </c>
      <c r="K9" s="111"/>
    </row>
    <row r="10" spans="1:11">
      <c r="B10" s="111" t="s">
        <v>724</v>
      </c>
      <c r="C10" s="111" t="s">
        <v>810</v>
      </c>
      <c r="D10" s="235" t="s">
        <v>725</v>
      </c>
      <c r="E10" s="235" t="s">
        <v>726</v>
      </c>
      <c r="F10" s="111" t="s">
        <v>727</v>
      </c>
      <c r="G10" s="111" t="s">
        <v>728</v>
      </c>
      <c r="H10" s="111" t="s">
        <v>729</v>
      </c>
      <c r="I10" s="111" t="s">
        <v>730</v>
      </c>
      <c r="J10" s="111" t="s">
        <v>731</v>
      </c>
      <c r="K10" s="111"/>
    </row>
    <row r="11" spans="1:11">
      <c r="B11" s="111" t="s">
        <v>732</v>
      </c>
      <c r="C11" s="111" t="s">
        <v>807</v>
      </c>
      <c r="D11" s="235" t="s">
        <v>733</v>
      </c>
      <c r="E11" s="235" t="s">
        <v>734</v>
      </c>
      <c r="F11" s="111" t="s">
        <v>735</v>
      </c>
      <c r="G11" s="111" t="s">
        <v>736</v>
      </c>
      <c r="H11" s="111" t="s">
        <v>737</v>
      </c>
      <c r="I11" s="111" t="s">
        <v>738</v>
      </c>
      <c r="J11" s="111" t="s">
        <v>739</v>
      </c>
      <c r="K11" s="111"/>
    </row>
    <row r="12" spans="1:11" ht="24">
      <c r="B12" s="111" t="s">
        <v>740</v>
      </c>
      <c r="C12" s="111" t="s">
        <v>814</v>
      </c>
      <c r="D12" s="235" t="s">
        <v>741</v>
      </c>
      <c r="E12" s="235" t="s">
        <v>742</v>
      </c>
      <c r="F12" s="111" t="s">
        <v>743</v>
      </c>
      <c r="G12" s="111" t="s">
        <v>744</v>
      </c>
      <c r="H12" s="111" t="s">
        <v>745</v>
      </c>
      <c r="I12" s="111" t="s">
        <v>746</v>
      </c>
      <c r="J12" s="111" t="s">
        <v>747</v>
      </c>
      <c r="K12" s="111"/>
    </row>
    <row r="13" spans="1:11" ht="24">
      <c r="B13" s="111" t="s">
        <v>748</v>
      </c>
      <c r="C13" s="111" t="s">
        <v>815</v>
      </c>
      <c r="D13" s="235" t="s">
        <v>749</v>
      </c>
      <c r="E13" s="235" t="s">
        <v>750</v>
      </c>
      <c r="F13" s="111" t="s">
        <v>751</v>
      </c>
      <c r="G13" s="111" t="s">
        <v>752</v>
      </c>
      <c r="H13" s="111" t="s">
        <v>753</v>
      </c>
      <c r="I13" s="111" t="s">
        <v>754</v>
      </c>
      <c r="J13" s="111" t="s">
        <v>755</v>
      </c>
      <c r="K13" s="111"/>
    </row>
    <row r="14" spans="1:11" ht="24">
      <c r="B14" s="111" t="s">
        <v>756</v>
      </c>
      <c r="C14" s="162" t="s">
        <v>2028</v>
      </c>
      <c r="D14" s="235" t="s">
        <v>757</v>
      </c>
      <c r="E14" s="235" t="s">
        <v>758</v>
      </c>
      <c r="F14" s="111" t="s">
        <v>759</v>
      </c>
      <c r="G14" s="111" t="s">
        <v>760</v>
      </c>
      <c r="H14" s="111" t="s">
        <v>761</v>
      </c>
      <c r="I14" s="111" t="s">
        <v>762</v>
      </c>
      <c r="J14" s="111" t="s">
        <v>763</v>
      </c>
      <c r="K14" s="111"/>
    </row>
    <row r="15" spans="1:11" ht="24">
      <c r="B15" s="111" t="s">
        <v>764</v>
      </c>
      <c r="C15" s="232" t="s">
        <v>2029</v>
      </c>
      <c r="D15" s="235" t="s">
        <v>765</v>
      </c>
      <c r="E15" s="235" t="s">
        <v>766</v>
      </c>
      <c r="F15" s="111" t="s">
        <v>767</v>
      </c>
      <c r="G15" s="111" t="s">
        <v>768</v>
      </c>
      <c r="H15" s="111" t="s">
        <v>769</v>
      </c>
      <c r="I15" s="111" t="s">
        <v>770</v>
      </c>
      <c r="J15" s="111" t="s">
        <v>771</v>
      </c>
      <c r="K15" s="111"/>
    </row>
    <row r="16" spans="1:11" ht="24">
      <c r="B16" s="111" t="s">
        <v>772</v>
      </c>
      <c r="C16" s="233" t="s">
        <v>2030</v>
      </c>
      <c r="D16" s="235" t="s">
        <v>773</v>
      </c>
      <c r="E16" s="235" t="s">
        <v>774</v>
      </c>
      <c r="F16" s="111" t="s">
        <v>775</v>
      </c>
      <c r="G16" s="111" t="s">
        <v>776</v>
      </c>
      <c r="H16" s="111" t="s">
        <v>777</v>
      </c>
      <c r="I16" s="111" t="s">
        <v>778</v>
      </c>
      <c r="J16" s="111" t="s">
        <v>779</v>
      </c>
      <c r="K16" s="111"/>
    </row>
    <row r="17" spans="2:11" ht="24">
      <c r="B17" s="111" t="s">
        <v>780</v>
      </c>
      <c r="C17" s="233" t="s">
        <v>2031</v>
      </c>
      <c r="D17" s="235" t="s">
        <v>781</v>
      </c>
      <c r="E17" s="235" t="s">
        <v>782</v>
      </c>
      <c r="F17" s="111" t="s">
        <v>783</v>
      </c>
      <c r="G17" s="111" t="s">
        <v>784</v>
      </c>
      <c r="H17" s="111" t="s">
        <v>785</v>
      </c>
      <c r="I17" s="111" t="s">
        <v>786</v>
      </c>
      <c r="J17" s="111" t="s">
        <v>787</v>
      </c>
      <c r="K17" s="111"/>
    </row>
    <row r="18" spans="2:11">
      <c r="B18" s="111" t="s">
        <v>788</v>
      </c>
      <c r="C18" s="111" t="s">
        <v>808</v>
      </c>
      <c r="D18" s="235" t="s">
        <v>789</v>
      </c>
      <c r="E18" s="235" t="s">
        <v>790</v>
      </c>
      <c r="F18" s="111" t="s">
        <v>791</v>
      </c>
      <c r="G18" s="111" t="s">
        <v>792</v>
      </c>
      <c r="H18" s="111" t="s">
        <v>793</v>
      </c>
      <c r="I18" s="111" t="s">
        <v>794</v>
      </c>
      <c r="J18" s="111" t="s">
        <v>795</v>
      </c>
      <c r="K18" s="111"/>
    </row>
    <row r="19" spans="2:11">
      <c r="B19" s="111" t="s">
        <v>796</v>
      </c>
      <c r="C19" s="111" t="s">
        <v>809</v>
      </c>
      <c r="D19" s="235" t="s">
        <v>797</v>
      </c>
      <c r="E19" s="235" t="s">
        <v>798</v>
      </c>
      <c r="F19" s="111" t="s">
        <v>799</v>
      </c>
      <c r="G19" s="111" t="s">
        <v>800</v>
      </c>
      <c r="H19" s="111" t="s">
        <v>801</v>
      </c>
      <c r="I19" s="111" t="s">
        <v>802</v>
      </c>
      <c r="J19" s="111" t="s">
        <v>803</v>
      </c>
      <c r="K19" s="111"/>
    </row>
  </sheetData>
  <phoneticPr fontId="88" type="noConversion"/>
  <conditionalFormatting sqref="A1:XFD1 B2:XFD2 A18:XFD1048576 A14:B17 D14:XFD17 A3:XFD13">
    <cfRule type="cellIs" dxfId="10" priority="3" stopIfTrue="1" operator="notEqual">
      <formula>INDIRECT("Dummy_for_Comparison5!"&amp;ADDRESS(ROW(),COLUMN()))</formula>
    </cfRule>
  </conditionalFormatting>
  <conditionalFormatting sqref="A2">
    <cfRule type="cellIs" dxfId="9" priority="2" stopIfTrue="1" operator="notEqual">
      <formula>INDIRECT("Dummy_for_Comparison4!"&amp;ADDRESS(ROW(),COLUMN()))</formula>
    </cfRule>
  </conditionalFormatting>
  <conditionalFormatting sqref="C14:C17">
    <cfRule type="cellIs" dxfId="8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4" sqref="F24"/>
    </sheetView>
  </sheetViews>
  <sheetFormatPr defaultColWidth="9" defaultRowHeight="16.5"/>
  <cols>
    <col min="1" max="1" width="13.875" style="108" bestFit="1" customWidth="1"/>
    <col min="2" max="2" width="23.875" style="108" customWidth="1"/>
    <col min="3" max="3" width="15.375" style="108" customWidth="1"/>
    <col min="4" max="4" width="18.75" style="108" customWidth="1"/>
    <col min="5" max="5" width="17.25" style="108" bestFit="1" customWidth="1"/>
    <col min="6" max="7" width="19.75" style="108" customWidth="1"/>
    <col min="8" max="8" width="21.625" style="108" customWidth="1"/>
    <col min="9" max="16384" width="9" style="108"/>
  </cols>
  <sheetData>
    <row r="1" spans="1:8" ht="17.25" thickBot="1">
      <c r="B1" s="123" t="s">
        <v>11</v>
      </c>
      <c r="C1" s="124" t="s">
        <v>324</v>
      </c>
      <c r="D1" s="124" t="s">
        <v>325</v>
      </c>
      <c r="E1" s="124" t="s">
        <v>969</v>
      </c>
      <c r="F1" s="124" t="s">
        <v>973</v>
      </c>
      <c r="G1" s="124" t="s">
        <v>975</v>
      </c>
      <c r="H1" s="124" t="s">
        <v>2649</v>
      </c>
    </row>
    <row r="2" spans="1:8">
      <c r="B2" s="125" t="s">
        <v>2648</v>
      </c>
      <c r="C2" s="126" t="s">
        <v>2640</v>
      </c>
      <c r="D2" s="126" t="s">
        <v>2641</v>
      </c>
      <c r="E2" s="126" t="s">
        <v>2642</v>
      </c>
      <c r="F2" s="126" t="s">
        <v>2643</v>
      </c>
      <c r="G2" s="126" t="s">
        <v>2644</v>
      </c>
      <c r="H2" s="126" t="s">
        <v>2645</v>
      </c>
    </row>
    <row r="3" spans="1:8">
      <c r="A3" s="108" t="s">
        <v>972</v>
      </c>
      <c r="B3" s="127" t="s">
        <v>962</v>
      </c>
      <c r="C3" s="127"/>
      <c r="D3" s="127"/>
      <c r="E3" s="127"/>
      <c r="F3" s="127"/>
      <c r="G3" s="127"/>
      <c r="H3" s="161"/>
    </row>
    <row r="4" spans="1:8">
      <c r="A4" s="108" t="s">
        <v>972</v>
      </c>
      <c r="B4" s="127" t="s">
        <v>963</v>
      </c>
      <c r="C4" s="127"/>
      <c r="D4" s="127"/>
      <c r="E4" s="127"/>
      <c r="F4" s="127"/>
      <c r="G4" s="127"/>
      <c r="H4" s="161"/>
    </row>
    <row r="5" spans="1:8">
      <c r="A5" s="108" t="s">
        <v>972</v>
      </c>
      <c r="B5" s="127" t="s">
        <v>964</v>
      </c>
      <c r="C5" s="127"/>
      <c r="D5" s="127"/>
      <c r="E5" s="127"/>
      <c r="F5" s="127"/>
      <c r="G5" s="127"/>
      <c r="H5" s="161"/>
    </row>
    <row r="6" spans="1:8">
      <c r="A6" s="108" t="s">
        <v>972</v>
      </c>
      <c r="B6" s="127" t="s">
        <v>965</v>
      </c>
      <c r="C6" s="127"/>
      <c r="D6" s="127"/>
      <c r="E6" s="127"/>
      <c r="F6" s="127"/>
      <c r="G6" s="127"/>
      <c r="H6" s="161"/>
    </row>
    <row r="7" spans="1:8">
      <c r="A7" s="108" t="s">
        <v>971</v>
      </c>
      <c r="B7" s="127" t="s">
        <v>966</v>
      </c>
      <c r="C7" s="127" t="s">
        <v>968</v>
      </c>
      <c r="D7" s="127" t="s">
        <v>967</v>
      </c>
      <c r="E7" s="127" t="s">
        <v>970</v>
      </c>
      <c r="F7" s="127" t="s">
        <v>974</v>
      </c>
      <c r="G7" s="127" t="s">
        <v>976</v>
      </c>
      <c r="H7" s="127" t="s">
        <v>2650</v>
      </c>
    </row>
    <row r="8" spans="1:8">
      <c r="B8" s="127" t="s">
        <v>1017</v>
      </c>
      <c r="C8" s="127" t="s">
        <v>956</v>
      </c>
      <c r="D8" s="127" t="s">
        <v>956</v>
      </c>
      <c r="E8" s="127" t="s">
        <v>18</v>
      </c>
      <c r="F8" s="127" t="s">
        <v>956</v>
      </c>
      <c r="G8" s="127" t="s">
        <v>1018</v>
      </c>
      <c r="H8" s="161" t="s">
        <v>2027</v>
      </c>
    </row>
    <row r="9" spans="1:8">
      <c r="B9" s="127"/>
      <c r="C9" s="127"/>
      <c r="D9" s="127"/>
      <c r="E9" s="127"/>
      <c r="F9" s="127"/>
      <c r="G9" s="127"/>
      <c r="H9" s="161"/>
    </row>
    <row r="10" spans="1:8">
      <c r="B10" s="127"/>
      <c r="C10" s="127"/>
      <c r="D10" s="127"/>
      <c r="E10" s="127"/>
      <c r="F10" s="127"/>
      <c r="G10" s="127"/>
      <c r="H10" s="161"/>
    </row>
    <row r="11" spans="1:8">
      <c r="B11" s="127"/>
      <c r="C11" s="127"/>
      <c r="D11" s="127"/>
      <c r="E11" s="127"/>
      <c r="F11" s="127"/>
      <c r="G11" s="127"/>
      <c r="H11" s="161"/>
    </row>
    <row r="12" spans="1:8">
      <c r="B12" s="127"/>
      <c r="C12" s="127"/>
      <c r="D12" s="127"/>
      <c r="E12" s="127"/>
      <c r="F12" s="127"/>
      <c r="G12" s="127"/>
      <c r="H12" s="161"/>
    </row>
    <row r="13" spans="1:8">
      <c r="B13" s="127"/>
      <c r="C13" s="127"/>
      <c r="D13" s="127"/>
      <c r="E13" s="127"/>
      <c r="F13" s="127"/>
      <c r="G13" s="127"/>
      <c r="H13" s="161"/>
    </row>
    <row r="14" spans="1:8">
      <c r="B14" s="127"/>
      <c r="C14" s="127"/>
      <c r="D14" s="127"/>
      <c r="E14" s="127"/>
      <c r="F14" s="127"/>
      <c r="G14" s="127"/>
      <c r="H14" s="161"/>
    </row>
    <row r="15" spans="1:8">
      <c r="B15" s="127"/>
      <c r="C15" s="127"/>
      <c r="D15" s="127"/>
      <c r="E15" s="127"/>
      <c r="F15" s="127"/>
      <c r="G15" s="127"/>
      <c r="H15" s="161"/>
    </row>
    <row r="16" spans="1:8">
      <c r="B16" s="127"/>
      <c r="C16" s="127"/>
      <c r="D16" s="127"/>
      <c r="E16" s="127"/>
      <c r="F16" s="127"/>
      <c r="G16" s="127"/>
      <c r="H16" s="161"/>
    </row>
    <row r="17" spans="2:8">
      <c r="B17" s="127"/>
      <c r="C17" s="127"/>
      <c r="D17" s="127"/>
      <c r="E17" s="127"/>
      <c r="F17" s="127"/>
      <c r="G17" s="127"/>
      <c r="H17" s="161"/>
    </row>
    <row r="18" spans="2:8">
      <c r="B18" s="127"/>
      <c r="C18" s="127"/>
      <c r="D18" s="127"/>
      <c r="E18" s="127"/>
      <c r="F18" s="127"/>
      <c r="G18" s="127"/>
      <c r="H18" s="161"/>
    </row>
  </sheetData>
  <phoneticPr fontId="88" type="noConversion"/>
  <conditionalFormatting sqref="A19:XFD1048576 A1:G1 I1:XFD18 A3:G18 A2:H2">
    <cfRule type="cellIs" dxfId="7" priority="4" stopIfTrue="1" operator="notEqual">
      <formula>INDIRECT("Dummy_for_Comparison6!"&amp;ADDRESS(ROW(),COLUMN()))</formula>
    </cfRule>
  </conditionalFormatting>
  <conditionalFormatting sqref="H3:H6 H8:H18">
    <cfRule type="cellIs" dxfId="6" priority="3" stopIfTrue="1" operator="notEqual">
      <formula>INDIRECT("Dummy_for_Comparison6!"&amp;ADDRESS(ROW(),COLUMN()))</formula>
    </cfRule>
  </conditionalFormatting>
  <conditionalFormatting sqref="H1">
    <cfRule type="cellIs" dxfId="5" priority="2" stopIfTrue="1" operator="notEqual">
      <formula>INDIRECT("Dummy_for_Comparison6!"&amp;ADDRESS(ROW(),COLUMN()))</formula>
    </cfRule>
  </conditionalFormatting>
  <conditionalFormatting sqref="H7">
    <cfRule type="cellIs" dxfId="4" priority="1" stopIfTrue="1" operator="notEqual">
      <formula>INDIRECT("Dummy_for_Comparison6!"&amp;ADDRESS(ROW(),COLUMN()))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topLeftCell="A259" workbookViewId="0">
      <selection activeCell="E28" sqref="E28"/>
    </sheetView>
  </sheetViews>
  <sheetFormatPr defaultRowHeight="13.5"/>
  <cols>
    <col min="1" max="1" width="14.875" customWidth="1"/>
    <col min="2" max="2" width="15.75" bestFit="1" customWidth="1"/>
    <col min="3" max="3" width="41.75" customWidth="1"/>
  </cols>
  <sheetData>
    <row r="1" spans="1:3" ht="14.25" thickBot="1">
      <c r="A1" s="48" t="s">
        <v>9</v>
      </c>
      <c r="B1" s="9" t="s">
        <v>11</v>
      </c>
      <c r="C1" s="10" t="s">
        <v>13</v>
      </c>
    </row>
    <row r="2" spans="1:3" ht="14.25">
      <c r="A2" s="6"/>
      <c r="B2" s="2"/>
      <c r="C2" s="49"/>
    </row>
    <row r="3" spans="1:3" ht="14.25">
      <c r="A3" s="6"/>
      <c r="B3" s="2"/>
      <c r="C3" s="49"/>
    </row>
    <row r="4" spans="1:3">
      <c r="A4" s="50" t="e">
        <f>#REF!</f>
        <v>#REF!</v>
      </c>
      <c r="B4" s="51" t="e">
        <f>#REF!</f>
        <v>#REF!</v>
      </c>
      <c r="C4" s="51" t="e">
        <f>#REF!</f>
        <v>#REF!</v>
      </c>
    </row>
    <row r="5" spans="1:3">
      <c r="A5" s="50" t="e">
        <f>#REF!</f>
        <v>#REF!</v>
      </c>
      <c r="B5" s="51" t="e">
        <f>#REF!</f>
        <v>#REF!</v>
      </c>
      <c r="C5" s="51" t="e">
        <f>#REF!</f>
        <v>#REF!</v>
      </c>
    </row>
    <row r="6" spans="1:3">
      <c r="A6" s="50" t="e">
        <f>#REF!</f>
        <v>#REF!</v>
      </c>
      <c r="B6" s="51" t="e">
        <f>#REF!</f>
        <v>#REF!</v>
      </c>
      <c r="C6" s="51" t="e">
        <f>#REF!</f>
        <v>#REF!</v>
      </c>
    </row>
    <row r="7" spans="1:3">
      <c r="A7" s="50" t="e">
        <f>#REF!</f>
        <v>#REF!</v>
      </c>
      <c r="B7" s="51" t="e">
        <f>#REF!</f>
        <v>#REF!</v>
      </c>
      <c r="C7" s="51" t="e">
        <f>#REF!</f>
        <v>#REF!</v>
      </c>
    </row>
    <row r="8" spans="1:3">
      <c r="A8" s="50" t="e">
        <f>#REF!</f>
        <v>#REF!</v>
      </c>
      <c r="B8" s="51" t="e">
        <f>#REF!</f>
        <v>#REF!</v>
      </c>
      <c r="C8" s="51" t="e">
        <f>#REF!</f>
        <v>#REF!</v>
      </c>
    </row>
    <row r="9" spans="1:3">
      <c r="A9" s="50" t="e">
        <f>#REF!</f>
        <v>#REF!</v>
      </c>
      <c r="B9" s="51" t="e">
        <f>#REF!</f>
        <v>#REF!</v>
      </c>
      <c r="C9" s="51" t="e">
        <f>#REF!</f>
        <v>#REF!</v>
      </c>
    </row>
    <row r="10" spans="1:3">
      <c r="A10" s="50" t="e">
        <f>#REF!</f>
        <v>#REF!</v>
      </c>
      <c r="B10" s="51" t="e">
        <f>#REF!</f>
        <v>#REF!</v>
      </c>
      <c r="C10" s="51" t="e">
        <f>#REF!</f>
        <v>#REF!</v>
      </c>
    </row>
    <row r="11" spans="1:3">
      <c r="A11" s="50" t="e">
        <f>#REF!</f>
        <v>#REF!</v>
      </c>
      <c r="B11" s="51" t="e">
        <f>#REF!</f>
        <v>#REF!</v>
      </c>
      <c r="C11" s="51" t="e">
        <f>#REF!</f>
        <v>#REF!</v>
      </c>
    </row>
    <row r="12" spans="1:3">
      <c r="A12" s="50" t="e">
        <f>#REF!</f>
        <v>#REF!</v>
      </c>
      <c r="B12" s="51" t="e">
        <f>#REF!</f>
        <v>#REF!</v>
      </c>
      <c r="C12" s="51" t="e">
        <f>#REF!</f>
        <v>#REF!</v>
      </c>
    </row>
    <row r="13" spans="1:3">
      <c r="A13" s="50" t="e">
        <f>#REF!</f>
        <v>#REF!</v>
      </c>
      <c r="B13" s="51" t="e">
        <f>#REF!</f>
        <v>#REF!</v>
      </c>
      <c r="C13" s="51" t="e">
        <f>#REF!</f>
        <v>#REF!</v>
      </c>
    </row>
    <row r="14" spans="1:3">
      <c r="A14" s="50" t="e">
        <f>#REF!</f>
        <v>#REF!</v>
      </c>
      <c r="B14" s="51" t="e">
        <f>#REF!</f>
        <v>#REF!</v>
      </c>
      <c r="C14" s="51" t="e">
        <f>#REF!</f>
        <v>#REF!</v>
      </c>
    </row>
    <row r="15" spans="1:3">
      <c r="A15" s="50" t="e">
        <f>#REF!</f>
        <v>#REF!</v>
      </c>
      <c r="B15" s="51" t="e">
        <f>#REF!</f>
        <v>#REF!</v>
      </c>
      <c r="C15" s="51" t="e">
        <f>#REF!</f>
        <v>#REF!</v>
      </c>
    </row>
    <row r="16" spans="1:3">
      <c r="A16" s="50" t="e">
        <f>#REF!</f>
        <v>#REF!</v>
      </c>
      <c r="B16" s="51" t="e">
        <f>#REF!</f>
        <v>#REF!</v>
      </c>
      <c r="C16" s="51" t="e">
        <f>#REF!</f>
        <v>#REF!</v>
      </c>
    </row>
    <row r="17" spans="1:3">
      <c r="A17" s="50" t="e">
        <f>#REF!</f>
        <v>#REF!</v>
      </c>
      <c r="B17" s="51" t="e">
        <f>#REF!</f>
        <v>#REF!</v>
      </c>
      <c r="C17" s="51" t="e">
        <f>#REF!</f>
        <v>#REF!</v>
      </c>
    </row>
    <row r="18" spans="1:3">
      <c r="A18" s="50" t="e">
        <f>#REF!</f>
        <v>#REF!</v>
      </c>
      <c r="B18" s="51" t="e">
        <f>#REF!</f>
        <v>#REF!</v>
      </c>
      <c r="C18" s="51" t="e">
        <f>#REF!</f>
        <v>#REF!</v>
      </c>
    </row>
    <row r="19" spans="1:3">
      <c r="A19" s="50" t="e">
        <f>#REF!</f>
        <v>#REF!</v>
      </c>
      <c r="B19" s="51" t="e">
        <f>#REF!</f>
        <v>#REF!</v>
      </c>
      <c r="C19" s="51" t="e">
        <f>#REF!</f>
        <v>#REF!</v>
      </c>
    </row>
    <row r="20" spans="1:3">
      <c r="A20" s="50" t="e">
        <f>#REF!</f>
        <v>#REF!</v>
      </c>
      <c r="B20" s="51" t="e">
        <f>#REF!</f>
        <v>#REF!</v>
      </c>
      <c r="C20" s="51" t="e">
        <f>#REF!</f>
        <v>#REF!</v>
      </c>
    </row>
    <row r="21" spans="1:3">
      <c r="A21" s="50" t="e">
        <f>#REF!</f>
        <v>#REF!</v>
      </c>
      <c r="B21" s="51" t="e">
        <f>#REF!</f>
        <v>#REF!</v>
      </c>
      <c r="C21" s="51" t="e">
        <f>#REF!</f>
        <v>#REF!</v>
      </c>
    </row>
    <row r="22" spans="1:3">
      <c r="A22" s="50" t="e">
        <f>#REF!</f>
        <v>#REF!</v>
      </c>
      <c r="B22" s="51" t="e">
        <f>#REF!</f>
        <v>#REF!</v>
      </c>
      <c r="C22" s="51" t="e">
        <f>#REF!</f>
        <v>#REF!</v>
      </c>
    </row>
    <row r="23" spans="1:3">
      <c r="A23" s="50" t="e">
        <f>#REF!</f>
        <v>#REF!</v>
      </c>
      <c r="B23" s="51" t="e">
        <f>#REF!</f>
        <v>#REF!</v>
      </c>
      <c r="C23" s="51" t="e">
        <f>#REF!</f>
        <v>#REF!</v>
      </c>
    </row>
    <row r="24" spans="1:3">
      <c r="A24" s="50" t="e">
        <f>#REF!</f>
        <v>#REF!</v>
      </c>
      <c r="B24" s="51" t="e">
        <f>#REF!</f>
        <v>#REF!</v>
      </c>
      <c r="C24" s="51" t="e">
        <f>#REF!</f>
        <v>#REF!</v>
      </c>
    </row>
    <row r="25" spans="1:3">
      <c r="A25" s="50" t="e">
        <f>#REF!</f>
        <v>#REF!</v>
      </c>
      <c r="B25" s="51" t="e">
        <f>#REF!</f>
        <v>#REF!</v>
      </c>
      <c r="C25" s="51" t="e">
        <f>#REF!</f>
        <v>#REF!</v>
      </c>
    </row>
    <row r="26" spans="1:3">
      <c r="A26" s="50" t="e">
        <f>#REF!</f>
        <v>#REF!</v>
      </c>
      <c r="B26" s="51" t="e">
        <f>#REF!</f>
        <v>#REF!</v>
      </c>
      <c r="C26" s="51" t="e">
        <f>#REF!</f>
        <v>#REF!</v>
      </c>
    </row>
    <row r="27" spans="1:3">
      <c r="A27" s="50" t="e">
        <f>#REF!</f>
        <v>#REF!</v>
      </c>
      <c r="B27" s="51" t="e">
        <f>#REF!</f>
        <v>#REF!</v>
      </c>
      <c r="C27" s="51" t="e">
        <f>#REF!</f>
        <v>#REF!</v>
      </c>
    </row>
    <row r="28" spans="1:3">
      <c r="A28" s="50" t="e">
        <f>#REF!</f>
        <v>#REF!</v>
      </c>
      <c r="B28" s="51" t="e">
        <f>#REF!</f>
        <v>#REF!</v>
      </c>
      <c r="C28" s="51" t="e">
        <f>#REF!</f>
        <v>#REF!</v>
      </c>
    </row>
    <row r="29" spans="1:3">
      <c r="A29" s="50" t="e">
        <f>#REF!</f>
        <v>#REF!</v>
      </c>
      <c r="B29" s="51" t="e">
        <f>#REF!</f>
        <v>#REF!</v>
      </c>
      <c r="C29" s="51" t="e">
        <f>#REF!</f>
        <v>#REF!</v>
      </c>
    </row>
    <row r="30" spans="1:3">
      <c r="A30" s="50" t="e">
        <f>#REF!</f>
        <v>#REF!</v>
      </c>
      <c r="B30" s="51" t="e">
        <f>#REF!</f>
        <v>#REF!</v>
      </c>
      <c r="C30" s="51" t="e">
        <f>#REF!</f>
        <v>#REF!</v>
      </c>
    </row>
    <row r="31" spans="1:3">
      <c r="A31" s="50" t="e">
        <f>#REF!</f>
        <v>#REF!</v>
      </c>
      <c r="B31" s="51" t="e">
        <f>#REF!</f>
        <v>#REF!</v>
      </c>
      <c r="C31" s="51" t="e">
        <f>#REF!</f>
        <v>#REF!</v>
      </c>
    </row>
    <row r="32" spans="1:3">
      <c r="A32" s="50" t="e">
        <f>#REF!</f>
        <v>#REF!</v>
      </c>
      <c r="B32" s="51" t="e">
        <f>#REF!</f>
        <v>#REF!</v>
      </c>
      <c r="C32" s="51" t="e">
        <f>#REF!</f>
        <v>#REF!</v>
      </c>
    </row>
    <row r="33" spans="1:3">
      <c r="A33" s="50" t="e">
        <f>#REF!</f>
        <v>#REF!</v>
      </c>
      <c r="B33" s="51" t="e">
        <f>#REF!</f>
        <v>#REF!</v>
      </c>
      <c r="C33" s="51" t="e">
        <f>#REF!</f>
        <v>#REF!</v>
      </c>
    </row>
    <row r="34" spans="1:3">
      <c r="A34" s="50" t="e">
        <f>#REF!</f>
        <v>#REF!</v>
      </c>
      <c r="B34" s="51" t="e">
        <f>#REF!</f>
        <v>#REF!</v>
      </c>
      <c r="C34" s="51" t="e">
        <f>#REF!</f>
        <v>#REF!</v>
      </c>
    </row>
    <row r="35" spans="1:3">
      <c r="A35" s="50" t="e">
        <f>#REF!</f>
        <v>#REF!</v>
      </c>
      <c r="B35" s="51" t="e">
        <f>#REF!</f>
        <v>#REF!</v>
      </c>
      <c r="C35" s="51" t="e">
        <f>#REF!</f>
        <v>#REF!</v>
      </c>
    </row>
    <row r="36" spans="1:3">
      <c r="A36" s="50" t="e">
        <f>#REF!</f>
        <v>#REF!</v>
      </c>
      <c r="B36" s="51" t="e">
        <f>#REF!</f>
        <v>#REF!</v>
      </c>
      <c r="C36" s="51" t="e">
        <f>#REF!</f>
        <v>#REF!</v>
      </c>
    </row>
    <row r="37" spans="1:3">
      <c r="A37" s="50" t="e">
        <f>#REF!</f>
        <v>#REF!</v>
      </c>
      <c r="B37" s="51" t="e">
        <f>#REF!</f>
        <v>#REF!</v>
      </c>
      <c r="C37" s="51" t="e">
        <f>#REF!</f>
        <v>#REF!</v>
      </c>
    </row>
    <row r="38" spans="1:3">
      <c r="A38" s="50" t="e">
        <f>#REF!</f>
        <v>#REF!</v>
      </c>
      <c r="B38" s="51" t="e">
        <f>#REF!</f>
        <v>#REF!</v>
      </c>
      <c r="C38" s="51" t="e">
        <f>#REF!</f>
        <v>#REF!</v>
      </c>
    </row>
    <row r="39" spans="1:3">
      <c r="A39" s="50" t="e">
        <f>#REF!</f>
        <v>#REF!</v>
      </c>
      <c r="B39" s="51" t="e">
        <f>#REF!</f>
        <v>#REF!</v>
      </c>
      <c r="C39" s="51" t="e">
        <f>#REF!</f>
        <v>#REF!</v>
      </c>
    </row>
    <row r="40" spans="1:3">
      <c r="A40" s="50" t="e">
        <f>#REF!</f>
        <v>#REF!</v>
      </c>
      <c r="B40" s="51" t="e">
        <f>#REF!</f>
        <v>#REF!</v>
      </c>
      <c r="C40" s="51" t="e">
        <f>#REF!</f>
        <v>#REF!</v>
      </c>
    </row>
    <row r="41" spans="1:3">
      <c r="A41" s="50" t="e">
        <f>#REF!</f>
        <v>#REF!</v>
      </c>
      <c r="B41" s="51" t="e">
        <f>#REF!</f>
        <v>#REF!</v>
      </c>
      <c r="C41" s="51" t="e">
        <f>#REF!</f>
        <v>#REF!</v>
      </c>
    </row>
    <row r="42" spans="1:3">
      <c r="A42" s="50" t="e">
        <f>#REF!</f>
        <v>#REF!</v>
      </c>
      <c r="B42" s="51" t="e">
        <f>#REF!</f>
        <v>#REF!</v>
      </c>
      <c r="C42" s="51" t="e">
        <f>#REF!</f>
        <v>#REF!</v>
      </c>
    </row>
    <row r="43" spans="1:3">
      <c r="A43" s="50" t="e">
        <f>#REF!</f>
        <v>#REF!</v>
      </c>
      <c r="B43" s="51" t="e">
        <f>#REF!</f>
        <v>#REF!</v>
      </c>
      <c r="C43" s="51" t="e">
        <f>#REF!</f>
        <v>#REF!</v>
      </c>
    </row>
    <row r="44" spans="1:3">
      <c r="A44" s="50" t="e">
        <f>#REF!</f>
        <v>#REF!</v>
      </c>
      <c r="B44" s="51" t="e">
        <f>#REF!</f>
        <v>#REF!</v>
      </c>
      <c r="C44" s="51" t="e">
        <f>#REF!</f>
        <v>#REF!</v>
      </c>
    </row>
    <row r="45" spans="1:3">
      <c r="A45" s="50" t="e">
        <f>#REF!</f>
        <v>#REF!</v>
      </c>
      <c r="B45" s="51" t="e">
        <f>#REF!</f>
        <v>#REF!</v>
      </c>
      <c r="C45" s="51" t="e">
        <f>#REF!</f>
        <v>#REF!</v>
      </c>
    </row>
    <row r="46" spans="1:3">
      <c r="A46" s="50" t="e">
        <f>#REF!</f>
        <v>#REF!</v>
      </c>
      <c r="B46" s="51" t="e">
        <f>#REF!</f>
        <v>#REF!</v>
      </c>
      <c r="C46" s="51" t="e">
        <f>#REF!</f>
        <v>#REF!</v>
      </c>
    </row>
    <row r="47" spans="1:3">
      <c r="A47" s="50" t="e">
        <f>#REF!</f>
        <v>#REF!</v>
      </c>
      <c r="B47" s="51" t="e">
        <f>#REF!</f>
        <v>#REF!</v>
      </c>
      <c r="C47" s="51" t="e">
        <f>#REF!</f>
        <v>#REF!</v>
      </c>
    </row>
    <row r="48" spans="1:3">
      <c r="A48" s="50" t="e">
        <f>#REF!</f>
        <v>#REF!</v>
      </c>
      <c r="B48" s="51" t="e">
        <f>#REF!</f>
        <v>#REF!</v>
      </c>
      <c r="C48" s="51" t="e">
        <f>#REF!</f>
        <v>#REF!</v>
      </c>
    </row>
    <row r="49" spans="1:3">
      <c r="A49" s="50" t="e">
        <f>#REF!</f>
        <v>#REF!</v>
      </c>
      <c r="B49" s="51" t="e">
        <f>#REF!</f>
        <v>#REF!</v>
      </c>
      <c r="C49" s="51" t="e">
        <f>#REF!</f>
        <v>#REF!</v>
      </c>
    </row>
    <row r="50" spans="1:3">
      <c r="A50" s="50" t="e">
        <f>#REF!</f>
        <v>#REF!</v>
      </c>
      <c r="B50" s="51" t="e">
        <f>#REF!</f>
        <v>#REF!</v>
      </c>
      <c r="C50" s="51" t="e">
        <f>#REF!</f>
        <v>#REF!</v>
      </c>
    </row>
    <row r="51" spans="1:3">
      <c r="A51" s="50" t="e">
        <f>#REF!</f>
        <v>#REF!</v>
      </c>
      <c r="B51" s="51" t="e">
        <f>#REF!</f>
        <v>#REF!</v>
      </c>
      <c r="C51" s="51" t="e">
        <f>#REF!</f>
        <v>#REF!</v>
      </c>
    </row>
    <row r="52" spans="1:3">
      <c r="A52" s="50" t="e">
        <f>#REF!</f>
        <v>#REF!</v>
      </c>
      <c r="B52" s="51" t="e">
        <f>#REF!</f>
        <v>#REF!</v>
      </c>
      <c r="C52" s="51" t="e">
        <f>#REF!</f>
        <v>#REF!</v>
      </c>
    </row>
    <row r="53" spans="1:3">
      <c r="A53" s="50" t="e">
        <f>#REF!</f>
        <v>#REF!</v>
      </c>
      <c r="B53" s="51" t="e">
        <f>#REF!</f>
        <v>#REF!</v>
      </c>
      <c r="C53" s="51" t="e">
        <f>#REF!</f>
        <v>#REF!</v>
      </c>
    </row>
    <row r="54" spans="1:3">
      <c r="A54" s="50" t="e">
        <f>#REF!</f>
        <v>#REF!</v>
      </c>
      <c r="B54" s="51" t="e">
        <f>#REF!</f>
        <v>#REF!</v>
      </c>
      <c r="C54" s="51" t="e">
        <f>#REF!</f>
        <v>#REF!</v>
      </c>
    </row>
    <row r="55" spans="1:3">
      <c r="A55" s="50" t="e">
        <f>#REF!</f>
        <v>#REF!</v>
      </c>
      <c r="B55" s="51" t="e">
        <f>#REF!</f>
        <v>#REF!</v>
      </c>
      <c r="C55" s="51" t="e">
        <f>#REF!</f>
        <v>#REF!</v>
      </c>
    </row>
    <row r="56" spans="1:3">
      <c r="A56" s="50" t="e">
        <f>#REF!</f>
        <v>#REF!</v>
      </c>
      <c r="B56" s="51" t="e">
        <f>#REF!</f>
        <v>#REF!</v>
      </c>
      <c r="C56" s="51" t="e">
        <f>#REF!</f>
        <v>#REF!</v>
      </c>
    </row>
    <row r="57" spans="1:3">
      <c r="A57" s="50" t="e">
        <f>#REF!</f>
        <v>#REF!</v>
      </c>
      <c r="B57" s="51" t="e">
        <f>#REF!</f>
        <v>#REF!</v>
      </c>
      <c r="C57" s="51" t="e">
        <f>#REF!</f>
        <v>#REF!</v>
      </c>
    </row>
    <row r="58" spans="1:3">
      <c r="A58" s="50" t="e">
        <f>#REF!</f>
        <v>#REF!</v>
      </c>
      <c r="B58" s="51" t="e">
        <f>#REF!</f>
        <v>#REF!</v>
      </c>
      <c r="C58" s="51" t="e">
        <f>#REF!</f>
        <v>#REF!</v>
      </c>
    </row>
    <row r="59" spans="1:3">
      <c r="A59" s="50" t="e">
        <f>#REF!</f>
        <v>#REF!</v>
      </c>
      <c r="B59" s="51" t="e">
        <f>#REF!</f>
        <v>#REF!</v>
      </c>
      <c r="C59" s="51" t="e">
        <f>#REF!</f>
        <v>#REF!</v>
      </c>
    </row>
    <row r="60" spans="1:3">
      <c r="A60" s="50" t="e">
        <f>#REF!</f>
        <v>#REF!</v>
      </c>
      <c r="B60" s="51" t="e">
        <f>#REF!</f>
        <v>#REF!</v>
      </c>
      <c r="C60" s="51" t="e">
        <f>#REF!</f>
        <v>#REF!</v>
      </c>
    </row>
    <row r="61" spans="1:3">
      <c r="A61" s="50" t="e">
        <f>#REF!</f>
        <v>#REF!</v>
      </c>
      <c r="B61" s="51" t="e">
        <f>#REF!</f>
        <v>#REF!</v>
      </c>
      <c r="C61" s="51" t="e">
        <f>#REF!</f>
        <v>#REF!</v>
      </c>
    </row>
    <row r="62" spans="1:3">
      <c r="A62" s="50" t="e">
        <f>#REF!</f>
        <v>#REF!</v>
      </c>
      <c r="B62" s="51" t="e">
        <f>#REF!</f>
        <v>#REF!</v>
      </c>
      <c r="C62" s="51" t="e">
        <f>#REF!</f>
        <v>#REF!</v>
      </c>
    </row>
    <row r="63" spans="1:3">
      <c r="A63" s="50" t="e">
        <f>#REF!</f>
        <v>#REF!</v>
      </c>
      <c r="B63" s="51" t="e">
        <f>#REF!</f>
        <v>#REF!</v>
      </c>
      <c r="C63" s="51" t="e">
        <f>#REF!</f>
        <v>#REF!</v>
      </c>
    </row>
    <row r="64" spans="1:3">
      <c r="A64" s="50" t="e">
        <f>#REF!</f>
        <v>#REF!</v>
      </c>
      <c r="B64" s="51" t="e">
        <f>#REF!</f>
        <v>#REF!</v>
      </c>
      <c r="C64" s="51" t="e">
        <f>#REF!</f>
        <v>#REF!</v>
      </c>
    </row>
    <row r="65" spans="1:3">
      <c r="A65" s="50" t="e">
        <f>#REF!</f>
        <v>#REF!</v>
      </c>
      <c r="B65" s="51" t="e">
        <f>#REF!</f>
        <v>#REF!</v>
      </c>
      <c r="C65" s="51" t="e">
        <f>#REF!</f>
        <v>#REF!</v>
      </c>
    </row>
    <row r="66" spans="1:3">
      <c r="A66" s="50" t="e">
        <f>#REF!</f>
        <v>#REF!</v>
      </c>
      <c r="B66" s="51" t="e">
        <f>#REF!</f>
        <v>#REF!</v>
      </c>
      <c r="C66" s="51" t="e">
        <f>#REF!</f>
        <v>#REF!</v>
      </c>
    </row>
    <row r="67" spans="1:3">
      <c r="A67" s="50" t="e">
        <f>#REF!</f>
        <v>#REF!</v>
      </c>
      <c r="B67" s="51" t="e">
        <f>#REF!</f>
        <v>#REF!</v>
      </c>
      <c r="C67" s="51" t="e">
        <f>#REF!</f>
        <v>#REF!</v>
      </c>
    </row>
    <row r="68" spans="1:3">
      <c r="A68" s="50" t="e">
        <f>#REF!</f>
        <v>#REF!</v>
      </c>
      <c r="B68" s="51" t="e">
        <f>#REF!</f>
        <v>#REF!</v>
      </c>
      <c r="C68" s="51" t="e">
        <f>#REF!</f>
        <v>#REF!</v>
      </c>
    </row>
    <row r="69" spans="1:3">
      <c r="A69" s="50" t="e">
        <f>#REF!</f>
        <v>#REF!</v>
      </c>
      <c r="B69" s="51" t="e">
        <f>#REF!</f>
        <v>#REF!</v>
      </c>
      <c r="C69" s="51" t="e">
        <f>#REF!</f>
        <v>#REF!</v>
      </c>
    </row>
    <row r="70" spans="1:3">
      <c r="A70" s="50" t="e">
        <f>#REF!</f>
        <v>#REF!</v>
      </c>
      <c r="B70" s="51" t="e">
        <f>#REF!</f>
        <v>#REF!</v>
      </c>
      <c r="C70" s="51" t="e">
        <f>#REF!</f>
        <v>#REF!</v>
      </c>
    </row>
    <row r="71" spans="1:3">
      <c r="A71" s="50" t="e">
        <f>#REF!</f>
        <v>#REF!</v>
      </c>
      <c r="B71" s="51" t="e">
        <f>#REF!</f>
        <v>#REF!</v>
      </c>
      <c r="C71" s="51" t="e">
        <f>#REF!</f>
        <v>#REF!</v>
      </c>
    </row>
    <row r="72" spans="1:3">
      <c r="A72" s="50" t="e">
        <f>#REF!</f>
        <v>#REF!</v>
      </c>
      <c r="B72" s="51" t="e">
        <f>#REF!</f>
        <v>#REF!</v>
      </c>
      <c r="C72" s="51" t="e">
        <f>#REF!</f>
        <v>#REF!</v>
      </c>
    </row>
    <row r="73" spans="1:3">
      <c r="A73" s="50" t="e">
        <f>#REF!</f>
        <v>#REF!</v>
      </c>
      <c r="B73" s="51" t="e">
        <f>#REF!</f>
        <v>#REF!</v>
      </c>
      <c r="C73" s="51" t="e">
        <f>#REF!</f>
        <v>#REF!</v>
      </c>
    </row>
    <row r="74" spans="1:3">
      <c r="A74" s="50" t="e">
        <f>#REF!</f>
        <v>#REF!</v>
      </c>
      <c r="B74" s="51" t="e">
        <f>#REF!</f>
        <v>#REF!</v>
      </c>
      <c r="C74" s="51" t="e">
        <f>#REF!</f>
        <v>#REF!</v>
      </c>
    </row>
    <row r="75" spans="1:3">
      <c r="A75" s="50" t="e">
        <f>#REF!</f>
        <v>#REF!</v>
      </c>
      <c r="B75" s="51" t="e">
        <f>#REF!</f>
        <v>#REF!</v>
      </c>
      <c r="C75" s="51" t="e">
        <f>#REF!</f>
        <v>#REF!</v>
      </c>
    </row>
    <row r="76" spans="1:3">
      <c r="A76" s="50" t="e">
        <f>#REF!</f>
        <v>#REF!</v>
      </c>
      <c r="B76" s="51" t="e">
        <f>#REF!</f>
        <v>#REF!</v>
      </c>
      <c r="C76" s="51" t="e">
        <f>#REF!</f>
        <v>#REF!</v>
      </c>
    </row>
    <row r="77" spans="1:3">
      <c r="A77" s="50" t="e">
        <f>#REF!</f>
        <v>#REF!</v>
      </c>
      <c r="B77" s="51" t="e">
        <f>#REF!</f>
        <v>#REF!</v>
      </c>
      <c r="C77" s="51" t="e">
        <f>#REF!</f>
        <v>#REF!</v>
      </c>
    </row>
    <row r="78" spans="1:3">
      <c r="A78" s="50" t="e">
        <f>#REF!</f>
        <v>#REF!</v>
      </c>
      <c r="B78" s="51" t="e">
        <f>#REF!</f>
        <v>#REF!</v>
      </c>
      <c r="C78" s="51" t="e">
        <f>#REF!</f>
        <v>#REF!</v>
      </c>
    </row>
    <row r="79" spans="1:3">
      <c r="A79" s="50" t="e">
        <f>#REF!</f>
        <v>#REF!</v>
      </c>
      <c r="B79" s="51" t="e">
        <f>#REF!</f>
        <v>#REF!</v>
      </c>
      <c r="C79" s="51" t="e">
        <f>#REF!</f>
        <v>#REF!</v>
      </c>
    </row>
    <row r="80" spans="1:3">
      <c r="A80" s="50" t="e">
        <f>#REF!</f>
        <v>#REF!</v>
      </c>
      <c r="B80" s="51" t="e">
        <f>#REF!</f>
        <v>#REF!</v>
      </c>
      <c r="C80" s="51" t="e">
        <f>#REF!</f>
        <v>#REF!</v>
      </c>
    </row>
    <row r="81" spans="1:3">
      <c r="A81" s="50" t="e">
        <f>#REF!</f>
        <v>#REF!</v>
      </c>
      <c r="B81" s="51" t="e">
        <f>#REF!</f>
        <v>#REF!</v>
      </c>
      <c r="C81" s="51" t="e">
        <f>#REF!</f>
        <v>#REF!</v>
      </c>
    </row>
    <row r="82" spans="1:3">
      <c r="A82" s="50" t="e">
        <f>#REF!</f>
        <v>#REF!</v>
      </c>
      <c r="B82" s="51" t="e">
        <f>#REF!</f>
        <v>#REF!</v>
      </c>
      <c r="C82" s="51" t="e">
        <f>#REF!</f>
        <v>#REF!</v>
      </c>
    </row>
    <row r="83" spans="1:3">
      <c r="A83" s="50" t="e">
        <f>#REF!</f>
        <v>#REF!</v>
      </c>
      <c r="B83" s="51" t="e">
        <f>#REF!</f>
        <v>#REF!</v>
      </c>
      <c r="C83" s="51" t="e">
        <f>#REF!</f>
        <v>#REF!</v>
      </c>
    </row>
    <row r="84" spans="1:3">
      <c r="A84" s="50" t="e">
        <f>#REF!</f>
        <v>#REF!</v>
      </c>
      <c r="B84" s="51" t="e">
        <f>#REF!</f>
        <v>#REF!</v>
      </c>
      <c r="C84" s="51" t="e">
        <f>#REF!</f>
        <v>#REF!</v>
      </c>
    </row>
    <row r="85" spans="1:3">
      <c r="A85" s="50" t="e">
        <f>#REF!</f>
        <v>#REF!</v>
      </c>
      <c r="B85" s="51" t="e">
        <f>#REF!</f>
        <v>#REF!</v>
      </c>
      <c r="C85" s="51" t="e">
        <f>#REF!</f>
        <v>#REF!</v>
      </c>
    </row>
    <row r="86" spans="1:3">
      <c r="A86" s="50" t="e">
        <f>#REF!</f>
        <v>#REF!</v>
      </c>
      <c r="B86" s="51" t="e">
        <f>#REF!</f>
        <v>#REF!</v>
      </c>
      <c r="C86" s="51" t="e">
        <f>#REF!</f>
        <v>#REF!</v>
      </c>
    </row>
    <row r="87" spans="1:3">
      <c r="A87" s="50" t="e">
        <f>#REF!</f>
        <v>#REF!</v>
      </c>
      <c r="B87" s="51" t="e">
        <f>#REF!</f>
        <v>#REF!</v>
      </c>
      <c r="C87" s="51" t="e">
        <f>#REF!</f>
        <v>#REF!</v>
      </c>
    </row>
    <row r="88" spans="1:3">
      <c r="A88" s="50" t="e">
        <f>#REF!</f>
        <v>#REF!</v>
      </c>
      <c r="B88" s="51" t="e">
        <f>#REF!</f>
        <v>#REF!</v>
      </c>
      <c r="C88" s="51" t="e">
        <f>#REF!</f>
        <v>#REF!</v>
      </c>
    </row>
    <row r="89" spans="1:3">
      <c r="A89" s="50" t="e">
        <f>#REF!</f>
        <v>#REF!</v>
      </c>
      <c r="B89" s="51" t="e">
        <f>#REF!</f>
        <v>#REF!</v>
      </c>
      <c r="C89" s="51" t="e">
        <f>#REF!</f>
        <v>#REF!</v>
      </c>
    </row>
    <row r="90" spans="1:3">
      <c r="A90" s="50" t="e">
        <f>#REF!</f>
        <v>#REF!</v>
      </c>
      <c r="B90" s="51" t="e">
        <f>#REF!</f>
        <v>#REF!</v>
      </c>
      <c r="C90" s="51" t="e">
        <f>#REF!</f>
        <v>#REF!</v>
      </c>
    </row>
    <row r="91" spans="1:3">
      <c r="A91" s="50" t="e">
        <f>#REF!</f>
        <v>#REF!</v>
      </c>
      <c r="B91" s="51" t="e">
        <f>#REF!</f>
        <v>#REF!</v>
      </c>
      <c r="C91" s="51" t="e">
        <f>#REF!</f>
        <v>#REF!</v>
      </c>
    </row>
    <row r="92" spans="1:3">
      <c r="A92" s="50" t="e">
        <f>#REF!</f>
        <v>#REF!</v>
      </c>
      <c r="B92" s="51" t="e">
        <f>#REF!</f>
        <v>#REF!</v>
      </c>
      <c r="C92" s="51" t="e">
        <f>#REF!</f>
        <v>#REF!</v>
      </c>
    </row>
    <row r="93" spans="1:3">
      <c r="A93" s="50" t="e">
        <f>#REF!</f>
        <v>#REF!</v>
      </c>
      <c r="B93" s="51" t="e">
        <f>#REF!</f>
        <v>#REF!</v>
      </c>
      <c r="C93" s="51" t="e">
        <f>#REF!</f>
        <v>#REF!</v>
      </c>
    </row>
    <row r="94" spans="1:3">
      <c r="A94" s="50" t="e">
        <f>#REF!</f>
        <v>#REF!</v>
      </c>
      <c r="B94" s="51" t="e">
        <f>#REF!</f>
        <v>#REF!</v>
      </c>
      <c r="C94" s="51" t="e">
        <f>#REF!</f>
        <v>#REF!</v>
      </c>
    </row>
    <row r="95" spans="1:3">
      <c r="A95" s="50" t="e">
        <f>#REF!</f>
        <v>#REF!</v>
      </c>
      <c r="B95" s="51" t="e">
        <f>#REF!</f>
        <v>#REF!</v>
      </c>
      <c r="C95" s="51" t="e">
        <f>#REF!</f>
        <v>#REF!</v>
      </c>
    </row>
    <row r="96" spans="1:3">
      <c r="A96" s="50" t="e">
        <f>#REF!</f>
        <v>#REF!</v>
      </c>
      <c r="B96" s="51" t="e">
        <f>#REF!</f>
        <v>#REF!</v>
      </c>
      <c r="C96" s="51" t="e">
        <f>#REF!</f>
        <v>#REF!</v>
      </c>
    </row>
    <row r="97" spans="1:3">
      <c r="A97" s="50" t="e">
        <f>#REF!</f>
        <v>#REF!</v>
      </c>
      <c r="B97" s="51" t="e">
        <f>#REF!</f>
        <v>#REF!</v>
      </c>
      <c r="C97" s="51" t="e">
        <f>#REF!</f>
        <v>#REF!</v>
      </c>
    </row>
    <row r="98" spans="1:3">
      <c r="A98" s="50" t="e">
        <f>#REF!</f>
        <v>#REF!</v>
      </c>
      <c r="B98" s="51" t="e">
        <f>#REF!</f>
        <v>#REF!</v>
      </c>
      <c r="C98" s="51" t="e">
        <f>#REF!</f>
        <v>#REF!</v>
      </c>
    </row>
    <row r="99" spans="1:3">
      <c r="A99" s="50" t="e">
        <f>#REF!</f>
        <v>#REF!</v>
      </c>
      <c r="B99" s="51" t="e">
        <f>#REF!</f>
        <v>#REF!</v>
      </c>
      <c r="C99" s="51" t="e">
        <f>#REF!</f>
        <v>#REF!</v>
      </c>
    </row>
    <row r="100" spans="1:3">
      <c r="A100" s="50" t="e">
        <f>#REF!</f>
        <v>#REF!</v>
      </c>
      <c r="B100" s="51" t="e">
        <f>#REF!</f>
        <v>#REF!</v>
      </c>
      <c r="C100" s="51" t="e">
        <f>#REF!</f>
        <v>#REF!</v>
      </c>
    </row>
    <row r="101" spans="1:3">
      <c r="A101" s="50" t="e">
        <f>#REF!</f>
        <v>#REF!</v>
      </c>
      <c r="B101" s="51" t="e">
        <f>#REF!</f>
        <v>#REF!</v>
      </c>
      <c r="C101" s="51" t="e">
        <f>#REF!</f>
        <v>#REF!</v>
      </c>
    </row>
    <row r="102" spans="1:3">
      <c r="A102" s="50" t="e">
        <f>#REF!</f>
        <v>#REF!</v>
      </c>
      <c r="B102" s="51" t="e">
        <f>#REF!</f>
        <v>#REF!</v>
      </c>
      <c r="C102" s="51" t="e">
        <f>#REF!</f>
        <v>#REF!</v>
      </c>
    </row>
    <row r="103" spans="1:3">
      <c r="A103" s="50" t="e">
        <f>#REF!</f>
        <v>#REF!</v>
      </c>
      <c r="B103" s="51" t="e">
        <f>#REF!</f>
        <v>#REF!</v>
      </c>
      <c r="C103" s="51" t="e">
        <f>#REF!</f>
        <v>#REF!</v>
      </c>
    </row>
    <row r="104" spans="1:3">
      <c r="A104" s="50" t="e">
        <f>#REF!</f>
        <v>#REF!</v>
      </c>
      <c r="B104" s="51" t="e">
        <f>#REF!</f>
        <v>#REF!</v>
      </c>
      <c r="C104" s="51" t="e">
        <f>#REF!</f>
        <v>#REF!</v>
      </c>
    </row>
    <row r="105" spans="1:3">
      <c r="A105" s="50" t="e">
        <f>#REF!</f>
        <v>#REF!</v>
      </c>
      <c r="B105" s="51" t="e">
        <f>#REF!</f>
        <v>#REF!</v>
      </c>
      <c r="C105" s="51" t="e">
        <f>#REF!</f>
        <v>#REF!</v>
      </c>
    </row>
    <row r="106" spans="1:3">
      <c r="A106" s="50" t="e">
        <f>#REF!</f>
        <v>#REF!</v>
      </c>
      <c r="B106" s="51" t="e">
        <f>#REF!</f>
        <v>#REF!</v>
      </c>
      <c r="C106" s="51" t="e">
        <f>#REF!</f>
        <v>#REF!</v>
      </c>
    </row>
    <row r="107" spans="1:3">
      <c r="A107" s="50" t="e">
        <f>#REF!</f>
        <v>#REF!</v>
      </c>
      <c r="B107" s="51" t="e">
        <f>#REF!</f>
        <v>#REF!</v>
      </c>
      <c r="C107" s="51" t="e">
        <f>#REF!</f>
        <v>#REF!</v>
      </c>
    </row>
    <row r="108" spans="1:3">
      <c r="A108" s="50" t="e">
        <f>#REF!</f>
        <v>#REF!</v>
      </c>
      <c r="B108" s="51" t="e">
        <f>#REF!</f>
        <v>#REF!</v>
      </c>
      <c r="C108" s="51" t="e">
        <f>#REF!</f>
        <v>#REF!</v>
      </c>
    </row>
    <row r="109" spans="1:3">
      <c r="A109" s="50" t="e">
        <f>#REF!</f>
        <v>#REF!</v>
      </c>
      <c r="B109" s="51" t="e">
        <f>#REF!</f>
        <v>#REF!</v>
      </c>
      <c r="C109" s="51" t="e">
        <f>#REF!</f>
        <v>#REF!</v>
      </c>
    </row>
    <row r="110" spans="1:3">
      <c r="A110" s="50" t="e">
        <f>#REF!</f>
        <v>#REF!</v>
      </c>
      <c r="B110" s="51" t="e">
        <f>#REF!</f>
        <v>#REF!</v>
      </c>
      <c r="C110" s="51" t="e">
        <f>#REF!</f>
        <v>#REF!</v>
      </c>
    </row>
    <row r="111" spans="1:3">
      <c r="A111" s="50" t="e">
        <f>#REF!</f>
        <v>#REF!</v>
      </c>
      <c r="B111" s="51" t="e">
        <f>#REF!</f>
        <v>#REF!</v>
      </c>
      <c r="C111" s="51" t="e">
        <f>#REF!</f>
        <v>#REF!</v>
      </c>
    </row>
    <row r="112" spans="1:3">
      <c r="A112" s="50" t="e">
        <f>#REF!</f>
        <v>#REF!</v>
      </c>
      <c r="B112" s="51" t="e">
        <f>#REF!</f>
        <v>#REF!</v>
      </c>
      <c r="C112" s="51" t="e">
        <f>#REF!</f>
        <v>#REF!</v>
      </c>
    </row>
    <row r="113" spans="1:3">
      <c r="A113" s="50" t="e">
        <f>#REF!</f>
        <v>#REF!</v>
      </c>
      <c r="B113" s="51" t="e">
        <f>#REF!</f>
        <v>#REF!</v>
      </c>
      <c r="C113" s="51" t="e">
        <f>#REF!</f>
        <v>#REF!</v>
      </c>
    </row>
    <row r="114" spans="1:3">
      <c r="A114" s="50" t="e">
        <f>#REF!</f>
        <v>#REF!</v>
      </c>
      <c r="B114" s="51" t="e">
        <f>#REF!</f>
        <v>#REF!</v>
      </c>
      <c r="C114" s="51" t="e">
        <f>#REF!</f>
        <v>#REF!</v>
      </c>
    </row>
    <row r="115" spans="1:3">
      <c r="A115" s="50" t="e">
        <f>#REF!</f>
        <v>#REF!</v>
      </c>
      <c r="B115" s="51" t="e">
        <f>#REF!</f>
        <v>#REF!</v>
      </c>
      <c r="C115" s="51" t="e">
        <f>#REF!</f>
        <v>#REF!</v>
      </c>
    </row>
    <row r="116" spans="1:3">
      <c r="A116" s="50" t="e">
        <f>#REF!</f>
        <v>#REF!</v>
      </c>
      <c r="B116" s="51" t="e">
        <f>#REF!</f>
        <v>#REF!</v>
      </c>
      <c r="C116" s="51" t="e">
        <f>#REF!</f>
        <v>#REF!</v>
      </c>
    </row>
    <row r="117" spans="1:3">
      <c r="A117" s="50" t="e">
        <f>#REF!</f>
        <v>#REF!</v>
      </c>
      <c r="B117" s="51" t="e">
        <f>#REF!</f>
        <v>#REF!</v>
      </c>
      <c r="C117" s="51" t="e">
        <f>#REF!</f>
        <v>#REF!</v>
      </c>
    </row>
    <row r="118" spans="1:3">
      <c r="A118" s="50" t="e">
        <f>#REF!</f>
        <v>#REF!</v>
      </c>
      <c r="B118" s="51" t="e">
        <f>#REF!</f>
        <v>#REF!</v>
      </c>
      <c r="C118" s="51" t="e">
        <f>#REF!</f>
        <v>#REF!</v>
      </c>
    </row>
    <row r="119" spans="1:3">
      <c r="A119" s="50" t="e">
        <f>#REF!</f>
        <v>#REF!</v>
      </c>
      <c r="B119" s="51" t="e">
        <f>#REF!</f>
        <v>#REF!</v>
      </c>
      <c r="C119" s="51" t="e">
        <f>#REF!</f>
        <v>#REF!</v>
      </c>
    </row>
    <row r="120" spans="1:3">
      <c r="A120" s="50" t="e">
        <f>#REF!</f>
        <v>#REF!</v>
      </c>
      <c r="B120" s="51" t="e">
        <f>#REF!</f>
        <v>#REF!</v>
      </c>
      <c r="C120" s="51" t="e">
        <f>#REF!</f>
        <v>#REF!</v>
      </c>
    </row>
    <row r="121" spans="1:3">
      <c r="A121" s="50" t="e">
        <f>#REF!</f>
        <v>#REF!</v>
      </c>
      <c r="B121" s="51" t="e">
        <f>#REF!</f>
        <v>#REF!</v>
      </c>
      <c r="C121" s="51" t="e">
        <f>#REF!</f>
        <v>#REF!</v>
      </c>
    </row>
    <row r="122" spans="1:3">
      <c r="A122" s="50" t="e">
        <f>#REF!</f>
        <v>#REF!</v>
      </c>
      <c r="B122" s="51" t="e">
        <f>#REF!</f>
        <v>#REF!</v>
      </c>
      <c r="C122" s="51" t="e">
        <f>#REF!</f>
        <v>#REF!</v>
      </c>
    </row>
    <row r="123" spans="1:3">
      <c r="A123" s="50" t="e">
        <f>#REF!</f>
        <v>#REF!</v>
      </c>
      <c r="B123" s="51" t="e">
        <f>#REF!</f>
        <v>#REF!</v>
      </c>
      <c r="C123" s="51" t="e">
        <f>#REF!</f>
        <v>#REF!</v>
      </c>
    </row>
    <row r="124" spans="1:3">
      <c r="A124" s="50" t="e">
        <f>#REF!</f>
        <v>#REF!</v>
      </c>
      <c r="B124" s="51" t="e">
        <f>#REF!</f>
        <v>#REF!</v>
      </c>
      <c r="C124" s="51" t="e">
        <f>#REF!</f>
        <v>#REF!</v>
      </c>
    </row>
    <row r="125" spans="1:3">
      <c r="A125" s="50" t="e">
        <f>#REF!</f>
        <v>#REF!</v>
      </c>
      <c r="B125" s="51" t="e">
        <f>#REF!</f>
        <v>#REF!</v>
      </c>
      <c r="C125" s="51" t="e">
        <f>#REF!</f>
        <v>#REF!</v>
      </c>
    </row>
    <row r="126" spans="1:3">
      <c r="A126" s="50" t="e">
        <f>#REF!</f>
        <v>#REF!</v>
      </c>
      <c r="B126" s="51" t="e">
        <f>#REF!</f>
        <v>#REF!</v>
      </c>
      <c r="C126" s="51" t="e">
        <f>#REF!</f>
        <v>#REF!</v>
      </c>
    </row>
    <row r="127" spans="1:3">
      <c r="A127" s="50" t="e">
        <f>#REF!</f>
        <v>#REF!</v>
      </c>
      <c r="B127" s="51" t="e">
        <f>#REF!</f>
        <v>#REF!</v>
      </c>
      <c r="C127" s="51" t="e">
        <f>#REF!</f>
        <v>#REF!</v>
      </c>
    </row>
    <row r="128" spans="1:3">
      <c r="A128" s="50" t="e">
        <f>#REF!</f>
        <v>#REF!</v>
      </c>
      <c r="B128" s="51" t="e">
        <f>#REF!</f>
        <v>#REF!</v>
      </c>
      <c r="C128" s="51" t="e">
        <f>#REF!</f>
        <v>#REF!</v>
      </c>
    </row>
    <row r="129" spans="1:3">
      <c r="A129" s="50" t="e">
        <f>#REF!</f>
        <v>#REF!</v>
      </c>
      <c r="B129" s="51" t="e">
        <f>#REF!</f>
        <v>#REF!</v>
      </c>
      <c r="C129" s="51" t="e">
        <f>#REF!</f>
        <v>#REF!</v>
      </c>
    </row>
    <row r="130" spans="1:3">
      <c r="A130" s="50" t="e">
        <f>#REF!</f>
        <v>#REF!</v>
      </c>
      <c r="B130" s="51" t="e">
        <f>#REF!</f>
        <v>#REF!</v>
      </c>
      <c r="C130" s="51" t="e">
        <f>#REF!</f>
        <v>#REF!</v>
      </c>
    </row>
    <row r="131" spans="1:3">
      <c r="A131" s="50" t="e">
        <f>#REF!</f>
        <v>#REF!</v>
      </c>
      <c r="B131" s="51" t="e">
        <f>#REF!</f>
        <v>#REF!</v>
      </c>
      <c r="C131" s="51" t="e">
        <f>#REF!</f>
        <v>#REF!</v>
      </c>
    </row>
    <row r="132" spans="1:3">
      <c r="A132" s="50" t="e">
        <f>#REF!</f>
        <v>#REF!</v>
      </c>
      <c r="B132" s="51" t="e">
        <f>#REF!</f>
        <v>#REF!</v>
      </c>
      <c r="C132" s="51" t="e">
        <f>#REF!</f>
        <v>#REF!</v>
      </c>
    </row>
    <row r="133" spans="1:3">
      <c r="A133" s="50" t="e">
        <f>#REF!</f>
        <v>#REF!</v>
      </c>
      <c r="B133" s="51" t="e">
        <f>#REF!</f>
        <v>#REF!</v>
      </c>
      <c r="C133" s="51" t="e">
        <f>#REF!</f>
        <v>#REF!</v>
      </c>
    </row>
    <row r="134" spans="1:3">
      <c r="A134" s="50" t="e">
        <f>#REF!</f>
        <v>#REF!</v>
      </c>
      <c r="B134" s="51" t="e">
        <f>#REF!</f>
        <v>#REF!</v>
      </c>
      <c r="C134" s="51" t="e">
        <f>#REF!</f>
        <v>#REF!</v>
      </c>
    </row>
    <row r="135" spans="1:3">
      <c r="A135" s="50" t="e">
        <f>#REF!</f>
        <v>#REF!</v>
      </c>
      <c r="B135" s="51" t="e">
        <f>#REF!</f>
        <v>#REF!</v>
      </c>
      <c r="C135" s="51" t="e">
        <f>#REF!</f>
        <v>#REF!</v>
      </c>
    </row>
    <row r="136" spans="1:3">
      <c r="A136" s="50" t="e">
        <f>#REF!</f>
        <v>#REF!</v>
      </c>
      <c r="B136" s="51" t="e">
        <f>#REF!</f>
        <v>#REF!</v>
      </c>
      <c r="C136" s="51" t="e">
        <f>#REF!</f>
        <v>#REF!</v>
      </c>
    </row>
    <row r="137" spans="1:3">
      <c r="A137" s="50" t="e">
        <f>#REF!</f>
        <v>#REF!</v>
      </c>
      <c r="B137" s="51" t="e">
        <f>#REF!</f>
        <v>#REF!</v>
      </c>
      <c r="C137" s="51" t="e">
        <f>#REF!</f>
        <v>#REF!</v>
      </c>
    </row>
    <row r="138" spans="1:3">
      <c r="A138" s="50" t="e">
        <f>#REF!</f>
        <v>#REF!</v>
      </c>
      <c r="B138" s="51" t="e">
        <f>#REF!</f>
        <v>#REF!</v>
      </c>
      <c r="C138" s="51" t="e">
        <f>#REF!</f>
        <v>#REF!</v>
      </c>
    </row>
    <row r="139" spans="1:3">
      <c r="A139" s="50" t="e">
        <f>#REF!</f>
        <v>#REF!</v>
      </c>
      <c r="B139" s="51" t="e">
        <f>#REF!</f>
        <v>#REF!</v>
      </c>
      <c r="C139" s="51" t="e">
        <f>#REF!</f>
        <v>#REF!</v>
      </c>
    </row>
    <row r="140" spans="1:3">
      <c r="A140" s="50" t="e">
        <f>#REF!</f>
        <v>#REF!</v>
      </c>
      <c r="B140" s="51" t="e">
        <f>#REF!</f>
        <v>#REF!</v>
      </c>
      <c r="C140" s="51" t="e">
        <f>#REF!</f>
        <v>#REF!</v>
      </c>
    </row>
    <row r="141" spans="1:3">
      <c r="A141" s="50" t="e">
        <f>#REF!</f>
        <v>#REF!</v>
      </c>
      <c r="B141" s="51" t="e">
        <f>#REF!</f>
        <v>#REF!</v>
      </c>
      <c r="C141" s="51" t="e">
        <f>#REF!</f>
        <v>#REF!</v>
      </c>
    </row>
    <row r="142" spans="1:3">
      <c r="A142" s="50" t="e">
        <f>#REF!</f>
        <v>#REF!</v>
      </c>
      <c r="B142" s="51" t="e">
        <f>#REF!</f>
        <v>#REF!</v>
      </c>
      <c r="C142" s="51" t="e">
        <f>#REF!</f>
        <v>#REF!</v>
      </c>
    </row>
    <row r="143" spans="1:3">
      <c r="A143" s="50" t="e">
        <f>#REF!</f>
        <v>#REF!</v>
      </c>
      <c r="B143" s="51" t="e">
        <f>#REF!</f>
        <v>#REF!</v>
      </c>
      <c r="C143" s="51" t="e">
        <f>#REF!</f>
        <v>#REF!</v>
      </c>
    </row>
    <row r="144" spans="1:3">
      <c r="A144" s="50" t="e">
        <f>#REF!</f>
        <v>#REF!</v>
      </c>
      <c r="B144" s="51" t="e">
        <f>#REF!</f>
        <v>#REF!</v>
      </c>
      <c r="C144" s="51" t="e">
        <f>#REF!</f>
        <v>#REF!</v>
      </c>
    </row>
    <row r="145" spans="1:3">
      <c r="A145" s="50" t="e">
        <f>#REF!</f>
        <v>#REF!</v>
      </c>
      <c r="B145" s="51" t="e">
        <f>#REF!</f>
        <v>#REF!</v>
      </c>
      <c r="C145" s="51" t="e">
        <f>#REF!</f>
        <v>#REF!</v>
      </c>
    </row>
    <row r="146" spans="1:3">
      <c r="A146" s="50" t="e">
        <f>#REF!</f>
        <v>#REF!</v>
      </c>
      <c r="B146" s="51" t="e">
        <f>#REF!</f>
        <v>#REF!</v>
      </c>
      <c r="C146" s="51" t="e">
        <f>#REF!</f>
        <v>#REF!</v>
      </c>
    </row>
    <row r="147" spans="1:3">
      <c r="A147" s="50" t="e">
        <f>#REF!</f>
        <v>#REF!</v>
      </c>
      <c r="B147" s="51" t="e">
        <f>#REF!</f>
        <v>#REF!</v>
      </c>
      <c r="C147" s="51" t="e">
        <f>#REF!</f>
        <v>#REF!</v>
      </c>
    </row>
    <row r="148" spans="1:3">
      <c r="A148" s="50" t="e">
        <f>#REF!</f>
        <v>#REF!</v>
      </c>
      <c r="B148" s="51" t="e">
        <f>#REF!</f>
        <v>#REF!</v>
      </c>
      <c r="C148" s="51" t="e">
        <f>#REF!</f>
        <v>#REF!</v>
      </c>
    </row>
    <row r="149" spans="1:3">
      <c r="A149" s="50" t="e">
        <f>#REF!</f>
        <v>#REF!</v>
      </c>
      <c r="B149" s="51" t="e">
        <f>#REF!</f>
        <v>#REF!</v>
      </c>
      <c r="C149" s="51" t="e">
        <f>#REF!</f>
        <v>#REF!</v>
      </c>
    </row>
    <row r="150" spans="1:3">
      <c r="A150" s="50" t="e">
        <f>#REF!</f>
        <v>#REF!</v>
      </c>
      <c r="B150" s="51" t="e">
        <f>#REF!</f>
        <v>#REF!</v>
      </c>
      <c r="C150" s="51" t="e">
        <f>#REF!</f>
        <v>#REF!</v>
      </c>
    </row>
    <row r="151" spans="1:3">
      <c r="A151" s="50" t="e">
        <f>#REF!</f>
        <v>#REF!</v>
      </c>
      <c r="B151" s="51" t="e">
        <f>#REF!</f>
        <v>#REF!</v>
      </c>
      <c r="C151" s="51" t="e">
        <f>#REF!</f>
        <v>#REF!</v>
      </c>
    </row>
    <row r="152" spans="1:3">
      <c r="A152" s="50" t="e">
        <f>#REF!</f>
        <v>#REF!</v>
      </c>
      <c r="B152" s="51" t="e">
        <f>#REF!</f>
        <v>#REF!</v>
      </c>
      <c r="C152" s="51" t="e">
        <f>#REF!</f>
        <v>#REF!</v>
      </c>
    </row>
    <row r="153" spans="1:3">
      <c r="A153" s="50" t="e">
        <f>#REF!</f>
        <v>#REF!</v>
      </c>
      <c r="B153" s="51" t="e">
        <f>#REF!</f>
        <v>#REF!</v>
      </c>
      <c r="C153" s="51" t="e">
        <f>#REF!</f>
        <v>#REF!</v>
      </c>
    </row>
    <row r="154" spans="1:3">
      <c r="A154" s="50" t="e">
        <f>#REF!</f>
        <v>#REF!</v>
      </c>
      <c r="B154" s="51" t="e">
        <f>#REF!</f>
        <v>#REF!</v>
      </c>
      <c r="C154" s="51" t="e">
        <f>#REF!</f>
        <v>#REF!</v>
      </c>
    </row>
    <row r="155" spans="1:3">
      <c r="A155" s="50" t="e">
        <f>#REF!</f>
        <v>#REF!</v>
      </c>
      <c r="B155" s="51" t="e">
        <f>#REF!</f>
        <v>#REF!</v>
      </c>
      <c r="C155" s="51" t="e">
        <f>#REF!</f>
        <v>#REF!</v>
      </c>
    </row>
    <row r="156" spans="1:3">
      <c r="A156" s="50" t="e">
        <f>#REF!</f>
        <v>#REF!</v>
      </c>
      <c r="B156" s="51" t="e">
        <f>#REF!</f>
        <v>#REF!</v>
      </c>
      <c r="C156" s="51" t="e">
        <f>#REF!</f>
        <v>#REF!</v>
      </c>
    </row>
    <row r="157" spans="1:3">
      <c r="A157" s="50" t="e">
        <f>#REF!</f>
        <v>#REF!</v>
      </c>
      <c r="B157" s="51" t="e">
        <f>#REF!</f>
        <v>#REF!</v>
      </c>
      <c r="C157" s="51" t="e">
        <f>#REF!</f>
        <v>#REF!</v>
      </c>
    </row>
    <row r="158" spans="1:3">
      <c r="A158" s="50" t="e">
        <f>#REF!</f>
        <v>#REF!</v>
      </c>
      <c r="B158" s="51" t="e">
        <f>#REF!</f>
        <v>#REF!</v>
      </c>
      <c r="C158" s="51" t="e">
        <f>#REF!</f>
        <v>#REF!</v>
      </c>
    </row>
    <row r="159" spans="1:3">
      <c r="A159" s="50" t="e">
        <f>#REF!</f>
        <v>#REF!</v>
      </c>
      <c r="B159" s="51" t="e">
        <f>#REF!</f>
        <v>#REF!</v>
      </c>
      <c r="C159" s="51" t="e">
        <f>#REF!</f>
        <v>#REF!</v>
      </c>
    </row>
    <row r="160" spans="1:3">
      <c r="A160" s="50" t="e">
        <f>#REF!</f>
        <v>#REF!</v>
      </c>
      <c r="B160" s="51" t="e">
        <f>#REF!</f>
        <v>#REF!</v>
      </c>
      <c r="C160" s="51" t="e">
        <f>#REF!</f>
        <v>#REF!</v>
      </c>
    </row>
    <row r="161" spans="1:3">
      <c r="A161" s="50" t="e">
        <f>#REF!</f>
        <v>#REF!</v>
      </c>
      <c r="B161" s="51" t="e">
        <f>#REF!</f>
        <v>#REF!</v>
      </c>
      <c r="C161" s="51" t="e">
        <f>#REF!</f>
        <v>#REF!</v>
      </c>
    </row>
    <row r="162" spans="1:3">
      <c r="A162" s="50" t="e">
        <f>#REF!</f>
        <v>#REF!</v>
      </c>
      <c r="B162" s="51" t="e">
        <f>#REF!</f>
        <v>#REF!</v>
      </c>
      <c r="C162" s="51" t="e">
        <f>#REF!</f>
        <v>#REF!</v>
      </c>
    </row>
    <row r="163" spans="1:3">
      <c r="A163" s="50" t="e">
        <f>#REF!</f>
        <v>#REF!</v>
      </c>
      <c r="B163" s="51" t="e">
        <f>#REF!</f>
        <v>#REF!</v>
      </c>
      <c r="C163" s="51" t="e">
        <f>#REF!</f>
        <v>#REF!</v>
      </c>
    </row>
    <row r="164" spans="1:3">
      <c r="A164" s="50" t="e">
        <f>#REF!</f>
        <v>#REF!</v>
      </c>
      <c r="B164" s="51" t="e">
        <f>#REF!</f>
        <v>#REF!</v>
      </c>
      <c r="C164" s="51" t="e">
        <f>#REF!</f>
        <v>#REF!</v>
      </c>
    </row>
    <row r="165" spans="1:3">
      <c r="A165" s="50" t="e">
        <f>#REF!</f>
        <v>#REF!</v>
      </c>
      <c r="B165" s="51" t="e">
        <f>#REF!</f>
        <v>#REF!</v>
      </c>
      <c r="C165" s="51" t="e">
        <f>#REF!</f>
        <v>#REF!</v>
      </c>
    </row>
    <row r="166" spans="1:3">
      <c r="A166" s="50" t="e">
        <f>#REF!</f>
        <v>#REF!</v>
      </c>
      <c r="B166" s="51" t="e">
        <f>#REF!</f>
        <v>#REF!</v>
      </c>
      <c r="C166" s="51" t="e">
        <f>#REF!</f>
        <v>#REF!</v>
      </c>
    </row>
    <row r="167" spans="1:3">
      <c r="A167" s="50" t="e">
        <f>#REF!</f>
        <v>#REF!</v>
      </c>
      <c r="B167" s="51" t="e">
        <f>#REF!</f>
        <v>#REF!</v>
      </c>
      <c r="C167" s="51" t="e">
        <f>#REF!</f>
        <v>#REF!</v>
      </c>
    </row>
    <row r="168" spans="1:3">
      <c r="A168" s="50" t="e">
        <f>#REF!</f>
        <v>#REF!</v>
      </c>
      <c r="B168" s="51" t="e">
        <f>#REF!</f>
        <v>#REF!</v>
      </c>
      <c r="C168" s="51" t="e">
        <f>#REF!</f>
        <v>#REF!</v>
      </c>
    </row>
    <row r="169" spans="1:3">
      <c r="A169" s="50" t="e">
        <f>#REF!</f>
        <v>#REF!</v>
      </c>
      <c r="B169" s="51" t="e">
        <f>#REF!</f>
        <v>#REF!</v>
      </c>
      <c r="C169" s="51" t="e">
        <f>#REF!</f>
        <v>#REF!</v>
      </c>
    </row>
    <row r="170" spans="1:3">
      <c r="A170" s="50" t="e">
        <f>#REF!</f>
        <v>#REF!</v>
      </c>
      <c r="B170" s="51" t="e">
        <f>#REF!</f>
        <v>#REF!</v>
      </c>
      <c r="C170" s="51" t="e">
        <f>#REF!</f>
        <v>#REF!</v>
      </c>
    </row>
    <row r="171" spans="1:3">
      <c r="A171" s="50" t="e">
        <f>#REF!</f>
        <v>#REF!</v>
      </c>
      <c r="B171" s="51" t="e">
        <f>#REF!</f>
        <v>#REF!</v>
      </c>
      <c r="C171" s="51" t="e">
        <f>#REF!</f>
        <v>#REF!</v>
      </c>
    </row>
    <row r="172" spans="1:3">
      <c r="A172" s="50" t="e">
        <f>#REF!</f>
        <v>#REF!</v>
      </c>
      <c r="B172" s="51" t="e">
        <f>#REF!</f>
        <v>#REF!</v>
      </c>
      <c r="C172" s="51" t="e">
        <f>#REF!</f>
        <v>#REF!</v>
      </c>
    </row>
    <row r="173" spans="1:3">
      <c r="A173" s="50" t="e">
        <f>#REF!</f>
        <v>#REF!</v>
      </c>
      <c r="B173" s="51" t="e">
        <f>#REF!</f>
        <v>#REF!</v>
      </c>
      <c r="C173" s="51" t="e">
        <f>#REF!</f>
        <v>#REF!</v>
      </c>
    </row>
    <row r="174" spans="1:3">
      <c r="A174" s="50" t="e">
        <f>#REF!</f>
        <v>#REF!</v>
      </c>
      <c r="B174" s="51" t="e">
        <f>#REF!</f>
        <v>#REF!</v>
      </c>
      <c r="C174" s="51" t="e">
        <f>#REF!</f>
        <v>#REF!</v>
      </c>
    </row>
    <row r="175" spans="1:3">
      <c r="A175" s="50" t="e">
        <f>#REF!</f>
        <v>#REF!</v>
      </c>
      <c r="B175" s="51" t="e">
        <f>#REF!</f>
        <v>#REF!</v>
      </c>
      <c r="C175" s="51" t="e">
        <f>#REF!</f>
        <v>#REF!</v>
      </c>
    </row>
    <row r="176" spans="1:3">
      <c r="A176" s="50" t="e">
        <f>#REF!</f>
        <v>#REF!</v>
      </c>
      <c r="B176" s="51" t="e">
        <f>#REF!</f>
        <v>#REF!</v>
      </c>
      <c r="C176" s="51" t="e">
        <f>#REF!</f>
        <v>#REF!</v>
      </c>
    </row>
    <row r="177" spans="1:3">
      <c r="A177" s="50" t="e">
        <f>#REF!</f>
        <v>#REF!</v>
      </c>
      <c r="B177" s="51" t="e">
        <f>#REF!</f>
        <v>#REF!</v>
      </c>
      <c r="C177" s="51" t="e">
        <f>#REF!</f>
        <v>#REF!</v>
      </c>
    </row>
    <row r="178" spans="1:3">
      <c r="A178" s="50" t="e">
        <f>#REF!</f>
        <v>#REF!</v>
      </c>
      <c r="B178" s="51" t="e">
        <f>#REF!</f>
        <v>#REF!</v>
      </c>
      <c r="C178" s="51" t="e">
        <f>#REF!</f>
        <v>#REF!</v>
      </c>
    </row>
    <row r="179" spans="1:3">
      <c r="A179" s="50" t="e">
        <f>#REF!</f>
        <v>#REF!</v>
      </c>
      <c r="B179" s="51" t="e">
        <f>#REF!</f>
        <v>#REF!</v>
      </c>
      <c r="C179" s="51" t="e">
        <f>#REF!</f>
        <v>#REF!</v>
      </c>
    </row>
    <row r="180" spans="1:3">
      <c r="A180" s="50" t="e">
        <f>#REF!</f>
        <v>#REF!</v>
      </c>
      <c r="B180" s="51" t="e">
        <f>#REF!</f>
        <v>#REF!</v>
      </c>
      <c r="C180" s="51" t="e">
        <f>#REF!</f>
        <v>#REF!</v>
      </c>
    </row>
    <row r="181" spans="1:3">
      <c r="A181" s="50" t="e">
        <f>#REF!</f>
        <v>#REF!</v>
      </c>
      <c r="B181" s="51" t="e">
        <f>#REF!</f>
        <v>#REF!</v>
      </c>
      <c r="C181" s="51" t="e">
        <f>#REF!</f>
        <v>#REF!</v>
      </c>
    </row>
    <row r="182" spans="1:3">
      <c r="A182" s="50" t="e">
        <f>#REF!</f>
        <v>#REF!</v>
      </c>
      <c r="B182" s="51" t="e">
        <f>#REF!</f>
        <v>#REF!</v>
      </c>
      <c r="C182" s="51" t="e">
        <f>#REF!</f>
        <v>#REF!</v>
      </c>
    </row>
    <row r="183" spans="1:3">
      <c r="A183" s="50" t="e">
        <f>#REF!</f>
        <v>#REF!</v>
      </c>
      <c r="B183" s="51" t="e">
        <f>#REF!</f>
        <v>#REF!</v>
      </c>
      <c r="C183" s="51" t="e">
        <f>#REF!</f>
        <v>#REF!</v>
      </c>
    </row>
    <row r="184" spans="1:3">
      <c r="A184" s="50" t="e">
        <f>#REF!</f>
        <v>#REF!</v>
      </c>
      <c r="B184" s="51" t="e">
        <f>#REF!</f>
        <v>#REF!</v>
      </c>
      <c r="C184" s="51" t="e">
        <f>#REF!</f>
        <v>#REF!</v>
      </c>
    </row>
    <row r="185" spans="1:3">
      <c r="A185" s="50" t="e">
        <f>#REF!</f>
        <v>#REF!</v>
      </c>
      <c r="B185" s="51" t="e">
        <f>#REF!</f>
        <v>#REF!</v>
      </c>
      <c r="C185" s="51" t="e">
        <f>#REF!</f>
        <v>#REF!</v>
      </c>
    </row>
    <row r="186" spans="1:3">
      <c r="A186" s="50" t="e">
        <f>#REF!</f>
        <v>#REF!</v>
      </c>
      <c r="B186" s="51" t="e">
        <f>#REF!</f>
        <v>#REF!</v>
      </c>
      <c r="C186" s="51" t="e">
        <f>#REF!</f>
        <v>#REF!</v>
      </c>
    </row>
    <row r="187" spans="1:3">
      <c r="A187" s="50" t="e">
        <f>#REF!</f>
        <v>#REF!</v>
      </c>
      <c r="B187" s="51" t="e">
        <f>#REF!</f>
        <v>#REF!</v>
      </c>
      <c r="C187" s="51" t="e">
        <f>#REF!</f>
        <v>#REF!</v>
      </c>
    </row>
    <row r="188" spans="1:3">
      <c r="A188" s="50" t="e">
        <f>#REF!</f>
        <v>#REF!</v>
      </c>
      <c r="B188" s="51" t="e">
        <f>#REF!</f>
        <v>#REF!</v>
      </c>
      <c r="C188" s="51" t="e">
        <f>#REF!</f>
        <v>#REF!</v>
      </c>
    </row>
    <row r="189" spans="1:3">
      <c r="A189" s="50" t="e">
        <f>#REF!</f>
        <v>#REF!</v>
      </c>
      <c r="B189" s="51" t="e">
        <f>#REF!</f>
        <v>#REF!</v>
      </c>
      <c r="C189" s="51" t="e">
        <f>#REF!</f>
        <v>#REF!</v>
      </c>
    </row>
    <row r="190" spans="1:3">
      <c r="A190" s="50" t="e">
        <f>#REF!</f>
        <v>#REF!</v>
      </c>
      <c r="B190" s="51" t="e">
        <f>#REF!</f>
        <v>#REF!</v>
      </c>
      <c r="C190" s="51" t="e">
        <f>#REF!</f>
        <v>#REF!</v>
      </c>
    </row>
    <row r="191" spans="1:3">
      <c r="A191" s="50" t="e">
        <f>#REF!</f>
        <v>#REF!</v>
      </c>
      <c r="B191" s="51" t="e">
        <f>#REF!</f>
        <v>#REF!</v>
      </c>
      <c r="C191" s="51" t="e">
        <f>#REF!</f>
        <v>#REF!</v>
      </c>
    </row>
    <row r="192" spans="1:3">
      <c r="A192" s="50" t="e">
        <f>#REF!</f>
        <v>#REF!</v>
      </c>
      <c r="B192" s="51" t="e">
        <f>#REF!</f>
        <v>#REF!</v>
      </c>
      <c r="C192" s="51" t="e">
        <f>#REF!</f>
        <v>#REF!</v>
      </c>
    </row>
    <row r="193" spans="1:3">
      <c r="A193" s="50" t="e">
        <f>#REF!</f>
        <v>#REF!</v>
      </c>
      <c r="B193" s="51" t="e">
        <f>#REF!</f>
        <v>#REF!</v>
      </c>
      <c r="C193" s="51" t="e">
        <f>#REF!</f>
        <v>#REF!</v>
      </c>
    </row>
    <row r="194" spans="1:3">
      <c r="A194" s="50" t="e">
        <f>#REF!</f>
        <v>#REF!</v>
      </c>
      <c r="B194" s="51" t="e">
        <f>#REF!</f>
        <v>#REF!</v>
      </c>
      <c r="C194" s="51" t="e">
        <f>#REF!</f>
        <v>#REF!</v>
      </c>
    </row>
    <row r="195" spans="1:3">
      <c r="A195" s="50" t="e">
        <f>#REF!</f>
        <v>#REF!</v>
      </c>
      <c r="B195" s="51" t="e">
        <f>#REF!</f>
        <v>#REF!</v>
      </c>
      <c r="C195" s="51" t="e">
        <f>#REF!</f>
        <v>#REF!</v>
      </c>
    </row>
    <row r="196" spans="1:3">
      <c r="A196" s="50" t="e">
        <f>#REF!</f>
        <v>#REF!</v>
      </c>
      <c r="B196" s="51" t="e">
        <f>#REF!</f>
        <v>#REF!</v>
      </c>
      <c r="C196" s="51" t="e">
        <f>#REF!</f>
        <v>#REF!</v>
      </c>
    </row>
    <row r="197" spans="1:3">
      <c r="A197" s="50" t="e">
        <f>#REF!</f>
        <v>#REF!</v>
      </c>
      <c r="B197" s="51" t="e">
        <f>#REF!</f>
        <v>#REF!</v>
      </c>
      <c r="C197" s="51" t="e">
        <f>#REF!</f>
        <v>#REF!</v>
      </c>
    </row>
    <row r="198" spans="1:3">
      <c r="A198" s="50" t="e">
        <f>#REF!</f>
        <v>#REF!</v>
      </c>
      <c r="B198" s="51" t="e">
        <f>#REF!</f>
        <v>#REF!</v>
      </c>
      <c r="C198" s="51" t="e">
        <f>#REF!</f>
        <v>#REF!</v>
      </c>
    </row>
    <row r="199" spans="1:3">
      <c r="A199" s="50" t="e">
        <f>#REF!</f>
        <v>#REF!</v>
      </c>
      <c r="B199" s="51" t="e">
        <f>#REF!</f>
        <v>#REF!</v>
      </c>
      <c r="C199" s="51" t="e">
        <f>#REF!</f>
        <v>#REF!</v>
      </c>
    </row>
    <row r="200" spans="1:3">
      <c r="A200" s="50" t="e">
        <f>#REF!</f>
        <v>#REF!</v>
      </c>
      <c r="B200" s="51" t="e">
        <f>#REF!</f>
        <v>#REF!</v>
      </c>
      <c r="C200" s="51" t="e">
        <f>#REF!</f>
        <v>#REF!</v>
      </c>
    </row>
    <row r="201" spans="1:3">
      <c r="A201" s="50" t="e">
        <f>#REF!</f>
        <v>#REF!</v>
      </c>
      <c r="B201" s="51" t="e">
        <f>#REF!</f>
        <v>#REF!</v>
      </c>
      <c r="C201" s="51" t="e">
        <f>#REF!</f>
        <v>#REF!</v>
      </c>
    </row>
    <row r="202" spans="1:3">
      <c r="A202" s="50" t="e">
        <f>#REF!</f>
        <v>#REF!</v>
      </c>
      <c r="B202" s="51" t="e">
        <f>#REF!</f>
        <v>#REF!</v>
      </c>
      <c r="C202" s="51" t="e">
        <f>#REF!</f>
        <v>#REF!</v>
      </c>
    </row>
    <row r="203" spans="1:3">
      <c r="A203" s="50" t="e">
        <f>#REF!</f>
        <v>#REF!</v>
      </c>
      <c r="B203" s="51" t="e">
        <f>#REF!</f>
        <v>#REF!</v>
      </c>
      <c r="C203" s="51" t="e">
        <f>#REF!</f>
        <v>#REF!</v>
      </c>
    </row>
    <row r="204" spans="1:3">
      <c r="A204" s="50" t="e">
        <f>#REF!</f>
        <v>#REF!</v>
      </c>
      <c r="B204" s="51" t="e">
        <f>#REF!</f>
        <v>#REF!</v>
      </c>
      <c r="C204" s="51" t="e">
        <f>#REF!</f>
        <v>#REF!</v>
      </c>
    </row>
    <row r="205" spans="1:3">
      <c r="A205" s="50" t="e">
        <f>#REF!</f>
        <v>#REF!</v>
      </c>
      <c r="B205" s="51" t="e">
        <f>#REF!</f>
        <v>#REF!</v>
      </c>
      <c r="C205" s="51" t="e">
        <f>#REF!</f>
        <v>#REF!</v>
      </c>
    </row>
    <row r="206" spans="1:3">
      <c r="A206" s="50" t="e">
        <f>#REF!</f>
        <v>#REF!</v>
      </c>
      <c r="B206" s="51" t="e">
        <f>#REF!</f>
        <v>#REF!</v>
      </c>
      <c r="C206" s="51" t="e">
        <f>#REF!</f>
        <v>#REF!</v>
      </c>
    </row>
    <row r="207" spans="1:3">
      <c r="A207" s="50" t="e">
        <f>#REF!</f>
        <v>#REF!</v>
      </c>
      <c r="B207" s="51" t="e">
        <f>#REF!</f>
        <v>#REF!</v>
      </c>
      <c r="C207" s="51" t="e">
        <f>#REF!</f>
        <v>#REF!</v>
      </c>
    </row>
    <row r="208" spans="1:3">
      <c r="A208" s="50" t="e">
        <f>#REF!</f>
        <v>#REF!</v>
      </c>
      <c r="B208" s="51" t="e">
        <f>#REF!</f>
        <v>#REF!</v>
      </c>
      <c r="C208" s="51" t="e">
        <f>#REF!</f>
        <v>#REF!</v>
      </c>
    </row>
    <row r="209" spans="1:3">
      <c r="A209" s="50" t="e">
        <f>#REF!</f>
        <v>#REF!</v>
      </c>
      <c r="B209" s="51" t="e">
        <f>#REF!</f>
        <v>#REF!</v>
      </c>
      <c r="C209" s="51" t="e">
        <f>#REF!</f>
        <v>#REF!</v>
      </c>
    </row>
    <row r="210" spans="1:3">
      <c r="A210" s="50" t="e">
        <f>#REF!</f>
        <v>#REF!</v>
      </c>
      <c r="B210" s="51" t="e">
        <f>#REF!</f>
        <v>#REF!</v>
      </c>
      <c r="C210" s="51" t="e">
        <f>#REF!</f>
        <v>#REF!</v>
      </c>
    </row>
    <row r="211" spans="1:3">
      <c r="A211" s="50" t="e">
        <f>#REF!</f>
        <v>#REF!</v>
      </c>
      <c r="B211" s="51" t="e">
        <f>#REF!</f>
        <v>#REF!</v>
      </c>
      <c r="C211" s="51" t="e">
        <f>#REF!</f>
        <v>#REF!</v>
      </c>
    </row>
    <row r="212" spans="1:3">
      <c r="A212" s="50" t="e">
        <f>#REF!</f>
        <v>#REF!</v>
      </c>
      <c r="B212" s="51" t="e">
        <f>#REF!</f>
        <v>#REF!</v>
      </c>
      <c r="C212" s="51" t="e">
        <f>#REF!</f>
        <v>#REF!</v>
      </c>
    </row>
    <row r="213" spans="1:3">
      <c r="A213" s="50" t="e">
        <f>#REF!</f>
        <v>#REF!</v>
      </c>
      <c r="B213" s="51" t="e">
        <f>#REF!</f>
        <v>#REF!</v>
      </c>
      <c r="C213" s="51" t="e">
        <f>#REF!</f>
        <v>#REF!</v>
      </c>
    </row>
    <row r="214" spans="1:3">
      <c r="A214" s="50" t="e">
        <f>#REF!</f>
        <v>#REF!</v>
      </c>
      <c r="B214" s="51" t="e">
        <f>#REF!</f>
        <v>#REF!</v>
      </c>
      <c r="C214" s="51" t="e">
        <f>#REF!</f>
        <v>#REF!</v>
      </c>
    </row>
    <row r="215" spans="1:3">
      <c r="A215" s="50" t="e">
        <f>#REF!</f>
        <v>#REF!</v>
      </c>
      <c r="B215" s="51" t="e">
        <f>#REF!</f>
        <v>#REF!</v>
      </c>
      <c r="C215" s="51" t="e">
        <f>#REF!</f>
        <v>#REF!</v>
      </c>
    </row>
    <row r="216" spans="1:3">
      <c r="A216" s="50" t="e">
        <f>#REF!</f>
        <v>#REF!</v>
      </c>
      <c r="B216" s="51" t="e">
        <f>#REF!</f>
        <v>#REF!</v>
      </c>
      <c r="C216" s="51" t="e">
        <f>#REF!</f>
        <v>#REF!</v>
      </c>
    </row>
    <row r="217" spans="1:3">
      <c r="A217" s="50" t="e">
        <f>#REF!</f>
        <v>#REF!</v>
      </c>
      <c r="B217" s="51" t="e">
        <f>#REF!</f>
        <v>#REF!</v>
      </c>
      <c r="C217" s="51" t="e">
        <f>#REF!</f>
        <v>#REF!</v>
      </c>
    </row>
    <row r="218" spans="1:3">
      <c r="A218" s="50" t="e">
        <f>#REF!</f>
        <v>#REF!</v>
      </c>
      <c r="B218" s="51" t="e">
        <f>#REF!</f>
        <v>#REF!</v>
      </c>
      <c r="C218" s="51" t="e">
        <f>#REF!</f>
        <v>#REF!</v>
      </c>
    </row>
    <row r="219" spans="1:3">
      <c r="A219" s="50" t="e">
        <f>#REF!</f>
        <v>#REF!</v>
      </c>
      <c r="B219" s="51" t="e">
        <f>#REF!</f>
        <v>#REF!</v>
      </c>
      <c r="C219" s="51" t="e">
        <f>#REF!</f>
        <v>#REF!</v>
      </c>
    </row>
    <row r="220" spans="1:3">
      <c r="A220" s="50" t="e">
        <f>#REF!</f>
        <v>#REF!</v>
      </c>
      <c r="B220" s="51" t="e">
        <f>#REF!</f>
        <v>#REF!</v>
      </c>
      <c r="C220" s="51" t="e">
        <f>#REF!</f>
        <v>#REF!</v>
      </c>
    </row>
    <row r="221" spans="1:3">
      <c r="A221" s="50" t="e">
        <f>#REF!</f>
        <v>#REF!</v>
      </c>
      <c r="B221" s="51" t="e">
        <f>#REF!</f>
        <v>#REF!</v>
      </c>
      <c r="C221" s="51" t="e">
        <f>#REF!</f>
        <v>#REF!</v>
      </c>
    </row>
    <row r="222" spans="1:3">
      <c r="A222" s="50" t="e">
        <f>#REF!</f>
        <v>#REF!</v>
      </c>
      <c r="B222" s="51" t="e">
        <f>#REF!</f>
        <v>#REF!</v>
      </c>
      <c r="C222" s="51" t="e">
        <f>#REF!</f>
        <v>#REF!</v>
      </c>
    </row>
    <row r="223" spans="1:3">
      <c r="A223" s="50" t="e">
        <f>#REF!</f>
        <v>#REF!</v>
      </c>
      <c r="B223" s="51" t="e">
        <f>#REF!</f>
        <v>#REF!</v>
      </c>
      <c r="C223" s="51" t="e">
        <f>#REF!</f>
        <v>#REF!</v>
      </c>
    </row>
    <row r="224" spans="1:3">
      <c r="A224" s="50" t="e">
        <f>#REF!</f>
        <v>#REF!</v>
      </c>
      <c r="B224" s="51" t="e">
        <f>#REF!</f>
        <v>#REF!</v>
      </c>
      <c r="C224" s="51" t="e">
        <f>#REF!</f>
        <v>#REF!</v>
      </c>
    </row>
    <row r="225" spans="1:3">
      <c r="A225" s="50" t="e">
        <f>#REF!</f>
        <v>#REF!</v>
      </c>
      <c r="B225" s="51" t="e">
        <f>#REF!</f>
        <v>#REF!</v>
      </c>
      <c r="C225" s="51" t="e">
        <f>#REF!</f>
        <v>#REF!</v>
      </c>
    </row>
    <row r="226" spans="1:3">
      <c r="A226" s="50" t="e">
        <f>#REF!</f>
        <v>#REF!</v>
      </c>
      <c r="B226" s="51" t="e">
        <f>#REF!</f>
        <v>#REF!</v>
      </c>
      <c r="C226" s="51" t="e">
        <f>#REF!</f>
        <v>#REF!</v>
      </c>
    </row>
    <row r="227" spans="1:3">
      <c r="A227" s="50" t="e">
        <f>#REF!</f>
        <v>#REF!</v>
      </c>
      <c r="B227" s="51" t="e">
        <f>#REF!</f>
        <v>#REF!</v>
      </c>
      <c r="C227" s="51" t="e">
        <f>#REF!</f>
        <v>#REF!</v>
      </c>
    </row>
    <row r="228" spans="1:3">
      <c r="A228" s="50" t="e">
        <f>#REF!</f>
        <v>#REF!</v>
      </c>
      <c r="B228" s="51" t="e">
        <f>#REF!</f>
        <v>#REF!</v>
      </c>
      <c r="C228" s="51" t="e">
        <f>#REF!</f>
        <v>#REF!</v>
      </c>
    </row>
    <row r="229" spans="1:3">
      <c r="A229" s="50" t="e">
        <f>#REF!</f>
        <v>#REF!</v>
      </c>
      <c r="B229" s="51" t="e">
        <f>#REF!</f>
        <v>#REF!</v>
      </c>
      <c r="C229" s="51" t="e">
        <f>#REF!</f>
        <v>#REF!</v>
      </c>
    </row>
    <row r="230" spans="1:3">
      <c r="A230" s="50" t="e">
        <f>#REF!</f>
        <v>#REF!</v>
      </c>
      <c r="B230" s="51" t="e">
        <f>#REF!</f>
        <v>#REF!</v>
      </c>
      <c r="C230" s="51" t="e">
        <f>#REF!</f>
        <v>#REF!</v>
      </c>
    </row>
    <row r="231" spans="1:3">
      <c r="A231" s="50" t="e">
        <f>#REF!</f>
        <v>#REF!</v>
      </c>
      <c r="B231" s="51" t="e">
        <f>#REF!</f>
        <v>#REF!</v>
      </c>
      <c r="C231" s="51" t="e">
        <f>#REF!</f>
        <v>#REF!</v>
      </c>
    </row>
    <row r="232" spans="1:3">
      <c r="A232" s="50" t="e">
        <f>#REF!</f>
        <v>#REF!</v>
      </c>
      <c r="B232" s="51" t="e">
        <f>#REF!</f>
        <v>#REF!</v>
      </c>
      <c r="C232" s="51" t="e">
        <f>#REF!</f>
        <v>#REF!</v>
      </c>
    </row>
    <row r="233" spans="1:3">
      <c r="A233" s="50" t="e">
        <f>#REF!</f>
        <v>#REF!</v>
      </c>
      <c r="B233" s="51" t="e">
        <f>#REF!</f>
        <v>#REF!</v>
      </c>
      <c r="C233" s="51" t="e">
        <f>#REF!</f>
        <v>#REF!</v>
      </c>
    </row>
    <row r="234" spans="1:3">
      <c r="A234" s="50" t="e">
        <f>#REF!</f>
        <v>#REF!</v>
      </c>
      <c r="B234" s="51" t="e">
        <f>#REF!</f>
        <v>#REF!</v>
      </c>
      <c r="C234" s="51" t="e">
        <f>#REF!</f>
        <v>#REF!</v>
      </c>
    </row>
    <row r="235" spans="1:3">
      <c r="A235" s="50" t="e">
        <f>#REF!</f>
        <v>#REF!</v>
      </c>
      <c r="B235" s="51" t="e">
        <f>#REF!</f>
        <v>#REF!</v>
      </c>
      <c r="C235" s="51" t="e">
        <f>#REF!</f>
        <v>#REF!</v>
      </c>
    </row>
    <row r="236" spans="1:3">
      <c r="A236" s="50" t="e">
        <f>#REF!</f>
        <v>#REF!</v>
      </c>
      <c r="B236" s="51" t="e">
        <f>#REF!</f>
        <v>#REF!</v>
      </c>
      <c r="C236" s="51" t="e">
        <f>#REF!</f>
        <v>#REF!</v>
      </c>
    </row>
    <row r="237" spans="1:3">
      <c r="A237" s="50" t="e">
        <f>#REF!</f>
        <v>#REF!</v>
      </c>
      <c r="B237" s="51" t="e">
        <f>#REF!</f>
        <v>#REF!</v>
      </c>
      <c r="C237" s="51" t="e">
        <f>#REF!</f>
        <v>#REF!</v>
      </c>
    </row>
    <row r="238" spans="1:3">
      <c r="A238" s="50" t="e">
        <f>#REF!</f>
        <v>#REF!</v>
      </c>
      <c r="B238" s="51" t="e">
        <f>#REF!</f>
        <v>#REF!</v>
      </c>
      <c r="C238" s="51" t="e">
        <f>#REF!</f>
        <v>#REF!</v>
      </c>
    </row>
    <row r="239" spans="1:3">
      <c r="A239" s="50" t="e">
        <f>#REF!</f>
        <v>#REF!</v>
      </c>
      <c r="B239" s="51" t="e">
        <f>#REF!</f>
        <v>#REF!</v>
      </c>
      <c r="C239" s="51" t="e">
        <f>#REF!</f>
        <v>#REF!</v>
      </c>
    </row>
    <row r="240" spans="1:3">
      <c r="A240" s="50" t="e">
        <f>#REF!</f>
        <v>#REF!</v>
      </c>
      <c r="B240" s="51" t="e">
        <f>#REF!</f>
        <v>#REF!</v>
      </c>
      <c r="C240" s="51" t="e">
        <f>#REF!</f>
        <v>#REF!</v>
      </c>
    </row>
    <row r="241" spans="1:3">
      <c r="A241" s="50" t="e">
        <f>#REF!</f>
        <v>#REF!</v>
      </c>
      <c r="B241" s="51" t="e">
        <f>#REF!</f>
        <v>#REF!</v>
      </c>
      <c r="C241" s="51" t="e">
        <f>#REF!</f>
        <v>#REF!</v>
      </c>
    </row>
    <row r="242" spans="1:3">
      <c r="A242" s="50" t="e">
        <f>#REF!</f>
        <v>#REF!</v>
      </c>
      <c r="B242" s="51" t="e">
        <f>#REF!</f>
        <v>#REF!</v>
      </c>
      <c r="C242" s="51" t="e">
        <f>#REF!</f>
        <v>#REF!</v>
      </c>
    </row>
    <row r="243" spans="1:3">
      <c r="A243" s="50" t="e">
        <f>#REF!</f>
        <v>#REF!</v>
      </c>
      <c r="B243" s="51" t="e">
        <f>#REF!</f>
        <v>#REF!</v>
      </c>
      <c r="C243" s="51" t="e">
        <f>#REF!</f>
        <v>#REF!</v>
      </c>
    </row>
    <row r="244" spans="1:3">
      <c r="A244" s="50" t="e">
        <f>#REF!</f>
        <v>#REF!</v>
      </c>
      <c r="B244" s="51" t="e">
        <f>#REF!</f>
        <v>#REF!</v>
      </c>
      <c r="C244" s="51" t="e">
        <f>#REF!</f>
        <v>#REF!</v>
      </c>
    </row>
    <row r="245" spans="1:3">
      <c r="A245" s="50" t="e">
        <f>#REF!</f>
        <v>#REF!</v>
      </c>
      <c r="B245" s="51" t="e">
        <f>#REF!</f>
        <v>#REF!</v>
      </c>
      <c r="C245" s="51" t="e">
        <f>#REF!</f>
        <v>#REF!</v>
      </c>
    </row>
    <row r="246" spans="1:3">
      <c r="A246" s="50" t="e">
        <f>#REF!</f>
        <v>#REF!</v>
      </c>
      <c r="B246" s="51" t="e">
        <f>#REF!</f>
        <v>#REF!</v>
      </c>
      <c r="C246" s="51" t="e">
        <f>#REF!</f>
        <v>#REF!</v>
      </c>
    </row>
    <row r="247" spans="1:3">
      <c r="A247" s="50" t="e">
        <f>#REF!</f>
        <v>#REF!</v>
      </c>
      <c r="B247" s="51" t="e">
        <f>#REF!</f>
        <v>#REF!</v>
      </c>
      <c r="C247" s="51" t="e">
        <f>#REF!</f>
        <v>#REF!</v>
      </c>
    </row>
    <row r="248" spans="1:3">
      <c r="A248" s="50" t="e">
        <f>#REF!</f>
        <v>#REF!</v>
      </c>
      <c r="B248" s="51" t="e">
        <f>#REF!</f>
        <v>#REF!</v>
      </c>
      <c r="C248" s="51" t="e">
        <f>#REF!</f>
        <v>#REF!</v>
      </c>
    </row>
    <row r="249" spans="1:3">
      <c r="A249" s="50" t="e">
        <f>#REF!</f>
        <v>#REF!</v>
      </c>
      <c r="B249" s="51" t="e">
        <f>#REF!</f>
        <v>#REF!</v>
      </c>
      <c r="C249" s="51" t="e">
        <f>#REF!</f>
        <v>#REF!</v>
      </c>
    </row>
    <row r="250" spans="1:3">
      <c r="A250" s="50" t="e">
        <f>#REF!</f>
        <v>#REF!</v>
      </c>
      <c r="B250" s="51" t="e">
        <f>#REF!</f>
        <v>#REF!</v>
      </c>
      <c r="C250" s="51" t="e">
        <f>#REF!</f>
        <v>#REF!</v>
      </c>
    </row>
    <row r="251" spans="1:3">
      <c r="A251" s="50" t="e">
        <f>#REF!</f>
        <v>#REF!</v>
      </c>
      <c r="B251" s="51" t="e">
        <f>#REF!</f>
        <v>#REF!</v>
      </c>
      <c r="C251" s="51" t="e">
        <f>#REF!</f>
        <v>#REF!</v>
      </c>
    </row>
    <row r="252" spans="1:3">
      <c r="A252" s="50" t="e">
        <f>#REF!</f>
        <v>#REF!</v>
      </c>
      <c r="B252" s="51" t="e">
        <f>#REF!</f>
        <v>#REF!</v>
      </c>
      <c r="C252" s="51" t="e">
        <f>#REF!</f>
        <v>#REF!</v>
      </c>
    </row>
    <row r="253" spans="1:3">
      <c r="A253" s="50" t="e">
        <f>#REF!</f>
        <v>#REF!</v>
      </c>
      <c r="B253" s="51" t="e">
        <f>#REF!</f>
        <v>#REF!</v>
      </c>
      <c r="C253" s="51" t="e">
        <f>#REF!</f>
        <v>#REF!</v>
      </c>
    </row>
    <row r="254" spans="1:3">
      <c r="A254" s="50" t="e">
        <f>#REF!</f>
        <v>#REF!</v>
      </c>
      <c r="B254" s="51" t="e">
        <f>#REF!</f>
        <v>#REF!</v>
      </c>
      <c r="C254" s="51" t="e">
        <f>#REF!</f>
        <v>#REF!</v>
      </c>
    </row>
    <row r="255" spans="1:3">
      <c r="A255" s="50" t="e">
        <f>#REF!</f>
        <v>#REF!</v>
      </c>
      <c r="B255" s="51" t="e">
        <f>#REF!</f>
        <v>#REF!</v>
      </c>
      <c r="C255" s="51" t="e">
        <f>#REF!</f>
        <v>#REF!</v>
      </c>
    </row>
    <row r="256" spans="1:3">
      <c r="A256" s="50" t="e">
        <f>#REF!</f>
        <v>#REF!</v>
      </c>
      <c r="B256" s="51" t="e">
        <f>#REF!</f>
        <v>#REF!</v>
      </c>
      <c r="C256" s="51" t="e">
        <f>#REF!</f>
        <v>#REF!</v>
      </c>
    </row>
    <row r="257" spans="1:3">
      <c r="A257" s="50" t="e">
        <f>#REF!</f>
        <v>#REF!</v>
      </c>
      <c r="B257" s="51" t="e">
        <f>#REF!</f>
        <v>#REF!</v>
      </c>
      <c r="C257" s="51" t="e">
        <f>#REF!</f>
        <v>#REF!</v>
      </c>
    </row>
    <row r="258" spans="1:3">
      <c r="A258" s="50" t="e">
        <f>#REF!</f>
        <v>#REF!</v>
      </c>
      <c r="B258" s="51" t="e">
        <f>#REF!</f>
        <v>#REF!</v>
      </c>
      <c r="C258" s="51" t="e">
        <f>#REF!</f>
        <v>#REF!</v>
      </c>
    </row>
    <row r="259" spans="1:3">
      <c r="A259" s="50" t="e">
        <f>#REF!</f>
        <v>#REF!</v>
      </c>
      <c r="B259" s="51" t="e">
        <f>#REF!</f>
        <v>#REF!</v>
      </c>
      <c r="C259" s="51" t="e">
        <f>#REF!</f>
        <v>#REF!</v>
      </c>
    </row>
    <row r="260" spans="1:3">
      <c r="A260" s="50" t="e">
        <f>#REF!</f>
        <v>#REF!</v>
      </c>
      <c r="B260" s="51" t="e">
        <f>#REF!</f>
        <v>#REF!</v>
      </c>
      <c r="C260" s="51" t="e">
        <f>#REF!</f>
        <v>#REF!</v>
      </c>
    </row>
    <row r="261" spans="1:3">
      <c r="A261" s="50" t="e">
        <f>#REF!</f>
        <v>#REF!</v>
      </c>
      <c r="B261" s="51" t="e">
        <f>#REF!</f>
        <v>#REF!</v>
      </c>
      <c r="C261" s="51" t="e">
        <f>#REF!</f>
        <v>#REF!</v>
      </c>
    </row>
    <row r="262" spans="1:3">
      <c r="A262" s="50" t="e">
        <f>#REF!</f>
        <v>#REF!</v>
      </c>
      <c r="B262" s="51" t="e">
        <f>#REF!</f>
        <v>#REF!</v>
      </c>
      <c r="C262" s="51" t="e">
        <f>#REF!</f>
        <v>#REF!</v>
      </c>
    </row>
    <row r="263" spans="1:3">
      <c r="A263" s="50" t="e">
        <f>#REF!</f>
        <v>#REF!</v>
      </c>
      <c r="B263" s="51" t="e">
        <f>#REF!</f>
        <v>#REF!</v>
      </c>
      <c r="C263" s="51" t="e">
        <f>#REF!</f>
        <v>#REF!</v>
      </c>
    </row>
    <row r="264" spans="1:3">
      <c r="A264" s="50" t="e">
        <f>#REF!</f>
        <v>#REF!</v>
      </c>
      <c r="B264" s="51" t="e">
        <f>#REF!</f>
        <v>#REF!</v>
      </c>
      <c r="C264" s="51" t="e">
        <f>#REF!</f>
        <v>#REF!</v>
      </c>
    </row>
    <row r="265" spans="1:3">
      <c r="A265" s="50" t="e">
        <f>#REF!</f>
        <v>#REF!</v>
      </c>
      <c r="B265" s="51" t="e">
        <f>#REF!</f>
        <v>#REF!</v>
      </c>
      <c r="C265" s="51" t="e">
        <f>#REF!</f>
        <v>#REF!</v>
      </c>
    </row>
    <row r="266" spans="1:3">
      <c r="A266" s="50" t="e">
        <f>#REF!</f>
        <v>#REF!</v>
      </c>
      <c r="B266" s="51" t="e">
        <f>#REF!</f>
        <v>#REF!</v>
      </c>
      <c r="C266" s="51" t="e">
        <f>#REF!</f>
        <v>#REF!</v>
      </c>
    </row>
    <row r="267" spans="1:3">
      <c r="A267" s="50" t="e">
        <f>#REF!</f>
        <v>#REF!</v>
      </c>
      <c r="B267" s="51" t="e">
        <f>#REF!</f>
        <v>#REF!</v>
      </c>
      <c r="C267" s="51" t="e">
        <f>#REF!</f>
        <v>#REF!</v>
      </c>
    </row>
    <row r="268" spans="1:3">
      <c r="A268" s="50" t="e">
        <f>#REF!</f>
        <v>#REF!</v>
      </c>
      <c r="B268" s="51" t="e">
        <f>#REF!</f>
        <v>#REF!</v>
      </c>
      <c r="C268" s="51" t="e">
        <f>#REF!</f>
        <v>#REF!</v>
      </c>
    </row>
    <row r="269" spans="1:3">
      <c r="A269" s="50" t="e">
        <f>#REF!</f>
        <v>#REF!</v>
      </c>
      <c r="B269" s="51" t="e">
        <f>#REF!</f>
        <v>#REF!</v>
      </c>
      <c r="C269" s="51" t="e">
        <f>#REF!</f>
        <v>#REF!</v>
      </c>
    </row>
    <row r="270" spans="1:3">
      <c r="A270" s="50" t="e">
        <f>#REF!</f>
        <v>#REF!</v>
      </c>
      <c r="B270" s="51" t="e">
        <f>#REF!</f>
        <v>#REF!</v>
      </c>
      <c r="C270" s="51" t="e">
        <f>#REF!</f>
        <v>#REF!</v>
      </c>
    </row>
    <row r="271" spans="1:3">
      <c r="A271" s="50" t="e">
        <f>#REF!</f>
        <v>#REF!</v>
      </c>
      <c r="B271" s="51" t="e">
        <f>#REF!</f>
        <v>#REF!</v>
      </c>
      <c r="C271" s="51" t="e">
        <f>#REF!</f>
        <v>#REF!</v>
      </c>
    </row>
    <row r="272" spans="1:3">
      <c r="A272" s="50" t="e">
        <f>#REF!</f>
        <v>#REF!</v>
      </c>
      <c r="B272" s="51" t="e">
        <f>#REF!</f>
        <v>#REF!</v>
      </c>
      <c r="C272" s="51" t="e">
        <f>#REF!</f>
        <v>#REF!</v>
      </c>
    </row>
    <row r="273" spans="1:3">
      <c r="A273" s="50" t="e">
        <f>#REF!</f>
        <v>#REF!</v>
      </c>
      <c r="B273" s="51" t="e">
        <f>#REF!</f>
        <v>#REF!</v>
      </c>
      <c r="C273" s="51" t="e">
        <f>#REF!</f>
        <v>#REF!</v>
      </c>
    </row>
    <row r="274" spans="1:3">
      <c r="A274" s="50" t="e">
        <f>#REF!</f>
        <v>#REF!</v>
      </c>
      <c r="B274" s="51" t="e">
        <f>#REF!</f>
        <v>#REF!</v>
      </c>
      <c r="C274" s="51" t="e">
        <f>#REF!</f>
        <v>#REF!</v>
      </c>
    </row>
    <row r="275" spans="1:3">
      <c r="A275" s="50" t="e">
        <f>#REF!</f>
        <v>#REF!</v>
      </c>
      <c r="B275" s="51" t="e">
        <f>#REF!</f>
        <v>#REF!</v>
      </c>
      <c r="C275" s="51" t="e">
        <f>#REF!</f>
        <v>#REF!</v>
      </c>
    </row>
    <row r="276" spans="1:3">
      <c r="A276" s="50" t="e">
        <f>#REF!</f>
        <v>#REF!</v>
      </c>
      <c r="B276" s="51" t="e">
        <f>#REF!</f>
        <v>#REF!</v>
      </c>
      <c r="C276" s="51" t="e">
        <f>#REF!</f>
        <v>#REF!</v>
      </c>
    </row>
    <row r="277" spans="1:3">
      <c r="A277" s="50" t="e">
        <f>#REF!</f>
        <v>#REF!</v>
      </c>
      <c r="B277" s="51" t="e">
        <f>#REF!</f>
        <v>#REF!</v>
      </c>
      <c r="C277" s="51" t="e">
        <f>#REF!</f>
        <v>#REF!</v>
      </c>
    </row>
    <row r="278" spans="1:3">
      <c r="A278" s="50" t="e">
        <f>#REF!</f>
        <v>#REF!</v>
      </c>
      <c r="B278" s="51" t="e">
        <f>#REF!</f>
        <v>#REF!</v>
      </c>
      <c r="C278" s="51" t="e">
        <f>#REF!</f>
        <v>#REF!</v>
      </c>
    </row>
    <row r="279" spans="1:3">
      <c r="A279" s="50" t="e">
        <f>#REF!</f>
        <v>#REF!</v>
      </c>
      <c r="B279" s="51" t="e">
        <f>#REF!</f>
        <v>#REF!</v>
      </c>
      <c r="C279" s="51" t="e">
        <f>#REF!</f>
        <v>#REF!</v>
      </c>
    </row>
    <row r="280" spans="1:3">
      <c r="A280" s="50" t="e">
        <f>#REF!</f>
        <v>#REF!</v>
      </c>
      <c r="B280" s="51" t="e">
        <f>#REF!</f>
        <v>#REF!</v>
      </c>
      <c r="C280" s="51" t="e">
        <f>#REF!</f>
        <v>#REF!</v>
      </c>
    </row>
    <row r="281" spans="1:3">
      <c r="A281" s="50" t="e">
        <f>#REF!</f>
        <v>#REF!</v>
      </c>
      <c r="B281" s="51" t="e">
        <f>#REF!</f>
        <v>#REF!</v>
      </c>
      <c r="C281" s="51" t="e">
        <f>#REF!</f>
        <v>#REF!</v>
      </c>
    </row>
    <row r="282" spans="1:3">
      <c r="A282" s="50" t="e">
        <f>#REF!</f>
        <v>#REF!</v>
      </c>
      <c r="B282" s="51" t="e">
        <f>#REF!</f>
        <v>#REF!</v>
      </c>
      <c r="C282" s="51" t="e">
        <f>#REF!</f>
        <v>#REF!</v>
      </c>
    </row>
    <row r="283" spans="1:3">
      <c r="A283" s="50" t="e">
        <f>#REF!</f>
        <v>#REF!</v>
      </c>
      <c r="B283" s="51" t="e">
        <f>#REF!</f>
        <v>#REF!</v>
      </c>
      <c r="C283" s="51" t="e">
        <f>#REF!</f>
        <v>#REF!</v>
      </c>
    </row>
    <row r="284" spans="1:3">
      <c r="A284" s="50" t="e">
        <f>#REF!</f>
        <v>#REF!</v>
      </c>
      <c r="B284" s="51" t="e">
        <f>#REF!</f>
        <v>#REF!</v>
      </c>
      <c r="C284" s="51" t="e">
        <f>#REF!</f>
        <v>#REF!</v>
      </c>
    </row>
    <row r="285" spans="1:3">
      <c r="A285" s="50" t="e">
        <f>#REF!</f>
        <v>#REF!</v>
      </c>
      <c r="B285" s="51" t="e">
        <f>#REF!</f>
        <v>#REF!</v>
      </c>
      <c r="C285" s="51" t="e">
        <f>#REF!</f>
        <v>#REF!</v>
      </c>
    </row>
    <row r="286" spans="1:3">
      <c r="A286" s="50" t="e">
        <f>#REF!</f>
        <v>#REF!</v>
      </c>
      <c r="B286" s="51" t="e">
        <f>#REF!</f>
        <v>#REF!</v>
      </c>
      <c r="C286" s="51" t="e">
        <f>#REF!</f>
        <v>#REF!</v>
      </c>
    </row>
    <row r="287" spans="1:3">
      <c r="A287" s="50" t="e">
        <f>#REF!</f>
        <v>#REF!</v>
      </c>
      <c r="B287" s="51" t="e">
        <f>#REF!</f>
        <v>#REF!</v>
      </c>
      <c r="C287" s="51" t="e">
        <f>#REF!</f>
        <v>#REF!</v>
      </c>
    </row>
    <row r="288" spans="1:3">
      <c r="A288" s="50" t="e">
        <f>#REF!</f>
        <v>#REF!</v>
      </c>
      <c r="B288" s="51" t="e">
        <f>#REF!</f>
        <v>#REF!</v>
      </c>
      <c r="C288" s="51" t="e">
        <f>#REF!</f>
        <v>#REF!</v>
      </c>
    </row>
    <row r="289" spans="1:3">
      <c r="A289" s="50" t="e">
        <f>#REF!</f>
        <v>#REF!</v>
      </c>
      <c r="B289" s="51" t="e">
        <f>#REF!</f>
        <v>#REF!</v>
      </c>
      <c r="C289" s="51" t="e">
        <f>#REF!</f>
        <v>#REF!</v>
      </c>
    </row>
    <row r="290" spans="1:3">
      <c r="A290" s="50" t="e">
        <f>#REF!</f>
        <v>#REF!</v>
      </c>
      <c r="B290" s="51" t="e">
        <f>#REF!</f>
        <v>#REF!</v>
      </c>
      <c r="C290" s="51" t="e">
        <f>#REF!</f>
        <v>#REF!</v>
      </c>
    </row>
    <row r="291" spans="1:3">
      <c r="A291" s="50" t="e">
        <f>#REF!</f>
        <v>#REF!</v>
      </c>
      <c r="B291" s="51" t="e">
        <f>#REF!</f>
        <v>#REF!</v>
      </c>
      <c r="C291" s="51" t="e">
        <f>#REF!</f>
        <v>#REF!</v>
      </c>
    </row>
    <row r="292" spans="1:3">
      <c r="A292" s="50" t="e">
        <f>#REF!</f>
        <v>#REF!</v>
      </c>
      <c r="B292" s="51" t="e">
        <f>#REF!</f>
        <v>#REF!</v>
      </c>
      <c r="C292" s="51" t="e">
        <f>#REF!</f>
        <v>#REF!</v>
      </c>
    </row>
    <row r="293" spans="1:3">
      <c r="A293" s="50" t="e">
        <f>#REF!</f>
        <v>#REF!</v>
      </c>
      <c r="B293" s="51" t="e">
        <f>#REF!</f>
        <v>#REF!</v>
      </c>
      <c r="C293" s="51" t="e">
        <f>#REF!</f>
        <v>#REF!</v>
      </c>
    </row>
    <row r="294" spans="1:3">
      <c r="A294" s="50" t="e">
        <f>#REF!</f>
        <v>#REF!</v>
      </c>
      <c r="B294" s="51" t="e">
        <f>#REF!</f>
        <v>#REF!</v>
      </c>
      <c r="C294" s="51" t="e">
        <f>#REF!</f>
        <v>#REF!</v>
      </c>
    </row>
    <row r="295" spans="1:3">
      <c r="A295" s="50" t="e">
        <f>#REF!</f>
        <v>#REF!</v>
      </c>
      <c r="B295" s="51" t="e">
        <f>#REF!</f>
        <v>#REF!</v>
      </c>
      <c r="C295" s="51" t="e">
        <f>#REF!</f>
        <v>#REF!</v>
      </c>
    </row>
    <row r="296" spans="1:3">
      <c r="A296" s="50" t="e">
        <f>#REF!</f>
        <v>#REF!</v>
      </c>
      <c r="B296" s="51" t="e">
        <f>#REF!</f>
        <v>#REF!</v>
      </c>
      <c r="C296" s="51" t="e">
        <f>#REF!</f>
        <v>#REF!</v>
      </c>
    </row>
    <row r="297" spans="1:3">
      <c r="A297" s="50" t="e">
        <f>#REF!</f>
        <v>#REF!</v>
      </c>
      <c r="B297" s="51" t="e">
        <f>#REF!</f>
        <v>#REF!</v>
      </c>
      <c r="C297" s="51" t="e">
        <f>#REF!</f>
        <v>#REF!</v>
      </c>
    </row>
    <row r="298" spans="1:3">
      <c r="A298" s="50" t="e">
        <f>#REF!</f>
        <v>#REF!</v>
      </c>
      <c r="B298" s="51" t="e">
        <f>#REF!</f>
        <v>#REF!</v>
      </c>
      <c r="C298" s="51" t="e">
        <f>#REF!</f>
        <v>#REF!</v>
      </c>
    </row>
    <row r="299" spans="1:3">
      <c r="A299" s="50" t="e">
        <f>#REF!</f>
        <v>#REF!</v>
      </c>
      <c r="B299" s="51" t="e">
        <f>#REF!</f>
        <v>#REF!</v>
      </c>
      <c r="C299" s="51" t="e">
        <f>#REF!</f>
        <v>#REF!</v>
      </c>
    </row>
    <row r="300" spans="1:3">
      <c r="A300" s="50" t="e">
        <f>#REF!</f>
        <v>#REF!</v>
      </c>
      <c r="B300" s="51" t="e">
        <f>#REF!</f>
        <v>#REF!</v>
      </c>
      <c r="C300" s="51" t="e">
        <f>#REF!</f>
        <v>#REF!</v>
      </c>
    </row>
    <row r="301" spans="1:3">
      <c r="A301" s="50" t="e">
        <f>#REF!</f>
        <v>#REF!</v>
      </c>
      <c r="B301" s="51" t="e">
        <f>#REF!</f>
        <v>#REF!</v>
      </c>
      <c r="C301" s="51" t="e">
        <f>#REF!</f>
        <v>#REF!</v>
      </c>
    </row>
    <row r="302" spans="1:3">
      <c r="A302" s="50" t="e">
        <f>#REF!</f>
        <v>#REF!</v>
      </c>
      <c r="B302" s="51" t="e">
        <f>#REF!</f>
        <v>#REF!</v>
      </c>
      <c r="C302" s="51" t="e">
        <f>#REF!</f>
        <v>#REF!</v>
      </c>
    </row>
    <row r="303" spans="1:3">
      <c r="A303" s="50" t="e">
        <f>#REF!</f>
        <v>#REF!</v>
      </c>
      <c r="B303" s="51" t="e">
        <f>#REF!</f>
        <v>#REF!</v>
      </c>
      <c r="C303" s="51" t="e">
        <f>#REF!</f>
        <v>#REF!</v>
      </c>
    </row>
    <row r="304" spans="1:3">
      <c r="A304" s="50" t="e">
        <f>#REF!</f>
        <v>#REF!</v>
      </c>
      <c r="B304" s="51" t="e">
        <f>#REF!</f>
        <v>#REF!</v>
      </c>
      <c r="C304" s="51" t="e">
        <f>#REF!</f>
        <v>#REF!</v>
      </c>
    </row>
    <row r="305" spans="1:3">
      <c r="A305" s="50" t="e">
        <f>#REF!</f>
        <v>#REF!</v>
      </c>
      <c r="B305" s="51" t="e">
        <f>#REF!</f>
        <v>#REF!</v>
      </c>
      <c r="C305" s="51" t="e">
        <f>#REF!</f>
        <v>#REF!</v>
      </c>
    </row>
    <row r="306" spans="1:3">
      <c r="A306" s="50" t="e">
        <f>#REF!</f>
        <v>#REF!</v>
      </c>
      <c r="B306" s="51" t="e">
        <f>#REF!</f>
        <v>#REF!</v>
      </c>
      <c r="C306" s="51" t="e">
        <f>#REF!</f>
        <v>#REF!</v>
      </c>
    </row>
    <row r="307" spans="1:3">
      <c r="A307" s="50" t="e">
        <f>#REF!</f>
        <v>#REF!</v>
      </c>
      <c r="B307" s="51" t="e">
        <f>#REF!</f>
        <v>#REF!</v>
      </c>
      <c r="C307" s="51" t="e">
        <f>#REF!</f>
        <v>#REF!</v>
      </c>
    </row>
    <row r="308" spans="1:3">
      <c r="A308" s="50" t="e">
        <f>#REF!</f>
        <v>#REF!</v>
      </c>
      <c r="B308" s="51" t="e">
        <f>#REF!</f>
        <v>#REF!</v>
      </c>
      <c r="C308" s="51" t="e">
        <f>#REF!</f>
        <v>#REF!</v>
      </c>
    </row>
    <row r="309" spans="1:3">
      <c r="A309" s="50" t="e">
        <f>#REF!</f>
        <v>#REF!</v>
      </c>
      <c r="B309" s="51" t="e">
        <f>#REF!</f>
        <v>#REF!</v>
      </c>
      <c r="C309" s="51" t="e">
        <f>#REF!</f>
        <v>#REF!</v>
      </c>
    </row>
    <row r="310" spans="1:3">
      <c r="A310" s="50" t="e">
        <f>#REF!</f>
        <v>#REF!</v>
      </c>
      <c r="B310" s="51" t="e">
        <f>#REF!</f>
        <v>#REF!</v>
      </c>
      <c r="C310" s="51" t="e">
        <f>#REF!</f>
        <v>#REF!</v>
      </c>
    </row>
    <row r="311" spans="1:3">
      <c r="A311" s="50" t="e">
        <f>#REF!</f>
        <v>#REF!</v>
      </c>
      <c r="B311" s="51" t="e">
        <f>#REF!</f>
        <v>#REF!</v>
      </c>
      <c r="C311" s="51" t="e">
        <f>#REF!</f>
        <v>#REF!</v>
      </c>
    </row>
    <row r="312" spans="1:3">
      <c r="A312" s="50" t="e">
        <f>#REF!</f>
        <v>#REF!</v>
      </c>
      <c r="B312" s="51" t="e">
        <f>#REF!</f>
        <v>#REF!</v>
      </c>
      <c r="C312" s="51" t="e">
        <f>#REF!</f>
        <v>#REF!</v>
      </c>
    </row>
    <row r="313" spans="1:3">
      <c r="A313" s="50" t="e">
        <f>#REF!</f>
        <v>#REF!</v>
      </c>
      <c r="B313" s="51" t="e">
        <f>#REF!</f>
        <v>#REF!</v>
      </c>
      <c r="C313" s="51" t="e">
        <f>#REF!</f>
        <v>#REF!</v>
      </c>
    </row>
    <row r="314" spans="1:3">
      <c r="A314" s="50" t="e">
        <f>#REF!</f>
        <v>#REF!</v>
      </c>
      <c r="B314" s="51" t="e">
        <f>#REF!</f>
        <v>#REF!</v>
      </c>
      <c r="C314" s="51" t="e">
        <f>#REF!</f>
        <v>#REF!</v>
      </c>
    </row>
    <row r="315" spans="1:3">
      <c r="A315" s="50" t="e">
        <f>#REF!</f>
        <v>#REF!</v>
      </c>
      <c r="B315" s="51" t="e">
        <f>#REF!</f>
        <v>#REF!</v>
      </c>
      <c r="C315" s="51" t="e">
        <f>#REF!</f>
        <v>#REF!</v>
      </c>
    </row>
    <row r="316" spans="1:3">
      <c r="A316" s="50" t="e">
        <f>#REF!</f>
        <v>#REF!</v>
      </c>
      <c r="B316" s="51" t="e">
        <f>#REF!</f>
        <v>#REF!</v>
      </c>
      <c r="C316" s="51" t="e">
        <f>#REF!</f>
        <v>#REF!</v>
      </c>
    </row>
    <row r="317" spans="1:3">
      <c r="A317" s="50" t="e">
        <f>#REF!</f>
        <v>#REF!</v>
      </c>
      <c r="B317" s="51" t="e">
        <f>#REF!</f>
        <v>#REF!</v>
      </c>
      <c r="C317" s="51" t="e">
        <f>#REF!</f>
        <v>#REF!</v>
      </c>
    </row>
    <row r="318" spans="1:3">
      <c r="A318" s="50" t="e">
        <f>#REF!</f>
        <v>#REF!</v>
      </c>
      <c r="B318" s="51" t="e">
        <f>#REF!</f>
        <v>#REF!</v>
      </c>
      <c r="C318" s="51" t="e">
        <f>#REF!</f>
        <v>#REF!</v>
      </c>
    </row>
    <row r="319" spans="1:3">
      <c r="A319" s="50" t="e">
        <f>#REF!</f>
        <v>#REF!</v>
      </c>
      <c r="B319" s="51" t="e">
        <f>#REF!</f>
        <v>#REF!</v>
      </c>
      <c r="C319" s="51" t="e">
        <f>#REF!</f>
        <v>#REF!</v>
      </c>
    </row>
    <row r="320" spans="1:3">
      <c r="A320" s="50" t="e">
        <f>#REF!</f>
        <v>#REF!</v>
      </c>
      <c r="B320" s="51" t="e">
        <f>#REF!</f>
        <v>#REF!</v>
      </c>
      <c r="C320" s="51" t="e">
        <f>#REF!</f>
        <v>#REF!</v>
      </c>
    </row>
    <row r="321" spans="1:3">
      <c r="A321" s="50" t="e">
        <f>#REF!</f>
        <v>#REF!</v>
      </c>
      <c r="B321" s="51" t="e">
        <f>#REF!</f>
        <v>#REF!</v>
      </c>
      <c r="C321" s="51" t="e">
        <f>#REF!</f>
        <v>#REF!</v>
      </c>
    </row>
    <row r="322" spans="1:3">
      <c r="A322" s="50" t="e">
        <f>#REF!</f>
        <v>#REF!</v>
      </c>
      <c r="B322" s="51" t="e">
        <f>#REF!</f>
        <v>#REF!</v>
      </c>
      <c r="C322" s="51" t="e">
        <f>#REF!</f>
        <v>#REF!</v>
      </c>
    </row>
    <row r="323" spans="1:3">
      <c r="A323" s="50" t="e">
        <f>#REF!</f>
        <v>#REF!</v>
      </c>
      <c r="B323" s="51" t="e">
        <f>#REF!</f>
        <v>#REF!</v>
      </c>
      <c r="C323" s="51" t="e">
        <f>#REF!</f>
        <v>#REF!</v>
      </c>
    </row>
    <row r="324" spans="1:3">
      <c r="A324" s="50" t="e">
        <f>#REF!</f>
        <v>#REF!</v>
      </c>
      <c r="B324" s="51" t="e">
        <f>#REF!</f>
        <v>#REF!</v>
      </c>
      <c r="C324" s="51" t="e">
        <f>#REF!</f>
        <v>#REF!</v>
      </c>
    </row>
    <row r="325" spans="1:3">
      <c r="A325" s="50" t="e">
        <f>#REF!</f>
        <v>#REF!</v>
      </c>
      <c r="B325" s="51" t="e">
        <f>#REF!</f>
        <v>#REF!</v>
      </c>
      <c r="C325" s="51" t="e">
        <f>#REF!</f>
        <v>#REF!</v>
      </c>
    </row>
    <row r="326" spans="1:3">
      <c r="A326" s="50" t="e">
        <f>#REF!</f>
        <v>#REF!</v>
      </c>
      <c r="B326" s="51" t="e">
        <f>#REF!</f>
        <v>#REF!</v>
      </c>
      <c r="C326" s="51" t="e">
        <f>#REF!</f>
        <v>#REF!</v>
      </c>
    </row>
    <row r="327" spans="1:3">
      <c r="A327" s="50" t="e">
        <f>#REF!</f>
        <v>#REF!</v>
      </c>
      <c r="B327" s="51" t="e">
        <f>#REF!</f>
        <v>#REF!</v>
      </c>
      <c r="C327" s="51" t="e">
        <f>#REF!</f>
        <v>#REF!</v>
      </c>
    </row>
    <row r="328" spans="1:3">
      <c r="A328" s="50" t="e">
        <f>#REF!</f>
        <v>#REF!</v>
      </c>
      <c r="B328" s="51" t="e">
        <f>#REF!</f>
        <v>#REF!</v>
      </c>
      <c r="C328" s="51" t="e">
        <f>#REF!</f>
        <v>#REF!</v>
      </c>
    </row>
    <row r="329" spans="1:3">
      <c r="A329" s="50" t="e">
        <f>#REF!</f>
        <v>#REF!</v>
      </c>
      <c r="B329" s="51" t="e">
        <f>#REF!</f>
        <v>#REF!</v>
      </c>
      <c r="C329" s="51" t="e">
        <f>#REF!</f>
        <v>#REF!</v>
      </c>
    </row>
    <row r="330" spans="1:3">
      <c r="A330" s="50" t="e">
        <f>#REF!</f>
        <v>#REF!</v>
      </c>
      <c r="B330" s="51" t="e">
        <f>#REF!</f>
        <v>#REF!</v>
      </c>
      <c r="C330" s="51" t="e">
        <f>#REF!</f>
        <v>#REF!</v>
      </c>
    </row>
    <row r="331" spans="1:3">
      <c r="A331" s="50" t="e">
        <f>#REF!</f>
        <v>#REF!</v>
      </c>
      <c r="B331" s="51" t="e">
        <f>#REF!</f>
        <v>#REF!</v>
      </c>
      <c r="C331" s="51" t="e">
        <f>#REF!</f>
        <v>#REF!</v>
      </c>
    </row>
    <row r="332" spans="1:3">
      <c r="A332" s="50" t="e">
        <f>#REF!</f>
        <v>#REF!</v>
      </c>
      <c r="B332" s="51" t="e">
        <f>#REF!</f>
        <v>#REF!</v>
      </c>
      <c r="C332" s="51" t="e">
        <f>#REF!</f>
        <v>#REF!</v>
      </c>
    </row>
    <row r="333" spans="1:3">
      <c r="A333" s="50" t="e">
        <f>#REF!</f>
        <v>#REF!</v>
      </c>
      <c r="B333" s="51" t="e">
        <f>#REF!</f>
        <v>#REF!</v>
      </c>
      <c r="C333" s="51" t="e">
        <f>#REF!</f>
        <v>#REF!</v>
      </c>
    </row>
    <row r="334" spans="1:3">
      <c r="A334" s="50" t="e">
        <f>#REF!</f>
        <v>#REF!</v>
      </c>
      <c r="B334" s="51" t="e">
        <f>#REF!</f>
        <v>#REF!</v>
      </c>
      <c r="C334" s="51" t="e">
        <f>#REF!</f>
        <v>#REF!</v>
      </c>
    </row>
    <row r="335" spans="1:3">
      <c r="A335" s="50" t="e">
        <f>#REF!</f>
        <v>#REF!</v>
      </c>
      <c r="B335" s="51" t="e">
        <f>#REF!</f>
        <v>#REF!</v>
      </c>
      <c r="C335" s="51" t="e">
        <f>#REF!</f>
        <v>#REF!</v>
      </c>
    </row>
    <row r="336" spans="1:3">
      <c r="A336" s="50" t="e">
        <f>#REF!</f>
        <v>#REF!</v>
      </c>
      <c r="B336" s="51" t="e">
        <f>#REF!</f>
        <v>#REF!</v>
      </c>
      <c r="C336" s="51" t="e">
        <f>#REF!</f>
        <v>#REF!</v>
      </c>
    </row>
    <row r="337" spans="1:3">
      <c r="A337" s="50" t="e">
        <f>#REF!</f>
        <v>#REF!</v>
      </c>
      <c r="B337" s="51" t="e">
        <f>#REF!</f>
        <v>#REF!</v>
      </c>
      <c r="C337" s="51" t="e">
        <f>#REF!</f>
        <v>#REF!</v>
      </c>
    </row>
    <row r="338" spans="1:3">
      <c r="A338" s="50" t="e">
        <f>#REF!</f>
        <v>#REF!</v>
      </c>
      <c r="B338" s="51" t="e">
        <f>#REF!</f>
        <v>#REF!</v>
      </c>
      <c r="C338" s="51" t="e">
        <f>#REF!</f>
        <v>#REF!</v>
      </c>
    </row>
    <row r="339" spans="1:3" hidden="1">
      <c r="A339" s="50" t="e">
        <f>#REF!</f>
        <v>#REF!</v>
      </c>
      <c r="B339" s="51" t="e">
        <f>#REF!</f>
        <v>#REF!</v>
      </c>
      <c r="C339" s="51" t="e">
        <f>#REF!</f>
        <v>#REF!</v>
      </c>
    </row>
    <row r="340" spans="1:3" hidden="1">
      <c r="A340" s="50" t="e">
        <f>#REF!</f>
        <v>#REF!</v>
      </c>
      <c r="B340" s="51" t="e">
        <f>#REF!</f>
        <v>#REF!</v>
      </c>
      <c r="C340" s="51" t="e">
        <f>#REF!</f>
        <v>#REF!</v>
      </c>
    </row>
    <row r="341" spans="1:3" hidden="1">
      <c r="A341" s="50" t="e">
        <f>#REF!</f>
        <v>#REF!</v>
      </c>
      <c r="B341" s="51" t="e">
        <f>#REF!</f>
        <v>#REF!</v>
      </c>
      <c r="C341" s="51" t="e">
        <f>#REF!</f>
        <v>#REF!</v>
      </c>
    </row>
    <row r="342" spans="1:3" hidden="1">
      <c r="A342" s="50" t="e">
        <f>#REF!</f>
        <v>#REF!</v>
      </c>
      <c r="B342" s="51" t="e">
        <f>#REF!</f>
        <v>#REF!</v>
      </c>
      <c r="C342" s="51" t="e">
        <f>#REF!</f>
        <v>#REF!</v>
      </c>
    </row>
    <row r="343" spans="1:3" hidden="1">
      <c r="A343" s="50" t="e">
        <f>#REF!</f>
        <v>#REF!</v>
      </c>
      <c r="B343" s="51" t="e">
        <f>#REF!</f>
        <v>#REF!</v>
      </c>
      <c r="C343" s="51" t="e">
        <f>#REF!</f>
        <v>#REF!</v>
      </c>
    </row>
    <row r="344" spans="1:3" hidden="1">
      <c r="A344" s="50" t="e">
        <f>#REF!</f>
        <v>#REF!</v>
      </c>
      <c r="B344" s="51" t="e">
        <f>#REF!</f>
        <v>#REF!</v>
      </c>
      <c r="C344" s="51" t="e">
        <f>#REF!</f>
        <v>#REF!</v>
      </c>
    </row>
    <row r="345" spans="1:3" hidden="1">
      <c r="A345" s="50" t="e">
        <f>#REF!</f>
        <v>#REF!</v>
      </c>
      <c r="B345" s="51" t="e">
        <f>#REF!</f>
        <v>#REF!</v>
      </c>
      <c r="C345" s="51" t="e">
        <f>#REF!</f>
        <v>#REF!</v>
      </c>
    </row>
    <row r="346" spans="1:3" hidden="1">
      <c r="A346" s="50" t="e">
        <f>#REF!</f>
        <v>#REF!</v>
      </c>
      <c r="B346" s="51" t="e">
        <f>#REF!</f>
        <v>#REF!</v>
      </c>
      <c r="C346" s="51" t="e">
        <f>#REF!</f>
        <v>#REF!</v>
      </c>
    </row>
    <row r="347" spans="1:3" hidden="1">
      <c r="A347" s="50" t="e">
        <f>#REF!</f>
        <v>#REF!</v>
      </c>
      <c r="B347" s="51" t="e">
        <f>#REF!</f>
        <v>#REF!</v>
      </c>
      <c r="C347" s="51" t="e">
        <f>#REF!</f>
        <v>#REF!</v>
      </c>
    </row>
    <row r="348" spans="1:3" hidden="1">
      <c r="A348" s="50" t="e">
        <f>#REF!</f>
        <v>#REF!</v>
      </c>
      <c r="B348" s="51" t="e">
        <f>#REF!</f>
        <v>#REF!</v>
      </c>
      <c r="C348" s="51" t="e">
        <f>#REF!</f>
        <v>#REF!</v>
      </c>
    </row>
    <row r="349" spans="1:3" hidden="1">
      <c r="A349" s="50" t="e">
        <f>#REF!</f>
        <v>#REF!</v>
      </c>
      <c r="B349" s="51" t="e">
        <f>#REF!</f>
        <v>#REF!</v>
      </c>
      <c r="C349" s="51" t="e">
        <f>#REF!</f>
        <v>#REF!</v>
      </c>
    </row>
    <row r="350" spans="1:3" hidden="1">
      <c r="A350" s="50" t="e">
        <f>#REF!</f>
        <v>#REF!</v>
      </c>
      <c r="B350" s="51" t="e">
        <f>#REF!</f>
        <v>#REF!</v>
      </c>
      <c r="C350" s="51" t="e">
        <f>#REF!</f>
        <v>#REF!</v>
      </c>
    </row>
    <row r="351" spans="1:3" hidden="1">
      <c r="A351" s="50" t="e">
        <f>#REF!</f>
        <v>#REF!</v>
      </c>
      <c r="B351" s="51" t="e">
        <f>#REF!</f>
        <v>#REF!</v>
      </c>
      <c r="C351" s="51" t="e">
        <f>#REF!</f>
        <v>#REF!</v>
      </c>
    </row>
    <row r="352" spans="1:3" hidden="1">
      <c r="A352" s="50" t="e">
        <f>#REF!</f>
        <v>#REF!</v>
      </c>
      <c r="B352" s="51" t="e">
        <f>#REF!</f>
        <v>#REF!</v>
      </c>
      <c r="C352" s="51" t="e">
        <f>#REF!</f>
        <v>#REF!</v>
      </c>
    </row>
    <row r="353" spans="1:3" hidden="1">
      <c r="A353" s="50" t="e">
        <f>#REF!</f>
        <v>#REF!</v>
      </c>
      <c r="B353" s="51" t="e">
        <f>#REF!</f>
        <v>#REF!</v>
      </c>
      <c r="C353" s="51" t="e">
        <f>#REF!</f>
        <v>#REF!</v>
      </c>
    </row>
    <row r="354" spans="1:3" hidden="1">
      <c r="A354" s="50" t="e">
        <f>#REF!</f>
        <v>#REF!</v>
      </c>
      <c r="B354" s="51" t="e">
        <f>#REF!</f>
        <v>#REF!</v>
      </c>
      <c r="C354" s="51" t="e">
        <f>#REF!</f>
        <v>#REF!</v>
      </c>
    </row>
    <row r="355" spans="1:3" hidden="1">
      <c r="A355" s="50" t="e">
        <f>#REF!</f>
        <v>#REF!</v>
      </c>
      <c r="B355" s="51" t="e">
        <f>#REF!</f>
        <v>#REF!</v>
      </c>
      <c r="C355" s="51" t="e">
        <f>#REF!</f>
        <v>#REF!</v>
      </c>
    </row>
    <row r="356" spans="1:3" hidden="1">
      <c r="A356" s="50" t="e">
        <f>#REF!</f>
        <v>#REF!</v>
      </c>
      <c r="B356" s="51" t="e">
        <f>#REF!</f>
        <v>#REF!</v>
      </c>
      <c r="C356" s="51" t="e">
        <f>#REF!</f>
        <v>#REF!</v>
      </c>
    </row>
    <row r="357" spans="1:3" hidden="1">
      <c r="A357" s="50" t="e">
        <f>#REF!</f>
        <v>#REF!</v>
      </c>
      <c r="B357" s="51" t="e">
        <f>#REF!</f>
        <v>#REF!</v>
      </c>
      <c r="C357" s="51" t="e">
        <f>#REF!</f>
        <v>#REF!</v>
      </c>
    </row>
    <row r="358" spans="1:3" hidden="1">
      <c r="A358" s="50" t="e">
        <f>#REF!</f>
        <v>#REF!</v>
      </c>
      <c r="B358" s="51" t="e">
        <f>#REF!</f>
        <v>#REF!</v>
      </c>
      <c r="C358" s="51" t="e">
        <f>#REF!</f>
        <v>#REF!</v>
      </c>
    </row>
    <row r="359" spans="1:3" hidden="1">
      <c r="A359" s="50" t="e">
        <f>#REF!</f>
        <v>#REF!</v>
      </c>
      <c r="B359" s="51" t="e">
        <f>#REF!</f>
        <v>#REF!</v>
      </c>
      <c r="C359" s="51" t="e">
        <f>#REF!</f>
        <v>#REF!</v>
      </c>
    </row>
    <row r="360" spans="1:3" hidden="1">
      <c r="A360" s="50" t="e">
        <f>#REF!</f>
        <v>#REF!</v>
      </c>
      <c r="B360" s="51" t="e">
        <f>#REF!</f>
        <v>#REF!</v>
      </c>
      <c r="C360" s="51" t="e">
        <f>#REF!</f>
        <v>#REF!</v>
      </c>
    </row>
    <row r="361" spans="1:3" hidden="1">
      <c r="A361" s="50" t="e">
        <f>#REF!</f>
        <v>#REF!</v>
      </c>
      <c r="B361" s="51" t="e">
        <f>#REF!</f>
        <v>#REF!</v>
      </c>
      <c r="C361" s="51" t="e">
        <f>#REF!</f>
        <v>#REF!</v>
      </c>
    </row>
    <row r="362" spans="1:3" hidden="1">
      <c r="A362" s="50" t="e">
        <f>#REF!</f>
        <v>#REF!</v>
      </c>
      <c r="B362" s="51" t="e">
        <f>#REF!</f>
        <v>#REF!</v>
      </c>
      <c r="C362" s="51" t="e">
        <f>#REF!</f>
        <v>#REF!</v>
      </c>
    </row>
    <row r="363" spans="1:3" hidden="1">
      <c r="A363" s="50" t="e">
        <f>#REF!</f>
        <v>#REF!</v>
      </c>
      <c r="B363" s="51" t="e">
        <f>#REF!</f>
        <v>#REF!</v>
      </c>
      <c r="C363" s="51" t="e">
        <f>#REF!</f>
        <v>#REF!</v>
      </c>
    </row>
    <row r="364" spans="1:3" hidden="1">
      <c r="A364" s="50" t="e">
        <f>#REF!</f>
        <v>#REF!</v>
      </c>
      <c r="B364" s="51" t="e">
        <f>#REF!</f>
        <v>#REF!</v>
      </c>
      <c r="C364" s="51" t="e">
        <f>#REF!</f>
        <v>#REF!</v>
      </c>
    </row>
    <row r="365" spans="1:3" hidden="1">
      <c r="A365" s="50" t="e">
        <f>#REF!</f>
        <v>#REF!</v>
      </c>
      <c r="B365" s="51" t="e">
        <f>#REF!</f>
        <v>#REF!</v>
      </c>
      <c r="C365" s="51" t="e">
        <f>#REF!</f>
        <v>#REF!</v>
      </c>
    </row>
    <row r="366" spans="1:3" hidden="1">
      <c r="A366" s="50" t="e">
        <f>#REF!</f>
        <v>#REF!</v>
      </c>
      <c r="B366" s="51" t="e">
        <f>#REF!</f>
        <v>#REF!</v>
      </c>
      <c r="C366" s="51" t="e">
        <f>#REF!</f>
        <v>#REF!</v>
      </c>
    </row>
    <row r="367" spans="1:3" hidden="1">
      <c r="A367" s="50" t="e">
        <f>#REF!</f>
        <v>#REF!</v>
      </c>
      <c r="B367" s="51" t="e">
        <f>#REF!</f>
        <v>#REF!</v>
      </c>
      <c r="C367" s="51" t="e">
        <f>#REF!</f>
        <v>#REF!</v>
      </c>
    </row>
    <row r="368" spans="1:3" hidden="1">
      <c r="A368" s="50" t="e">
        <f>#REF!</f>
        <v>#REF!</v>
      </c>
      <c r="B368" s="51" t="e">
        <f>#REF!</f>
        <v>#REF!</v>
      </c>
      <c r="C368" s="51" t="e">
        <f>#REF!</f>
        <v>#REF!</v>
      </c>
    </row>
    <row r="369" spans="1:3" hidden="1">
      <c r="A369" s="50" t="e">
        <f>#REF!</f>
        <v>#REF!</v>
      </c>
      <c r="B369" s="51" t="e">
        <f>#REF!</f>
        <v>#REF!</v>
      </c>
      <c r="C369" s="51" t="e">
        <f>#REF!</f>
        <v>#REF!</v>
      </c>
    </row>
    <row r="370" spans="1:3" hidden="1">
      <c r="A370" s="50" t="e">
        <f>#REF!</f>
        <v>#REF!</v>
      </c>
      <c r="B370" s="51" t="e">
        <f>#REF!</f>
        <v>#REF!</v>
      </c>
      <c r="C370" s="51" t="e">
        <f>#REF!</f>
        <v>#REF!</v>
      </c>
    </row>
    <row r="371" spans="1:3" hidden="1">
      <c r="A371" s="50" t="e">
        <f>#REF!</f>
        <v>#REF!</v>
      </c>
      <c r="B371" s="51" t="e">
        <f>#REF!</f>
        <v>#REF!</v>
      </c>
      <c r="C371" s="51" t="e">
        <f>#REF!</f>
        <v>#REF!</v>
      </c>
    </row>
    <row r="372" spans="1:3" hidden="1">
      <c r="A372" s="50" t="e">
        <f>#REF!</f>
        <v>#REF!</v>
      </c>
      <c r="B372" s="51" t="e">
        <f>#REF!</f>
        <v>#REF!</v>
      </c>
      <c r="C372" s="51" t="e">
        <f>#REF!</f>
        <v>#REF!</v>
      </c>
    </row>
    <row r="373" spans="1:3" hidden="1">
      <c r="A373" s="50" t="e">
        <f>#REF!</f>
        <v>#REF!</v>
      </c>
      <c r="B373" s="51" t="e">
        <f>#REF!</f>
        <v>#REF!</v>
      </c>
      <c r="C373" s="51" t="e">
        <f>#REF!</f>
        <v>#REF!</v>
      </c>
    </row>
    <row r="374" spans="1:3" hidden="1">
      <c r="A374" s="50" t="e">
        <f>#REF!</f>
        <v>#REF!</v>
      </c>
      <c r="B374" s="51" t="e">
        <f>#REF!</f>
        <v>#REF!</v>
      </c>
      <c r="C374" s="51" t="e">
        <f>#REF!</f>
        <v>#REF!</v>
      </c>
    </row>
    <row r="375" spans="1:3" hidden="1">
      <c r="A375" s="50" t="e">
        <f>#REF!</f>
        <v>#REF!</v>
      </c>
      <c r="B375" s="51" t="e">
        <f>#REF!</f>
        <v>#REF!</v>
      </c>
      <c r="C375" s="51" t="e">
        <f>#REF!</f>
        <v>#REF!</v>
      </c>
    </row>
    <row r="376" spans="1:3" hidden="1">
      <c r="A376" s="50" t="e">
        <f>#REF!</f>
        <v>#REF!</v>
      </c>
      <c r="B376" s="51" t="e">
        <f>#REF!</f>
        <v>#REF!</v>
      </c>
      <c r="C376" s="51" t="e">
        <f>#REF!</f>
        <v>#REF!</v>
      </c>
    </row>
    <row r="377" spans="1:3" hidden="1">
      <c r="A377" s="50" t="e">
        <f>#REF!</f>
        <v>#REF!</v>
      </c>
      <c r="B377" s="51" t="e">
        <f>#REF!</f>
        <v>#REF!</v>
      </c>
      <c r="C377" s="51" t="e">
        <f>#REF!</f>
        <v>#REF!</v>
      </c>
    </row>
    <row r="378" spans="1:3" hidden="1">
      <c r="A378" s="50" t="e">
        <f>#REF!</f>
        <v>#REF!</v>
      </c>
      <c r="B378" s="51" t="e">
        <f>#REF!</f>
        <v>#REF!</v>
      </c>
      <c r="C378" s="51" t="e">
        <f>#REF!</f>
        <v>#REF!</v>
      </c>
    </row>
    <row r="379" spans="1:3" hidden="1">
      <c r="A379" s="50" t="e">
        <f>#REF!</f>
        <v>#REF!</v>
      </c>
      <c r="B379" s="51" t="e">
        <f>#REF!</f>
        <v>#REF!</v>
      </c>
      <c r="C379" s="51" t="e">
        <f>#REF!</f>
        <v>#REF!</v>
      </c>
    </row>
    <row r="380" spans="1:3" hidden="1">
      <c r="A380" s="50" t="e">
        <f>#REF!</f>
        <v>#REF!</v>
      </c>
      <c r="B380" s="51" t="e">
        <f>#REF!</f>
        <v>#REF!</v>
      </c>
      <c r="C380" s="51" t="e">
        <f>#REF!</f>
        <v>#REF!</v>
      </c>
    </row>
    <row r="381" spans="1:3" hidden="1">
      <c r="A381" s="50" t="e">
        <f>#REF!</f>
        <v>#REF!</v>
      </c>
      <c r="B381" s="51" t="e">
        <f>#REF!</f>
        <v>#REF!</v>
      </c>
      <c r="C381" s="51" t="e">
        <f>#REF!</f>
        <v>#REF!</v>
      </c>
    </row>
    <row r="382" spans="1:3" hidden="1">
      <c r="A382" s="50" t="e">
        <f>#REF!</f>
        <v>#REF!</v>
      </c>
      <c r="B382" s="51" t="e">
        <f>#REF!</f>
        <v>#REF!</v>
      </c>
      <c r="C382" s="51" t="e">
        <f>#REF!</f>
        <v>#REF!</v>
      </c>
    </row>
    <row r="383" spans="1:3" hidden="1">
      <c r="A383" s="50" t="e">
        <f>#REF!</f>
        <v>#REF!</v>
      </c>
      <c r="B383" s="51" t="e">
        <f>#REF!</f>
        <v>#REF!</v>
      </c>
      <c r="C383" s="51" t="e">
        <f>#REF!</f>
        <v>#REF!</v>
      </c>
    </row>
    <row r="384" spans="1:3" hidden="1">
      <c r="A384" s="50" t="e">
        <f>#REF!</f>
        <v>#REF!</v>
      </c>
      <c r="B384" s="51" t="e">
        <f>#REF!</f>
        <v>#REF!</v>
      </c>
      <c r="C384" s="51" t="e">
        <f>#REF!</f>
        <v>#REF!</v>
      </c>
    </row>
    <row r="385" spans="1:3" hidden="1">
      <c r="A385" s="50" t="e">
        <f>#REF!</f>
        <v>#REF!</v>
      </c>
      <c r="B385" s="51" t="e">
        <f>#REF!</f>
        <v>#REF!</v>
      </c>
      <c r="C385" s="51" t="e">
        <f>#REF!</f>
        <v>#REF!</v>
      </c>
    </row>
    <row r="386" spans="1:3" hidden="1">
      <c r="A386" s="50" t="e">
        <f>#REF!</f>
        <v>#REF!</v>
      </c>
      <c r="B386" s="51" t="e">
        <f>#REF!</f>
        <v>#REF!</v>
      </c>
      <c r="C386" s="51" t="e">
        <f>#REF!</f>
        <v>#REF!</v>
      </c>
    </row>
    <row r="387" spans="1:3" hidden="1">
      <c r="A387" s="50" t="e">
        <f>#REF!</f>
        <v>#REF!</v>
      </c>
      <c r="B387" s="51" t="e">
        <f>#REF!</f>
        <v>#REF!</v>
      </c>
      <c r="C387" s="51" t="e">
        <f>#REF!</f>
        <v>#REF!</v>
      </c>
    </row>
    <row r="388" spans="1:3" hidden="1">
      <c r="A388" s="50" t="e">
        <f>#REF!</f>
        <v>#REF!</v>
      </c>
      <c r="B388" s="51" t="e">
        <f>#REF!</f>
        <v>#REF!</v>
      </c>
      <c r="C388" s="51" t="e">
        <f>#REF!</f>
        <v>#REF!</v>
      </c>
    </row>
    <row r="389" spans="1:3" hidden="1">
      <c r="A389" s="50" t="e">
        <f>#REF!</f>
        <v>#REF!</v>
      </c>
      <c r="B389" s="51" t="e">
        <f>#REF!</f>
        <v>#REF!</v>
      </c>
      <c r="C389" s="51" t="e">
        <f>#REF!</f>
        <v>#REF!</v>
      </c>
    </row>
    <row r="390" spans="1:3" hidden="1">
      <c r="A390" s="50" t="e">
        <f>#REF!</f>
        <v>#REF!</v>
      </c>
      <c r="B390" s="51" t="e">
        <f>#REF!</f>
        <v>#REF!</v>
      </c>
      <c r="C390" s="51" t="e">
        <f>#REF!</f>
        <v>#REF!</v>
      </c>
    </row>
    <row r="391" spans="1:3" hidden="1">
      <c r="A391" s="50" t="e">
        <f>#REF!</f>
        <v>#REF!</v>
      </c>
      <c r="B391" s="51" t="e">
        <f>#REF!</f>
        <v>#REF!</v>
      </c>
      <c r="C391" s="51" t="e">
        <f>#REF!</f>
        <v>#REF!</v>
      </c>
    </row>
    <row r="392" spans="1:3" hidden="1">
      <c r="A392" s="50" t="e">
        <f>#REF!</f>
        <v>#REF!</v>
      </c>
      <c r="B392" s="51" t="e">
        <f>#REF!</f>
        <v>#REF!</v>
      </c>
      <c r="C392" s="51" t="e">
        <f>#REF!</f>
        <v>#REF!</v>
      </c>
    </row>
    <row r="393" spans="1:3" hidden="1">
      <c r="A393" s="50" t="e">
        <f>#REF!</f>
        <v>#REF!</v>
      </c>
      <c r="B393" s="51" t="e">
        <f>#REF!</f>
        <v>#REF!</v>
      </c>
      <c r="C393" s="51" t="e">
        <f>#REF!</f>
        <v>#REF!</v>
      </c>
    </row>
    <row r="394" spans="1:3" hidden="1">
      <c r="A394" s="50" t="e">
        <f>#REF!</f>
        <v>#REF!</v>
      </c>
      <c r="B394" s="51" t="e">
        <f>#REF!</f>
        <v>#REF!</v>
      </c>
      <c r="C394" s="51" t="e">
        <f>#REF!</f>
        <v>#REF!</v>
      </c>
    </row>
    <row r="395" spans="1:3" hidden="1">
      <c r="A395" s="50" t="e">
        <f>#REF!</f>
        <v>#REF!</v>
      </c>
      <c r="B395" s="51" t="e">
        <f>#REF!</f>
        <v>#REF!</v>
      </c>
      <c r="C395" s="51" t="e">
        <f>#REF!</f>
        <v>#REF!</v>
      </c>
    </row>
    <row r="396" spans="1:3" hidden="1">
      <c r="A396" s="50" t="e">
        <f>#REF!</f>
        <v>#REF!</v>
      </c>
      <c r="B396" s="51" t="e">
        <f>#REF!</f>
        <v>#REF!</v>
      </c>
      <c r="C396" s="51" t="e">
        <f>#REF!</f>
        <v>#REF!</v>
      </c>
    </row>
    <row r="397" spans="1:3" hidden="1">
      <c r="A397" s="50" t="e">
        <f>#REF!</f>
        <v>#REF!</v>
      </c>
      <c r="B397" s="51" t="e">
        <f>#REF!</f>
        <v>#REF!</v>
      </c>
      <c r="C397" s="51" t="e">
        <f>#REF!</f>
        <v>#REF!</v>
      </c>
    </row>
    <row r="398" spans="1:3" hidden="1">
      <c r="A398" s="50" t="e">
        <f>#REF!</f>
        <v>#REF!</v>
      </c>
      <c r="B398" s="51" t="e">
        <f>#REF!</f>
        <v>#REF!</v>
      </c>
      <c r="C398" s="51" t="e">
        <f>#REF!</f>
        <v>#REF!</v>
      </c>
    </row>
    <row r="399" spans="1:3" hidden="1">
      <c r="A399" s="50" t="e">
        <f>#REF!</f>
        <v>#REF!</v>
      </c>
      <c r="B399" s="51" t="e">
        <f>#REF!</f>
        <v>#REF!</v>
      </c>
      <c r="C399" s="51" t="e">
        <f>#REF!</f>
        <v>#REF!</v>
      </c>
    </row>
    <row r="400" spans="1:3" hidden="1">
      <c r="A400" s="50" t="e">
        <f>#REF!</f>
        <v>#REF!</v>
      </c>
      <c r="B400" s="51" t="e">
        <f>#REF!</f>
        <v>#REF!</v>
      </c>
      <c r="C400" s="51" t="e">
        <f>#REF!</f>
        <v>#REF!</v>
      </c>
    </row>
    <row r="401" spans="1:3" hidden="1">
      <c r="A401" s="50" t="e">
        <f>#REF!</f>
        <v>#REF!</v>
      </c>
      <c r="B401" s="51" t="e">
        <f>#REF!</f>
        <v>#REF!</v>
      </c>
      <c r="C401" s="51" t="e">
        <f>#REF!</f>
        <v>#REF!</v>
      </c>
    </row>
    <row r="402" spans="1:3" hidden="1">
      <c r="A402" s="50" t="e">
        <f>#REF!</f>
        <v>#REF!</v>
      </c>
      <c r="B402" s="51" t="e">
        <f>#REF!</f>
        <v>#REF!</v>
      </c>
      <c r="C402" s="51" t="e">
        <f>#REF!</f>
        <v>#REF!</v>
      </c>
    </row>
    <row r="403" spans="1:3" hidden="1">
      <c r="A403" s="50" t="e">
        <f>#REF!</f>
        <v>#REF!</v>
      </c>
      <c r="B403" s="51" t="e">
        <f>#REF!</f>
        <v>#REF!</v>
      </c>
      <c r="C403" s="51" t="e">
        <f>#REF!</f>
        <v>#REF!</v>
      </c>
    </row>
    <row r="404" spans="1:3" hidden="1">
      <c r="A404" s="50" t="e">
        <f>#REF!</f>
        <v>#REF!</v>
      </c>
      <c r="B404" s="51" t="e">
        <f>#REF!</f>
        <v>#REF!</v>
      </c>
      <c r="C404" s="51" t="e">
        <f>#REF!</f>
        <v>#REF!</v>
      </c>
    </row>
    <row r="405" spans="1:3" hidden="1">
      <c r="A405" s="50" t="e">
        <f>#REF!</f>
        <v>#REF!</v>
      </c>
      <c r="B405" s="51" t="e">
        <f>#REF!</f>
        <v>#REF!</v>
      </c>
      <c r="C405" s="51" t="e">
        <f>#REF!</f>
        <v>#REF!</v>
      </c>
    </row>
    <row r="406" spans="1:3" hidden="1">
      <c r="A406" s="50" t="e">
        <f>#REF!</f>
        <v>#REF!</v>
      </c>
      <c r="B406" s="51" t="e">
        <f>#REF!</f>
        <v>#REF!</v>
      </c>
      <c r="C406" s="51" t="e">
        <f>#REF!</f>
        <v>#REF!</v>
      </c>
    </row>
    <row r="407" spans="1:3" hidden="1">
      <c r="A407" s="50" t="e">
        <f>#REF!</f>
        <v>#REF!</v>
      </c>
      <c r="B407" s="51" t="e">
        <f>#REF!</f>
        <v>#REF!</v>
      </c>
      <c r="C407" s="51" t="e">
        <f>#REF!</f>
        <v>#REF!</v>
      </c>
    </row>
    <row r="408" spans="1:3" hidden="1">
      <c r="A408" s="50" t="e">
        <f>#REF!</f>
        <v>#REF!</v>
      </c>
      <c r="B408" s="51" t="e">
        <f>#REF!</f>
        <v>#REF!</v>
      </c>
      <c r="C408" s="51" t="e">
        <f>#REF!</f>
        <v>#REF!</v>
      </c>
    </row>
    <row r="409" spans="1:3" hidden="1">
      <c r="A409" s="50" t="e">
        <f>#REF!</f>
        <v>#REF!</v>
      </c>
      <c r="B409" s="51" t="e">
        <f>#REF!</f>
        <v>#REF!</v>
      </c>
      <c r="C409" s="51" t="e">
        <f>#REF!</f>
        <v>#REF!</v>
      </c>
    </row>
    <row r="410" spans="1:3" hidden="1">
      <c r="A410" s="50" t="e">
        <f>#REF!</f>
        <v>#REF!</v>
      </c>
      <c r="B410" s="51" t="e">
        <f>#REF!</f>
        <v>#REF!</v>
      </c>
      <c r="C410" s="51" t="e">
        <f>#REF!</f>
        <v>#REF!</v>
      </c>
    </row>
    <row r="411" spans="1:3" hidden="1">
      <c r="A411" s="50" t="e">
        <f>#REF!</f>
        <v>#REF!</v>
      </c>
      <c r="B411" s="51" t="e">
        <f>#REF!</f>
        <v>#REF!</v>
      </c>
      <c r="C411" s="51" t="e">
        <f>#REF!</f>
        <v>#REF!</v>
      </c>
    </row>
    <row r="412" spans="1:3" hidden="1">
      <c r="A412" s="50" t="e">
        <f>#REF!</f>
        <v>#REF!</v>
      </c>
      <c r="B412" s="51" t="e">
        <f>#REF!</f>
        <v>#REF!</v>
      </c>
      <c r="C412" s="51" t="e">
        <f>#REF!</f>
        <v>#REF!</v>
      </c>
    </row>
    <row r="413" spans="1:3" hidden="1">
      <c r="A413" s="50" t="e">
        <f>#REF!</f>
        <v>#REF!</v>
      </c>
      <c r="B413" s="51" t="e">
        <f>#REF!</f>
        <v>#REF!</v>
      </c>
      <c r="C413" s="51" t="e">
        <f>#REF!</f>
        <v>#REF!</v>
      </c>
    </row>
    <row r="414" spans="1:3" hidden="1">
      <c r="A414" s="50" t="e">
        <f>#REF!</f>
        <v>#REF!</v>
      </c>
      <c r="B414" s="51" t="e">
        <f>#REF!</f>
        <v>#REF!</v>
      </c>
      <c r="C414" s="51" t="e">
        <f>#REF!</f>
        <v>#REF!</v>
      </c>
    </row>
    <row r="415" spans="1:3" hidden="1">
      <c r="A415" s="50" t="e">
        <f>#REF!</f>
        <v>#REF!</v>
      </c>
      <c r="B415" s="51" t="e">
        <f>#REF!</f>
        <v>#REF!</v>
      </c>
      <c r="C415" s="51" t="e">
        <f>#REF!</f>
        <v>#REF!</v>
      </c>
    </row>
    <row r="416" spans="1:3" hidden="1">
      <c r="A416" s="50" t="e">
        <f>#REF!</f>
        <v>#REF!</v>
      </c>
      <c r="B416" s="51" t="e">
        <f>#REF!</f>
        <v>#REF!</v>
      </c>
      <c r="C416" s="51" t="e">
        <f>#REF!</f>
        <v>#REF!</v>
      </c>
    </row>
    <row r="417" spans="1:3" hidden="1">
      <c r="A417" s="50" t="e">
        <f>#REF!</f>
        <v>#REF!</v>
      </c>
      <c r="B417" s="51" t="e">
        <f>#REF!</f>
        <v>#REF!</v>
      </c>
      <c r="C417" s="51" t="e">
        <f>#REF!</f>
        <v>#REF!</v>
      </c>
    </row>
    <row r="418" spans="1:3" hidden="1">
      <c r="A418" s="50" t="e">
        <f>#REF!</f>
        <v>#REF!</v>
      </c>
      <c r="B418" s="51" t="e">
        <f>#REF!</f>
        <v>#REF!</v>
      </c>
      <c r="C418" s="51" t="e">
        <f>#REF!</f>
        <v>#REF!</v>
      </c>
    </row>
    <row r="419" spans="1:3" hidden="1">
      <c r="A419" s="50" t="e">
        <f>#REF!</f>
        <v>#REF!</v>
      </c>
      <c r="B419" s="51" t="e">
        <f>#REF!</f>
        <v>#REF!</v>
      </c>
      <c r="C419" s="51" t="e">
        <f>#REF!</f>
        <v>#REF!</v>
      </c>
    </row>
    <row r="420" spans="1:3" hidden="1">
      <c r="A420" s="50" t="e">
        <f>#REF!</f>
        <v>#REF!</v>
      </c>
      <c r="B420" s="51" t="e">
        <f>#REF!</f>
        <v>#REF!</v>
      </c>
      <c r="C420" s="51" t="e">
        <f>#REF!</f>
        <v>#REF!</v>
      </c>
    </row>
    <row r="421" spans="1:3" hidden="1">
      <c r="A421" s="50" t="e">
        <f>#REF!</f>
        <v>#REF!</v>
      </c>
      <c r="B421" s="51" t="e">
        <f>#REF!</f>
        <v>#REF!</v>
      </c>
      <c r="C421" s="51" t="e">
        <f>#REF!</f>
        <v>#REF!</v>
      </c>
    </row>
    <row r="422" spans="1:3" hidden="1">
      <c r="A422" s="50" t="e">
        <f>#REF!</f>
        <v>#REF!</v>
      </c>
      <c r="B422" s="51" t="e">
        <f>#REF!</f>
        <v>#REF!</v>
      </c>
      <c r="C422" s="51" t="e">
        <f>#REF!</f>
        <v>#REF!</v>
      </c>
    </row>
    <row r="423" spans="1:3" hidden="1">
      <c r="A423" s="50" t="e">
        <f>#REF!</f>
        <v>#REF!</v>
      </c>
      <c r="B423" s="51" t="e">
        <f>#REF!</f>
        <v>#REF!</v>
      </c>
      <c r="C423" s="51" t="e">
        <f>#REF!</f>
        <v>#REF!</v>
      </c>
    </row>
    <row r="424" spans="1:3" hidden="1">
      <c r="A424" s="50" t="e">
        <f>#REF!</f>
        <v>#REF!</v>
      </c>
      <c r="B424" s="51" t="e">
        <f>#REF!</f>
        <v>#REF!</v>
      </c>
      <c r="C424" s="51" t="e">
        <f>#REF!</f>
        <v>#REF!</v>
      </c>
    </row>
    <row r="425" spans="1:3" hidden="1">
      <c r="A425" s="50" t="e">
        <f>#REF!</f>
        <v>#REF!</v>
      </c>
      <c r="B425" s="51" t="e">
        <f>#REF!</f>
        <v>#REF!</v>
      </c>
      <c r="C425" s="51" t="e">
        <f>#REF!</f>
        <v>#REF!</v>
      </c>
    </row>
    <row r="426" spans="1:3" hidden="1">
      <c r="A426" s="50" t="e">
        <f>#REF!</f>
        <v>#REF!</v>
      </c>
      <c r="B426" s="51" t="e">
        <f>#REF!</f>
        <v>#REF!</v>
      </c>
      <c r="C426" s="51" t="e">
        <f>#REF!</f>
        <v>#REF!</v>
      </c>
    </row>
    <row r="427" spans="1:3" hidden="1">
      <c r="A427" s="50" t="e">
        <f>#REF!</f>
        <v>#REF!</v>
      </c>
      <c r="B427" s="51" t="e">
        <f>#REF!</f>
        <v>#REF!</v>
      </c>
      <c r="C427" s="51" t="e">
        <f>#REF!</f>
        <v>#REF!</v>
      </c>
    </row>
    <row r="428" spans="1:3" hidden="1">
      <c r="A428" s="50" t="e">
        <f>#REF!</f>
        <v>#REF!</v>
      </c>
      <c r="B428" s="51" t="e">
        <f>#REF!</f>
        <v>#REF!</v>
      </c>
      <c r="C428" s="51" t="e">
        <f>#REF!</f>
        <v>#REF!</v>
      </c>
    </row>
    <row r="429" spans="1:3" hidden="1">
      <c r="A429" s="50" t="e">
        <f>#REF!</f>
        <v>#REF!</v>
      </c>
      <c r="B429" s="51" t="e">
        <f>#REF!</f>
        <v>#REF!</v>
      </c>
      <c r="C429" s="51" t="e">
        <f>#REF!</f>
        <v>#REF!</v>
      </c>
    </row>
    <row r="430" spans="1:3" hidden="1">
      <c r="A430" s="50" t="e">
        <f>#REF!</f>
        <v>#REF!</v>
      </c>
      <c r="B430" s="51" t="e">
        <f>#REF!</f>
        <v>#REF!</v>
      </c>
      <c r="C430" s="51" t="e">
        <f>#REF!</f>
        <v>#REF!</v>
      </c>
    </row>
    <row r="431" spans="1:3" hidden="1">
      <c r="A431" s="50" t="e">
        <f>#REF!</f>
        <v>#REF!</v>
      </c>
      <c r="B431" s="51" t="e">
        <f>#REF!</f>
        <v>#REF!</v>
      </c>
      <c r="C431" s="51" t="e">
        <f>#REF!</f>
        <v>#REF!</v>
      </c>
    </row>
    <row r="432" spans="1:3" hidden="1">
      <c r="A432" s="50" t="e">
        <f>#REF!</f>
        <v>#REF!</v>
      </c>
      <c r="B432" s="51" t="e">
        <f>#REF!</f>
        <v>#REF!</v>
      </c>
      <c r="C432" s="51" t="e">
        <f>#REF!</f>
        <v>#REF!</v>
      </c>
    </row>
    <row r="433" spans="1:3" hidden="1">
      <c r="A433" s="50" t="e">
        <f>#REF!</f>
        <v>#REF!</v>
      </c>
      <c r="B433" s="51" t="e">
        <f>#REF!</f>
        <v>#REF!</v>
      </c>
      <c r="C433" s="51" t="e">
        <f>#REF!</f>
        <v>#REF!</v>
      </c>
    </row>
    <row r="434" spans="1:3" hidden="1">
      <c r="A434" s="50" t="e">
        <f>#REF!</f>
        <v>#REF!</v>
      </c>
      <c r="B434" s="51" t="e">
        <f>#REF!</f>
        <v>#REF!</v>
      </c>
      <c r="C434" s="51" t="e">
        <f>#REF!</f>
        <v>#REF!</v>
      </c>
    </row>
    <row r="435" spans="1:3" hidden="1">
      <c r="A435" s="50" t="e">
        <f>#REF!</f>
        <v>#REF!</v>
      </c>
      <c r="B435" s="51" t="e">
        <f>#REF!</f>
        <v>#REF!</v>
      </c>
      <c r="C435" s="51" t="e">
        <f>#REF!</f>
        <v>#REF!</v>
      </c>
    </row>
    <row r="436" spans="1:3" hidden="1">
      <c r="A436" s="50" t="e">
        <f>#REF!</f>
        <v>#REF!</v>
      </c>
      <c r="B436" s="51" t="e">
        <f>#REF!</f>
        <v>#REF!</v>
      </c>
      <c r="C436" s="51" t="e">
        <f>#REF!</f>
        <v>#REF!</v>
      </c>
    </row>
    <row r="437" spans="1:3" hidden="1">
      <c r="A437" s="50" t="e">
        <f>#REF!</f>
        <v>#REF!</v>
      </c>
      <c r="B437" s="51" t="e">
        <f>#REF!</f>
        <v>#REF!</v>
      </c>
      <c r="C437" s="51" t="e">
        <f>#REF!</f>
        <v>#REF!</v>
      </c>
    </row>
    <row r="438" spans="1:3" hidden="1">
      <c r="A438" s="50" t="e">
        <f>#REF!</f>
        <v>#REF!</v>
      </c>
      <c r="B438" s="51" t="e">
        <f>#REF!</f>
        <v>#REF!</v>
      </c>
      <c r="C438" s="51" t="e">
        <f>#REF!</f>
        <v>#REF!</v>
      </c>
    </row>
    <row r="439" spans="1:3" hidden="1">
      <c r="A439" s="50" t="e">
        <f>#REF!</f>
        <v>#REF!</v>
      </c>
      <c r="B439" s="51" t="e">
        <f>#REF!</f>
        <v>#REF!</v>
      </c>
      <c r="C439" s="51" t="e">
        <f>#REF!</f>
        <v>#REF!</v>
      </c>
    </row>
    <row r="440" spans="1:3">
      <c r="A440" s="50" t="e">
        <f>#REF!</f>
        <v>#REF!</v>
      </c>
      <c r="B440" s="51" t="e">
        <f>#REF!</f>
        <v>#REF!</v>
      </c>
      <c r="C440" s="51" t="e">
        <f>#REF!</f>
        <v>#REF!</v>
      </c>
    </row>
    <row r="441" spans="1:3">
      <c r="A441" s="50" t="e">
        <f>#REF!</f>
        <v>#REF!</v>
      </c>
      <c r="B441" s="51" t="e">
        <f>#REF!</f>
        <v>#REF!</v>
      </c>
      <c r="C441" s="51" t="e">
        <f>#REF!</f>
        <v>#REF!</v>
      </c>
    </row>
    <row r="442" spans="1:3">
      <c r="A442" s="50" t="e">
        <f>#REF!</f>
        <v>#REF!</v>
      </c>
      <c r="B442" s="51" t="e">
        <f>#REF!</f>
        <v>#REF!</v>
      </c>
      <c r="C442" s="51" t="e">
        <f>#REF!</f>
        <v>#REF!</v>
      </c>
    </row>
    <row r="443" spans="1:3">
      <c r="A443" s="50" t="e">
        <f>#REF!</f>
        <v>#REF!</v>
      </c>
      <c r="B443" s="51" t="e">
        <f>#REF!</f>
        <v>#REF!</v>
      </c>
      <c r="C443" s="51" t="e">
        <f>#REF!</f>
        <v>#REF!</v>
      </c>
    </row>
    <row r="444" spans="1:3">
      <c r="A444" s="50" t="e">
        <f>#REF!</f>
        <v>#REF!</v>
      </c>
      <c r="B444" s="51" t="e">
        <f>#REF!</f>
        <v>#REF!</v>
      </c>
      <c r="C444" s="51" t="e">
        <f>#REF!</f>
        <v>#REF!</v>
      </c>
    </row>
    <row r="445" spans="1:3">
      <c r="A445" s="50" t="e">
        <f>#REF!</f>
        <v>#REF!</v>
      </c>
      <c r="B445" s="51" t="e">
        <f>#REF!</f>
        <v>#REF!</v>
      </c>
      <c r="C445" s="51" t="e">
        <f>#REF!</f>
        <v>#REF!</v>
      </c>
    </row>
    <row r="446" spans="1:3">
      <c r="A446" s="50" t="e">
        <f>#REF!</f>
        <v>#REF!</v>
      </c>
      <c r="B446" s="51" t="e">
        <f>#REF!</f>
        <v>#REF!</v>
      </c>
      <c r="C446" s="51" t="e">
        <f>#REF!</f>
        <v>#REF!</v>
      </c>
    </row>
    <row r="447" spans="1:3">
      <c r="A447" s="50" t="e">
        <f>#REF!</f>
        <v>#REF!</v>
      </c>
      <c r="B447" s="51" t="e">
        <f>#REF!</f>
        <v>#REF!</v>
      </c>
      <c r="C447" s="51" t="e">
        <f>#REF!</f>
        <v>#REF!</v>
      </c>
    </row>
    <row r="448" spans="1:3">
      <c r="A448" s="50" t="e">
        <f>#REF!</f>
        <v>#REF!</v>
      </c>
      <c r="B448" s="51" t="e">
        <f>#REF!</f>
        <v>#REF!</v>
      </c>
      <c r="C448" s="51" t="e">
        <f>#REF!</f>
        <v>#REF!</v>
      </c>
    </row>
    <row r="449" spans="1:3">
      <c r="A449" s="50" t="e">
        <f>#REF!</f>
        <v>#REF!</v>
      </c>
      <c r="B449" s="51" t="e">
        <f>#REF!</f>
        <v>#REF!</v>
      </c>
      <c r="C449" s="51" t="e">
        <f>#REF!</f>
        <v>#REF!</v>
      </c>
    </row>
    <row r="450" spans="1:3">
      <c r="A450" s="50" t="e">
        <f>#REF!</f>
        <v>#REF!</v>
      </c>
      <c r="B450" s="51" t="e">
        <f>#REF!</f>
        <v>#REF!</v>
      </c>
      <c r="C450" s="51" t="e">
        <f>#REF!</f>
        <v>#REF!</v>
      </c>
    </row>
    <row r="451" spans="1:3">
      <c r="A451" s="50" t="e">
        <f>#REF!</f>
        <v>#REF!</v>
      </c>
      <c r="B451" s="51" t="e">
        <f>#REF!</f>
        <v>#REF!</v>
      </c>
      <c r="C451" s="51" t="e">
        <f>#REF!</f>
        <v>#REF!</v>
      </c>
    </row>
    <row r="452" spans="1:3">
      <c r="A452" s="50" t="e">
        <f>#REF!</f>
        <v>#REF!</v>
      </c>
      <c r="B452" s="51" t="e">
        <f>#REF!</f>
        <v>#REF!</v>
      </c>
      <c r="C452" s="51" t="e">
        <f>#REF!</f>
        <v>#REF!</v>
      </c>
    </row>
    <row r="453" spans="1:3">
      <c r="A453" s="50" t="e">
        <f>#REF!</f>
        <v>#REF!</v>
      </c>
      <c r="B453" s="51" t="e">
        <f>#REF!</f>
        <v>#REF!</v>
      </c>
      <c r="C453" s="51" t="e">
        <f>#REF!</f>
        <v>#REF!</v>
      </c>
    </row>
    <row r="454" spans="1:3">
      <c r="A454" s="50" t="e">
        <f>#REF!</f>
        <v>#REF!</v>
      </c>
      <c r="B454" s="51" t="e">
        <f>#REF!</f>
        <v>#REF!</v>
      </c>
      <c r="C454" s="51" t="e">
        <f>#REF!</f>
        <v>#REF!</v>
      </c>
    </row>
    <row r="455" spans="1:3">
      <c r="A455" s="50" t="e">
        <f>#REF!</f>
        <v>#REF!</v>
      </c>
      <c r="B455" s="51" t="e">
        <f>#REF!</f>
        <v>#REF!</v>
      </c>
      <c r="C455" s="51" t="e">
        <f>#REF!</f>
        <v>#REF!</v>
      </c>
    </row>
    <row r="456" spans="1:3">
      <c r="A456" s="50" t="e">
        <f>#REF!</f>
        <v>#REF!</v>
      </c>
      <c r="B456" s="51" t="e">
        <f>#REF!</f>
        <v>#REF!</v>
      </c>
      <c r="C456" s="51" t="e">
        <f>#REF!</f>
        <v>#REF!</v>
      </c>
    </row>
    <row r="457" spans="1:3">
      <c r="A457" s="50" t="e">
        <f>#REF!</f>
        <v>#REF!</v>
      </c>
      <c r="B457" s="51" t="e">
        <f>#REF!</f>
        <v>#REF!</v>
      </c>
      <c r="C457" s="51" t="e">
        <f>#REF!</f>
        <v>#REF!</v>
      </c>
    </row>
    <row r="458" spans="1:3">
      <c r="A458" s="50" t="e">
        <f>#REF!</f>
        <v>#REF!</v>
      </c>
      <c r="B458" s="51" t="e">
        <f>#REF!</f>
        <v>#REF!</v>
      </c>
      <c r="C458" s="51" t="e">
        <f>#REF!</f>
        <v>#REF!</v>
      </c>
    </row>
    <row r="459" spans="1:3">
      <c r="A459" s="50" t="e">
        <f>#REF!</f>
        <v>#REF!</v>
      </c>
      <c r="B459" s="51" t="e">
        <f>#REF!</f>
        <v>#REF!</v>
      </c>
      <c r="C459" s="51" t="e">
        <f>#REF!</f>
        <v>#REF!</v>
      </c>
    </row>
    <row r="460" spans="1:3">
      <c r="A460" s="50" t="e">
        <f>#REF!</f>
        <v>#REF!</v>
      </c>
      <c r="B460" s="51" t="e">
        <f>#REF!</f>
        <v>#REF!</v>
      </c>
      <c r="C460" s="51" t="e">
        <f>#REF!</f>
        <v>#REF!</v>
      </c>
    </row>
    <row r="461" spans="1:3">
      <c r="A461" s="50" t="e">
        <f>#REF!</f>
        <v>#REF!</v>
      </c>
      <c r="B461" s="51" t="e">
        <f>#REF!</f>
        <v>#REF!</v>
      </c>
      <c r="C461" s="51" t="e">
        <f>#REF!</f>
        <v>#REF!</v>
      </c>
    </row>
    <row r="462" spans="1:3">
      <c r="A462" s="50" t="e">
        <f>#REF!</f>
        <v>#REF!</v>
      </c>
      <c r="B462" s="51" t="e">
        <f>#REF!</f>
        <v>#REF!</v>
      </c>
      <c r="C462" s="51" t="e">
        <f>#REF!</f>
        <v>#REF!</v>
      </c>
    </row>
    <row r="463" spans="1:3">
      <c r="A463" s="50" t="e">
        <f>#REF!</f>
        <v>#REF!</v>
      </c>
      <c r="B463" s="51" t="e">
        <f>#REF!</f>
        <v>#REF!</v>
      </c>
      <c r="C463" s="51" t="e">
        <f>#REF!</f>
        <v>#REF!</v>
      </c>
    </row>
    <row r="464" spans="1:3">
      <c r="A464" s="50" t="e">
        <f>#REF!</f>
        <v>#REF!</v>
      </c>
      <c r="B464" s="51" t="e">
        <f>#REF!</f>
        <v>#REF!</v>
      </c>
      <c r="C464" s="51" t="e">
        <f>#REF!</f>
        <v>#REF!</v>
      </c>
    </row>
    <row r="465" spans="1:3">
      <c r="A465" s="50" t="e">
        <f>#REF!</f>
        <v>#REF!</v>
      </c>
      <c r="B465" s="51" t="e">
        <f>#REF!</f>
        <v>#REF!</v>
      </c>
      <c r="C465" s="51" t="e">
        <f>#REF!</f>
        <v>#REF!</v>
      </c>
    </row>
    <row r="466" spans="1:3">
      <c r="A466" s="50" t="e">
        <f>#REF!</f>
        <v>#REF!</v>
      </c>
      <c r="B466" s="51" t="e">
        <f>#REF!</f>
        <v>#REF!</v>
      </c>
      <c r="C466" s="51" t="e">
        <f>#REF!</f>
        <v>#REF!</v>
      </c>
    </row>
    <row r="467" spans="1:3">
      <c r="A467" s="50" t="e">
        <f>#REF!</f>
        <v>#REF!</v>
      </c>
      <c r="B467" s="51" t="e">
        <f>#REF!</f>
        <v>#REF!</v>
      </c>
      <c r="C467" s="51" t="e">
        <f>#REF!</f>
        <v>#REF!</v>
      </c>
    </row>
    <row r="468" spans="1:3">
      <c r="A468" s="50" t="e">
        <f>#REF!</f>
        <v>#REF!</v>
      </c>
      <c r="B468" s="51" t="e">
        <f>#REF!</f>
        <v>#REF!</v>
      </c>
      <c r="C468" s="51" t="e">
        <f>#REF!</f>
        <v>#REF!</v>
      </c>
    </row>
    <row r="469" spans="1:3">
      <c r="A469" s="50" t="e">
        <f>#REF!</f>
        <v>#REF!</v>
      </c>
      <c r="B469" s="51" t="e">
        <f>#REF!</f>
        <v>#REF!</v>
      </c>
      <c r="C469" s="51" t="e">
        <f>#REF!</f>
        <v>#REF!</v>
      </c>
    </row>
    <row r="470" spans="1:3">
      <c r="A470" s="50" t="e">
        <f>#REF!</f>
        <v>#REF!</v>
      </c>
      <c r="B470" s="51" t="e">
        <f>#REF!</f>
        <v>#REF!</v>
      </c>
      <c r="C470" s="51" t="e">
        <f>#REF!</f>
        <v>#REF!</v>
      </c>
    </row>
    <row r="471" spans="1:3">
      <c r="A471" s="50" t="e">
        <f>#REF!</f>
        <v>#REF!</v>
      </c>
      <c r="B471" s="51" t="e">
        <f>#REF!</f>
        <v>#REF!</v>
      </c>
      <c r="C471" s="51" t="e">
        <f>#REF!</f>
        <v>#REF!</v>
      </c>
    </row>
    <row r="472" spans="1:3">
      <c r="A472" s="50" t="e">
        <f>#REF!</f>
        <v>#REF!</v>
      </c>
      <c r="B472" s="51" t="e">
        <f>#REF!</f>
        <v>#REF!</v>
      </c>
      <c r="C472" s="51" t="e">
        <f>#REF!</f>
        <v>#REF!</v>
      </c>
    </row>
    <row r="473" spans="1:3">
      <c r="A473" s="50" t="e">
        <f>#REF!</f>
        <v>#REF!</v>
      </c>
      <c r="B473" s="51" t="e">
        <f>#REF!</f>
        <v>#REF!</v>
      </c>
      <c r="C473" s="51" t="e">
        <f>#REF!</f>
        <v>#REF!</v>
      </c>
    </row>
    <row r="474" spans="1:3">
      <c r="A474" s="50" t="e">
        <f>#REF!</f>
        <v>#REF!</v>
      </c>
      <c r="B474" s="51" t="e">
        <f>#REF!</f>
        <v>#REF!</v>
      </c>
      <c r="C474" s="51" t="e">
        <f>#REF!</f>
        <v>#REF!</v>
      </c>
    </row>
    <row r="475" spans="1:3">
      <c r="A475" s="50" t="e">
        <f>#REF!</f>
        <v>#REF!</v>
      </c>
      <c r="B475" s="51" t="e">
        <f>#REF!</f>
        <v>#REF!</v>
      </c>
      <c r="C475" s="51" t="e">
        <f>#REF!</f>
        <v>#REF!</v>
      </c>
    </row>
    <row r="476" spans="1:3">
      <c r="A476" s="50" t="e">
        <f>#REF!</f>
        <v>#REF!</v>
      </c>
      <c r="B476" s="51" t="e">
        <f>#REF!</f>
        <v>#REF!</v>
      </c>
      <c r="C476" s="51" t="e">
        <f>#REF!</f>
        <v>#REF!</v>
      </c>
    </row>
    <row r="477" spans="1:3">
      <c r="A477" s="50" t="e">
        <f>#REF!</f>
        <v>#REF!</v>
      </c>
      <c r="B477" s="51" t="e">
        <f>#REF!</f>
        <v>#REF!</v>
      </c>
      <c r="C477" s="51" t="e">
        <f>#REF!</f>
        <v>#REF!</v>
      </c>
    </row>
    <row r="478" spans="1:3">
      <c r="A478" s="50" t="e">
        <f>#REF!</f>
        <v>#REF!</v>
      </c>
      <c r="B478" s="51" t="e">
        <f>#REF!</f>
        <v>#REF!</v>
      </c>
      <c r="C478" s="51" t="e">
        <f>#REF!</f>
        <v>#REF!</v>
      </c>
    </row>
    <row r="479" spans="1:3">
      <c r="A479" s="50" t="e">
        <f>#REF!</f>
        <v>#REF!</v>
      </c>
      <c r="B479" s="51" t="e">
        <f>#REF!</f>
        <v>#REF!</v>
      </c>
      <c r="C479" s="51" t="e">
        <f>#REF!</f>
        <v>#REF!</v>
      </c>
    </row>
    <row r="480" spans="1:3">
      <c r="A480" s="50" t="e">
        <f>#REF!</f>
        <v>#REF!</v>
      </c>
      <c r="B480" s="51" t="e">
        <f>#REF!</f>
        <v>#REF!</v>
      </c>
      <c r="C480" s="51" t="e">
        <f>#REF!</f>
        <v>#REF!</v>
      </c>
    </row>
    <row r="481" spans="1:3">
      <c r="A481" s="50" t="e">
        <f>#REF!</f>
        <v>#REF!</v>
      </c>
      <c r="B481" s="51" t="e">
        <f>#REF!</f>
        <v>#REF!</v>
      </c>
      <c r="C481" s="51" t="e">
        <f>#REF!</f>
        <v>#REF!</v>
      </c>
    </row>
    <row r="482" spans="1:3">
      <c r="A482" s="50" t="e">
        <f>#REF!</f>
        <v>#REF!</v>
      </c>
      <c r="B482" s="51" t="e">
        <f>#REF!</f>
        <v>#REF!</v>
      </c>
      <c r="C482" s="51" t="e">
        <f>#REF!</f>
        <v>#REF!</v>
      </c>
    </row>
    <row r="483" spans="1:3">
      <c r="A483" s="50" t="e">
        <f>#REF!</f>
        <v>#REF!</v>
      </c>
      <c r="B483" s="51" t="e">
        <f>#REF!</f>
        <v>#REF!</v>
      </c>
      <c r="C483" s="51" t="e">
        <f>#REF!</f>
        <v>#REF!</v>
      </c>
    </row>
    <row r="484" spans="1:3">
      <c r="A484" s="50" t="e">
        <f>#REF!</f>
        <v>#REF!</v>
      </c>
      <c r="B484" s="51" t="e">
        <f>#REF!</f>
        <v>#REF!</v>
      </c>
      <c r="C484" s="51" t="e">
        <f>#REF!</f>
        <v>#REF!</v>
      </c>
    </row>
    <row r="485" spans="1:3">
      <c r="A485" s="50" t="e">
        <f>#REF!</f>
        <v>#REF!</v>
      </c>
      <c r="B485" s="51" t="e">
        <f>#REF!</f>
        <v>#REF!</v>
      </c>
      <c r="C485" s="51" t="e">
        <f>#REF!</f>
        <v>#REF!</v>
      </c>
    </row>
    <row r="486" spans="1:3">
      <c r="A486" s="50" t="e">
        <f>#REF!</f>
        <v>#REF!</v>
      </c>
      <c r="B486" s="51" t="e">
        <f>#REF!</f>
        <v>#REF!</v>
      </c>
      <c r="C486" s="51" t="e">
        <f>#REF!</f>
        <v>#REF!</v>
      </c>
    </row>
    <row r="487" spans="1:3">
      <c r="A487" s="50" t="e">
        <f>#REF!</f>
        <v>#REF!</v>
      </c>
      <c r="B487" s="51" t="e">
        <f>#REF!</f>
        <v>#REF!</v>
      </c>
      <c r="C487" s="51" t="e">
        <f>#REF!</f>
        <v>#REF!</v>
      </c>
    </row>
    <row r="488" spans="1:3">
      <c r="A488" s="50" t="e">
        <f>#REF!</f>
        <v>#REF!</v>
      </c>
      <c r="B488" s="51" t="e">
        <f>#REF!</f>
        <v>#REF!</v>
      </c>
      <c r="C488" s="51" t="e">
        <f>#REF!</f>
        <v>#REF!</v>
      </c>
    </row>
    <row r="489" spans="1:3">
      <c r="A489" s="50" t="e">
        <f>#REF!</f>
        <v>#REF!</v>
      </c>
      <c r="B489" s="51" t="e">
        <f>#REF!</f>
        <v>#REF!</v>
      </c>
      <c r="C489" s="51" t="e">
        <f>#REF!</f>
        <v>#REF!</v>
      </c>
    </row>
    <row r="490" spans="1:3">
      <c r="A490" s="50" t="e">
        <f>#REF!</f>
        <v>#REF!</v>
      </c>
      <c r="B490" s="51" t="e">
        <f>#REF!</f>
        <v>#REF!</v>
      </c>
      <c r="C490" s="51" t="e">
        <f>#REF!</f>
        <v>#REF!</v>
      </c>
    </row>
    <row r="491" spans="1:3">
      <c r="A491" s="50" t="e">
        <f>#REF!</f>
        <v>#REF!</v>
      </c>
      <c r="B491" s="51" t="e">
        <f>#REF!</f>
        <v>#REF!</v>
      </c>
      <c r="C491" s="51" t="e">
        <f>#REF!</f>
        <v>#REF!</v>
      </c>
    </row>
    <row r="492" spans="1:3">
      <c r="A492" s="50" t="e">
        <f>#REF!</f>
        <v>#REF!</v>
      </c>
      <c r="B492" s="51" t="e">
        <f>#REF!</f>
        <v>#REF!</v>
      </c>
      <c r="C492" s="51" t="e">
        <f>#REF!</f>
        <v>#REF!</v>
      </c>
    </row>
    <row r="493" spans="1:3">
      <c r="A493" s="50" t="e">
        <f>#REF!</f>
        <v>#REF!</v>
      </c>
      <c r="B493" s="51" t="e">
        <f>#REF!</f>
        <v>#REF!</v>
      </c>
      <c r="C493" s="51" t="e">
        <f>#REF!</f>
        <v>#REF!</v>
      </c>
    </row>
    <row r="494" spans="1:3">
      <c r="A494" s="50" t="e">
        <f>#REF!</f>
        <v>#REF!</v>
      </c>
      <c r="B494" s="51" t="e">
        <f>#REF!</f>
        <v>#REF!</v>
      </c>
      <c r="C494" s="51" t="e">
        <f>#REF!</f>
        <v>#REF!</v>
      </c>
    </row>
    <row r="495" spans="1:3">
      <c r="A495" s="50" t="e">
        <f>#REF!</f>
        <v>#REF!</v>
      </c>
      <c r="B495" s="51" t="e">
        <f>#REF!</f>
        <v>#REF!</v>
      </c>
      <c r="C495" s="51" t="e">
        <f>#REF!</f>
        <v>#REF!</v>
      </c>
    </row>
    <row r="496" spans="1:3">
      <c r="A496" s="50" t="e">
        <f>#REF!</f>
        <v>#REF!</v>
      </c>
      <c r="B496" s="51" t="e">
        <f>#REF!</f>
        <v>#REF!</v>
      </c>
      <c r="C496" s="51" t="e">
        <f>#REF!</f>
        <v>#REF!</v>
      </c>
    </row>
    <row r="497" spans="1:3">
      <c r="A497" s="50" t="e">
        <f>#REF!</f>
        <v>#REF!</v>
      </c>
      <c r="B497" s="51" t="e">
        <f>#REF!</f>
        <v>#REF!</v>
      </c>
      <c r="C497" s="51" t="e">
        <f>#REF!</f>
        <v>#REF!</v>
      </c>
    </row>
    <row r="498" spans="1:3">
      <c r="A498" s="50" t="e">
        <f>#REF!</f>
        <v>#REF!</v>
      </c>
      <c r="B498" s="51" t="e">
        <f>#REF!</f>
        <v>#REF!</v>
      </c>
      <c r="C498" s="51" t="e">
        <f>#REF!</f>
        <v>#REF!</v>
      </c>
    </row>
    <row r="499" spans="1:3">
      <c r="A499" s="50" t="e">
        <f>#REF!</f>
        <v>#REF!</v>
      </c>
      <c r="B499" s="51" t="e">
        <f>#REF!</f>
        <v>#REF!</v>
      </c>
      <c r="C499" s="51" t="e">
        <f>#REF!</f>
        <v>#REF!</v>
      </c>
    </row>
    <row r="500" spans="1:3">
      <c r="A500" s="50" t="e">
        <f>#REF!</f>
        <v>#REF!</v>
      </c>
      <c r="B500" s="51" t="e">
        <f>#REF!</f>
        <v>#REF!</v>
      </c>
      <c r="C500" s="51" t="e">
        <f>#REF!</f>
        <v>#REF!</v>
      </c>
    </row>
    <row r="501" spans="1:3">
      <c r="A501" s="50" t="e">
        <f>#REF!</f>
        <v>#REF!</v>
      </c>
      <c r="B501" s="51" t="e">
        <f>#REF!</f>
        <v>#REF!</v>
      </c>
      <c r="C501" s="51" t="e">
        <f>#REF!</f>
        <v>#REF!</v>
      </c>
    </row>
    <row r="502" spans="1:3">
      <c r="A502" s="50" t="e">
        <f>#REF!</f>
        <v>#REF!</v>
      </c>
      <c r="B502" s="51" t="e">
        <f>#REF!</f>
        <v>#REF!</v>
      </c>
      <c r="C502" s="51" t="e">
        <f>#REF!</f>
        <v>#REF!</v>
      </c>
    </row>
    <row r="503" spans="1:3">
      <c r="A503" s="50" t="e">
        <f>#REF!</f>
        <v>#REF!</v>
      </c>
      <c r="B503" s="51" t="e">
        <f>#REF!</f>
        <v>#REF!</v>
      </c>
      <c r="C503" s="51" t="e">
        <f>#REF!</f>
        <v>#REF!</v>
      </c>
    </row>
    <row r="504" spans="1:3">
      <c r="A504" s="50" t="e">
        <f>#REF!</f>
        <v>#REF!</v>
      </c>
      <c r="B504" s="51" t="e">
        <f>#REF!</f>
        <v>#REF!</v>
      </c>
      <c r="C504" s="51" t="e">
        <f>#REF!</f>
        <v>#REF!</v>
      </c>
    </row>
    <row r="505" spans="1:3">
      <c r="A505" s="50" t="e">
        <f>#REF!</f>
        <v>#REF!</v>
      </c>
      <c r="B505" s="51" t="e">
        <f>#REF!</f>
        <v>#REF!</v>
      </c>
      <c r="C505" s="51" t="e">
        <f>#REF!</f>
        <v>#REF!</v>
      </c>
    </row>
    <row r="506" spans="1:3">
      <c r="A506" s="50" t="e">
        <f>#REF!</f>
        <v>#REF!</v>
      </c>
      <c r="B506" s="51" t="e">
        <f>#REF!</f>
        <v>#REF!</v>
      </c>
      <c r="C506" s="51" t="e">
        <f>#REF!</f>
        <v>#REF!</v>
      </c>
    </row>
    <row r="507" spans="1:3">
      <c r="A507" s="50" t="e">
        <f>#REF!</f>
        <v>#REF!</v>
      </c>
      <c r="B507" s="51" t="e">
        <f>#REF!</f>
        <v>#REF!</v>
      </c>
      <c r="C507" s="51" t="e">
        <f>#REF!</f>
        <v>#REF!</v>
      </c>
    </row>
    <row r="508" spans="1:3">
      <c r="A508" s="50" t="e">
        <f>#REF!</f>
        <v>#REF!</v>
      </c>
      <c r="B508" s="51" t="e">
        <f>#REF!</f>
        <v>#REF!</v>
      </c>
      <c r="C508" s="51" t="e">
        <f>#REF!</f>
        <v>#REF!</v>
      </c>
    </row>
    <row r="509" spans="1:3">
      <c r="A509" s="50" t="e">
        <f>#REF!</f>
        <v>#REF!</v>
      </c>
      <c r="B509" s="51" t="e">
        <f>#REF!</f>
        <v>#REF!</v>
      </c>
      <c r="C509" s="51" t="e">
        <f>#REF!</f>
        <v>#REF!</v>
      </c>
    </row>
    <row r="510" spans="1:3">
      <c r="A510" s="50" t="e">
        <f>#REF!</f>
        <v>#REF!</v>
      </c>
      <c r="B510" s="51" t="e">
        <f>#REF!</f>
        <v>#REF!</v>
      </c>
      <c r="C510" s="51" t="e">
        <f>#REF!</f>
        <v>#REF!</v>
      </c>
    </row>
    <row r="511" spans="1:3">
      <c r="A511" s="50" t="e">
        <f>#REF!</f>
        <v>#REF!</v>
      </c>
      <c r="B511" s="51" t="e">
        <f>#REF!</f>
        <v>#REF!</v>
      </c>
      <c r="C511" s="51" t="e">
        <f>#REF!</f>
        <v>#REF!</v>
      </c>
    </row>
    <row r="512" spans="1:3">
      <c r="A512" s="50" t="e">
        <f>#REF!</f>
        <v>#REF!</v>
      </c>
      <c r="B512" s="51" t="e">
        <f>#REF!</f>
        <v>#REF!</v>
      </c>
      <c r="C512" s="51" t="e">
        <f>#REF!</f>
        <v>#REF!</v>
      </c>
    </row>
    <row r="513" spans="1:3">
      <c r="A513" s="50" t="e">
        <f>#REF!</f>
        <v>#REF!</v>
      </c>
      <c r="B513" s="51" t="e">
        <f>#REF!</f>
        <v>#REF!</v>
      </c>
      <c r="C513" s="51" t="e">
        <f>#REF!</f>
        <v>#REF!</v>
      </c>
    </row>
    <row r="514" spans="1:3">
      <c r="A514" s="50" t="e">
        <f>#REF!</f>
        <v>#REF!</v>
      </c>
      <c r="B514" s="51" t="e">
        <f>#REF!</f>
        <v>#REF!</v>
      </c>
      <c r="C514" s="51" t="e">
        <f>#REF!</f>
        <v>#REF!</v>
      </c>
    </row>
    <row r="515" spans="1:3">
      <c r="A515" s="50" t="e">
        <f>#REF!</f>
        <v>#REF!</v>
      </c>
      <c r="B515" s="51" t="e">
        <f>#REF!</f>
        <v>#REF!</v>
      </c>
      <c r="C515" s="51" t="e">
        <f>#REF!</f>
        <v>#REF!</v>
      </c>
    </row>
    <row r="516" spans="1:3">
      <c r="A516" s="50" t="e">
        <f>#REF!</f>
        <v>#REF!</v>
      </c>
      <c r="B516" s="51" t="e">
        <f>#REF!</f>
        <v>#REF!</v>
      </c>
      <c r="C516" s="51" t="e">
        <f>#REF!</f>
        <v>#REF!</v>
      </c>
    </row>
    <row r="517" spans="1:3">
      <c r="A517" s="50" t="e">
        <f>#REF!</f>
        <v>#REF!</v>
      </c>
      <c r="B517" s="51" t="e">
        <f>#REF!</f>
        <v>#REF!</v>
      </c>
      <c r="C517" s="51" t="e">
        <f>#REF!</f>
        <v>#REF!</v>
      </c>
    </row>
    <row r="518" spans="1:3">
      <c r="A518" s="50" t="e">
        <f>#REF!</f>
        <v>#REF!</v>
      </c>
      <c r="B518" s="51" t="e">
        <f>#REF!</f>
        <v>#REF!</v>
      </c>
      <c r="C518" s="51" t="e">
        <f>#REF!</f>
        <v>#REF!</v>
      </c>
    </row>
    <row r="519" spans="1:3">
      <c r="A519" s="50" t="e">
        <f>#REF!</f>
        <v>#REF!</v>
      </c>
      <c r="B519" s="51" t="e">
        <f>#REF!</f>
        <v>#REF!</v>
      </c>
      <c r="C519" s="51" t="e">
        <f>#REF!</f>
        <v>#REF!</v>
      </c>
    </row>
    <row r="520" spans="1:3">
      <c r="A520" s="50" t="e">
        <f>#REF!</f>
        <v>#REF!</v>
      </c>
      <c r="B520" s="51" t="e">
        <f>#REF!</f>
        <v>#REF!</v>
      </c>
      <c r="C520" s="51" t="e">
        <f>#REF!</f>
        <v>#REF!</v>
      </c>
    </row>
    <row r="521" spans="1:3">
      <c r="A521" s="50" t="e">
        <f>#REF!</f>
        <v>#REF!</v>
      </c>
      <c r="B521" s="51" t="e">
        <f>#REF!</f>
        <v>#REF!</v>
      </c>
      <c r="C521" s="51" t="e">
        <f>#REF!</f>
        <v>#REF!</v>
      </c>
    </row>
    <row r="522" spans="1:3">
      <c r="A522" s="50" t="e">
        <f>#REF!</f>
        <v>#REF!</v>
      </c>
      <c r="B522" s="51" t="e">
        <f>#REF!</f>
        <v>#REF!</v>
      </c>
      <c r="C522" s="51" t="e">
        <f>#REF!</f>
        <v>#REF!</v>
      </c>
    </row>
    <row r="523" spans="1:3">
      <c r="A523" s="50" t="e">
        <f>#REF!</f>
        <v>#REF!</v>
      </c>
      <c r="B523" s="51" t="e">
        <f>#REF!</f>
        <v>#REF!</v>
      </c>
      <c r="C523" s="51" t="e">
        <f>#REF!</f>
        <v>#REF!</v>
      </c>
    </row>
    <row r="524" spans="1:3">
      <c r="A524" s="50" t="e">
        <f>#REF!</f>
        <v>#REF!</v>
      </c>
      <c r="B524" s="51" t="e">
        <f>#REF!</f>
        <v>#REF!</v>
      </c>
      <c r="C524" s="51" t="e">
        <f>#REF!</f>
        <v>#REF!</v>
      </c>
    </row>
    <row r="525" spans="1:3">
      <c r="A525" s="50" t="e">
        <f>#REF!</f>
        <v>#REF!</v>
      </c>
      <c r="B525" s="51" t="e">
        <f>#REF!</f>
        <v>#REF!</v>
      </c>
      <c r="C525" s="51" t="e">
        <f>#REF!</f>
        <v>#REF!</v>
      </c>
    </row>
    <row r="526" spans="1:3">
      <c r="A526" s="50" t="e">
        <f>#REF!</f>
        <v>#REF!</v>
      </c>
      <c r="B526" s="51" t="e">
        <f>#REF!</f>
        <v>#REF!</v>
      </c>
      <c r="C526" s="51" t="e">
        <f>#REF!</f>
        <v>#REF!</v>
      </c>
    </row>
    <row r="527" spans="1:3">
      <c r="A527" s="50" t="e">
        <f>#REF!</f>
        <v>#REF!</v>
      </c>
      <c r="B527" s="51" t="e">
        <f>#REF!</f>
        <v>#REF!</v>
      </c>
      <c r="C527" s="51" t="e">
        <f>#REF!</f>
        <v>#REF!</v>
      </c>
    </row>
    <row r="528" spans="1:3">
      <c r="A528" s="50" t="e">
        <f>#REF!</f>
        <v>#REF!</v>
      </c>
      <c r="B528" s="51" t="e">
        <f>#REF!</f>
        <v>#REF!</v>
      </c>
      <c r="C528" s="51" t="e">
        <f>#REF!</f>
        <v>#REF!</v>
      </c>
    </row>
    <row r="529" spans="1:3">
      <c r="A529" s="50" t="e">
        <f>#REF!</f>
        <v>#REF!</v>
      </c>
      <c r="B529" s="51" t="e">
        <f>#REF!</f>
        <v>#REF!</v>
      </c>
      <c r="C529" s="51" t="e">
        <f>#REF!</f>
        <v>#REF!</v>
      </c>
    </row>
    <row r="530" spans="1:3">
      <c r="A530" s="50" t="e">
        <f>#REF!</f>
        <v>#REF!</v>
      </c>
      <c r="B530" s="51" t="e">
        <f>#REF!</f>
        <v>#REF!</v>
      </c>
      <c r="C530" s="51" t="e">
        <f>#REF!</f>
        <v>#REF!</v>
      </c>
    </row>
    <row r="531" spans="1:3">
      <c r="A531" s="50" t="e">
        <f>#REF!</f>
        <v>#REF!</v>
      </c>
      <c r="B531" s="51" t="e">
        <f>#REF!</f>
        <v>#REF!</v>
      </c>
      <c r="C531" s="51" t="e">
        <f>#REF!</f>
        <v>#REF!</v>
      </c>
    </row>
    <row r="532" spans="1:3">
      <c r="A532" s="50" t="e">
        <f>#REF!</f>
        <v>#REF!</v>
      </c>
      <c r="B532" s="51" t="e">
        <f>#REF!</f>
        <v>#REF!</v>
      </c>
      <c r="C532" s="51" t="e">
        <f>#REF!</f>
        <v>#REF!</v>
      </c>
    </row>
    <row r="533" spans="1:3">
      <c r="A533" s="50" t="e">
        <f>#REF!</f>
        <v>#REF!</v>
      </c>
      <c r="B533" s="51" t="e">
        <f>#REF!</f>
        <v>#REF!</v>
      </c>
      <c r="C533" s="51" t="e">
        <f>#REF!</f>
        <v>#REF!</v>
      </c>
    </row>
    <row r="534" spans="1:3">
      <c r="A534" s="50" t="e">
        <f>#REF!</f>
        <v>#REF!</v>
      </c>
      <c r="B534" s="51" t="e">
        <f>#REF!</f>
        <v>#REF!</v>
      </c>
      <c r="C534" s="51" t="e">
        <f>#REF!</f>
        <v>#REF!</v>
      </c>
    </row>
    <row r="535" spans="1:3">
      <c r="A535" s="50" t="e">
        <f>#REF!</f>
        <v>#REF!</v>
      </c>
      <c r="B535" s="51" t="e">
        <f>#REF!</f>
        <v>#REF!</v>
      </c>
      <c r="C535" s="51" t="e">
        <f>#REF!</f>
        <v>#REF!</v>
      </c>
    </row>
    <row r="536" spans="1:3">
      <c r="A536" s="50" t="e">
        <f>#REF!</f>
        <v>#REF!</v>
      </c>
      <c r="B536" s="51" t="e">
        <f>#REF!</f>
        <v>#REF!</v>
      </c>
      <c r="C536" s="51" t="e">
        <f>#REF!</f>
        <v>#REF!</v>
      </c>
    </row>
    <row r="537" spans="1:3">
      <c r="A537" s="50" t="e">
        <f>#REF!</f>
        <v>#REF!</v>
      </c>
      <c r="B537" s="51" t="e">
        <f>#REF!</f>
        <v>#REF!</v>
      </c>
      <c r="C537" s="51" t="e">
        <f>#REF!</f>
        <v>#REF!</v>
      </c>
    </row>
    <row r="538" spans="1:3">
      <c r="A538" s="50" t="e">
        <f>#REF!</f>
        <v>#REF!</v>
      </c>
      <c r="B538" s="51" t="e">
        <f>#REF!</f>
        <v>#REF!</v>
      </c>
      <c r="C538" s="51" t="e">
        <f>#REF!</f>
        <v>#REF!</v>
      </c>
    </row>
    <row r="539" spans="1:3">
      <c r="A539" s="50" t="e">
        <f>#REF!</f>
        <v>#REF!</v>
      </c>
      <c r="B539" s="51" t="e">
        <f>#REF!</f>
        <v>#REF!</v>
      </c>
      <c r="C539" s="51" t="e">
        <f>#REF!</f>
        <v>#REF!</v>
      </c>
    </row>
    <row r="540" spans="1:3">
      <c r="A540" s="50" t="e">
        <f>#REF!</f>
        <v>#REF!</v>
      </c>
      <c r="B540" s="51" t="e">
        <f>#REF!</f>
        <v>#REF!</v>
      </c>
      <c r="C540" s="51" t="e">
        <f>#REF!</f>
        <v>#REF!</v>
      </c>
    </row>
    <row r="541" spans="1:3">
      <c r="A541" s="50" t="e">
        <f>#REF!</f>
        <v>#REF!</v>
      </c>
      <c r="B541" s="51" t="e">
        <f>#REF!</f>
        <v>#REF!</v>
      </c>
      <c r="C541" s="51" t="e">
        <f>#REF!</f>
        <v>#REF!</v>
      </c>
    </row>
    <row r="542" spans="1:3">
      <c r="A542" s="50" t="e">
        <f>#REF!</f>
        <v>#REF!</v>
      </c>
      <c r="B542" s="51" t="e">
        <f>#REF!</f>
        <v>#REF!</v>
      </c>
      <c r="C542" s="51" t="e">
        <f>#REF!</f>
        <v>#REF!</v>
      </c>
    </row>
    <row r="543" spans="1:3">
      <c r="A543" s="50" t="e">
        <f>#REF!</f>
        <v>#REF!</v>
      </c>
      <c r="B543" s="51" t="e">
        <f>#REF!</f>
        <v>#REF!</v>
      </c>
      <c r="C543" s="51" t="e">
        <f>#REF!</f>
        <v>#REF!</v>
      </c>
    </row>
    <row r="544" spans="1:3">
      <c r="A544" s="50" t="e">
        <f>#REF!</f>
        <v>#REF!</v>
      </c>
      <c r="B544" s="51" t="e">
        <f>#REF!</f>
        <v>#REF!</v>
      </c>
      <c r="C544" s="51" t="e">
        <f>#REF!</f>
        <v>#REF!</v>
      </c>
    </row>
    <row r="545" spans="1:3">
      <c r="A545" s="50" t="e">
        <f>#REF!</f>
        <v>#REF!</v>
      </c>
      <c r="B545" s="51" t="e">
        <f>#REF!</f>
        <v>#REF!</v>
      </c>
      <c r="C545" s="51" t="e">
        <f>#REF!</f>
        <v>#REF!</v>
      </c>
    </row>
    <row r="546" spans="1:3">
      <c r="A546" s="50" t="e">
        <f>#REF!</f>
        <v>#REF!</v>
      </c>
      <c r="B546" s="51" t="e">
        <f>#REF!</f>
        <v>#REF!</v>
      </c>
      <c r="C546" s="51" t="e">
        <f>#REF!</f>
        <v>#REF!</v>
      </c>
    </row>
    <row r="547" spans="1:3">
      <c r="A547" s="50" t="e">
        <f>#REF!</f>
        <v>#REF!</v>
      </c>
      <c r="B547" s="51" t="e">
        <f>#REF!</f>
        <v>#REF!</v>
      </c>
      <c r="C547" s="51" t="e">
        <f>#REF!</f>
        <v>#REF!</v>
      </c>
    </row>
    <row r="548" spans="1:3">
      <c r="A548" s="50" t="e">
        <f>#REF!</f>
        <v>#REF!</v>
      </c>
      <c r="B548" s="51" t="e">
        <f>#REF!</f>
        <v>#REF!</v>
      </c>
      <c r="C548" s="51" t="e">
        <f>#REF!</f>
        <v>#REF!</v>
      </c>
    </row>
    <row r="549" spans="1:3">
      <c r="A549" s="50" t="e">
        <f>#REF!</f>
        <v>#REF!</v>
      </c>
      <c r="B549" s="51" t="e">
        <f>#REF!</f>
        <v>#REF!</v>
      </c>
      <c r="C549" s="51" t="e">
        <f>#REF!</f>
        <v>#REF!</v>
      </c>
    </row>
    <row r="550" spans="1:3">
      <c r="A550" s="50" t="e">
        <f>#REF!</f>
        <v>#REF!</v>
      </c>
      <c r="B550" s="51" t="e">
        <f>#REF!</f>
        <v>#REF!</v>
      </c>
      <c r="C550" s="51" t="e">
        <f>#REF!</f>
        <v>#REF!</v>
      </c>
    </row>
    <row r="551" spans="1:3">
      <c r="A551" s="50" t="e">
        <f>#REF!</f>
        <v>#REF!</v>
      </c>
      <c r="B551" s="51" t="e">
        <f>#REF!</f>
        <v>#REF!</v>
      </c>
      <c r="C551" s="51" t="e">
        <f>#REF!</f>
        <v>#REF!</v>
      </c>
    </row>
    <row r="552" spans="1:3">
      <c r="A552" s="50" t="e">
        <f>#REF!</f>
        <v>#REF!</v>
      </c>
      <c r="B552" s="51" t="e">
        <f>#REF!</f>
        <v>#REF!</v>
      </c>
      <c r="C552" s="51" t="e">
        <f>#REF!</f>
        <v>#REF!</v>
      </c>
    </row>
    <row r="553" spans="1:3">
      <c r="A553" s="50" t="e">
        <f>#REF!</f>
        <v>#REF!</v>
      </c>
      <c r="B553" s="51" t="e">
        <f>#REF!</f>
        <v>#REF!</v>
      </c>
      <c r="C553" s="51" t="e">
        <f>#REF!</f>
        <v>#REF!</v>
      </c>
    </row>
    <row r="554" spans="1:3">
      <c r="A554" s="50" t="e">
        <f>#REF!</f>
        <v>#REF!</v>
      </c>
      <c r="B554" s="51" t="e">
        <f>#REF!</f>
        <v>#REF!</v>
      </c>
      <c r="C554" s="51" t="e">
        <f>#REF!</f>
        <v>#REF!</v>
      </c>
    </row>
    <row r="555" spans="1:3">
      <c r="A555" s="50" t="e">
        <f>#REF!</f>
        <v>#REF!</v>
      </c>
      <c r="B555" s="51" t="e">
        <f>#REF!</f>
        <v>#REF!</v>
      </c>
      <c r="C555" s="51" t="e">
        <f>#REF!</f>
        <v>#REF!</v>
      </c>
    </row>
    <row r="556" spans="1:3">
      <c r="A556" s="50" t="e">
        <f>#REF!</f>
        <v>#REF!</v>
      </c>
      <c r="B556" s="51" t="e">
        <f>#REF!</f>
        <v>#REF!</v>
      </c>
      <c r="C556" s="51" t="e">
        <f>#REF!</f>
        <v>#REF!</v>
      </c>
    </row>
    <row r="557" spans="1:3">
      <c r="A557" s="50" t="e">
        <f>#REF!</f>
        <v>#REF!</v>
      </c>
      <c r="B557" s="51" t="e">
        <f>#REF!</f>
        <v>#REF!</v>
      </c>
      <c r="C557" s="51" t="e">
        <f>#REF!</f>
        <v>#REF!</v>
      </c>
    </row>
    <row r="558" spans="1:3">
      <c r="A558" s="50" t="e">
        <f>#REF!</f>
        <v>#REF!</v>
      </c>
      <c r="B558" s="51" t="e">
        <f>#REF!</f>
        <v>#REF!</v>
      </c>
      <c r="C558" s="51" t="e">
        <f>#REF!</f>
        <v>#REF!</v>
      </c>
    </row>
    <row r="559" spans="1:3">
      <c r="A559" s="50" t="e">
        <f>#REF!</f>
        <v>#REF!</v>
      </c>
      <c r="B559" s="51" t="e">
        <f>#REF!</f>
        <v>#REF!</v>
      </c>
      <c r="C559" s="51" t="e">
        <f>#REF!</f>
        <v>#REF!</v>
      </c>
    </row>
    <row r="560" spans="1:3">
      <c r="A560" s="50" t="e">
        <f>#REF!</f>
        <v>#REF!</v>
      </c>
      <c r="B560" s="51" t="e">
        <f>#REF!</f>
        <v>#REF!</v>
      </c>
      <c r="C560" s="51" t="e">
        <f>#REF!</f>
        <v>#REF!</v>
      </c>
    </row>
    <row r="561" spans="1:3">
      <c r="A561" s="50" t="e">
        <f>#REF!</f>
        <v>#REF!</v>
      </c>
      <c r="B561" s="51" t="e">
        <f>#REF!</f>
        <v>#REF!</v>
      </c>
      <c r="C561" s="51" t="e">
        <f>#REF!</f>
        <v>#REF!</v>
      </c>
    </row>
    <row r="562" spans="1:3">
      <c r="A562" s="50" t="e">
        <f>#REF!</f>
        <v>#REF!</v>
      </c>
      <c r="B562" s="51" t="e">
        <f>#REF!</f>
        <v>#REF!</v>
      </c>
      <c r="C562" s="51" t="e">
        <f>#REF!</f>
        <v>#REF!</v>
      </c>
    </row>
    <row r="563" spans="1:3">
      <c r="A563" s="50" t="e">
        <f>#REF!</f>
        <v>#REF!</v>
      </c>
      <c r="B563" s="51" t="e">
        <f>#REF!</f>
        <v>#REF!</v>
      </c>
      <c r="C563" s="51" t="e">
        <f>#REF!</f>
        <v>#REF!</v>
      </c>
    </row>
    <row r="564" spans="1:3">
      <c r="A564" s="50" t="e">
        <f>#REF!</f>
        <v>#REF!</v>
      </c>
      <c r="B564" s="51" t="e">
        <f>#REF!</f>
        <v>#REF!</v>
      </c>
      <c r="C564" s="51" t="e">
        <f>#REF!</f>
        <v>#REF!</v>
      </c>
    </row>
    <row r="565" spans="1:3">
      <c r="A565" s="50" t="e">
        <f>#REF!</f>
        <v>#REF!</v>
      </c>
      <c r="B565" s="51" t="e">
        <f>#REF!</f>
        <v>#REF!</v>
      </c>
      <c r="C565" s="51" t="e">
        <f>#REF!</f>
        <v>#REF!</v>
      </c>
    </row>
    <row r="566" spans="1:3">
      <c r="A566" s="50" t="e">
        <f>#REF!</f>
        <v>#REF!</v>
      </c>
      <c r="B566" s="51" t="e">
        <f>#REF!</f>
        <v>#REF!</v>
      </c>
      <c r="C566" s="51" t="e">
        <f>#REF!</f>
        <v>#REF!</v>
      </c>
    </row>
    <row r="567" spans="1:3">
      <c r="A567" s="50" t="e">
        <f>#REF!</f>
        <v>#REF!</v>
      </c>
      <c r="B567" s="51" t="e">
        <f>#REF!</f>
        <v>#REF!</v>
      </c>
      <c r="C567" s="51" t="e">
        <f>#REF!</f>
        <v>#REF!</v>
      </c>
    </row>
    <row r="568" spans="1:3">
      <c r="A568" s="50" t="e">
        <f>#REF!</f>
        <v>#REF!</v>
      </c>
      <c r="B568" s="51" t="e">
        <f>#REF!</f>
        <v>#REF!</v>
      </c>
      <c r="C568" s="51" t="e">
        <f>#REF!</f>
        <v>#REF!</v>
      </c>
    </row>
    <row r="569" spans="1:3">
      <c r="A569" s="50" t="e">
        <f>#REF!</f>
        <v>#REF!</v>
      </c>
      <c r="B569" s="51" t="e">
        <f>#REF!</f>
        <v>#REF!</v>
      </c>
      <c r="C569" s="51" t="e">
        <f>#REF!</f>
        <v>#REF!</v>
      </c>
    </row>
    <row r="570" spans="1:3">
      <c r="A570" s="50" t="e">
        <f>#REF!</f>
        <v>#REF!</v>
      </c>
      <c r="B570" s="51" t="e">
        <f>#REF!</f>
        <v>#REF!</v>
      </c>
      <c r="C570" s="51" t="e">
        <f>#REF!</f>
        <v>#REF!</v>
      </c>
    </row>
    <row r="571" spans="1:3">
      <c r="A571" s="50" t="e">
        <f>#REF!</f>
        <v>#REF!</v>
      </c>
      <c r="B571" s="51" t="e">
        <f>#REF!</f>
        <v>#REF!</v>
      </c>
      <c r="C571" s="51" t="e">
        <f>#REF!</f>
        <v>#REF!</v>
      </c>
    </row>
    <row r="572" spans="1:3">
      <c r="A572" s="50" t="e">
        <f>#REF!</f>
        <v>#REF!</v>
      </c>
      <c r="B572" s="51" t="e">
        <f>#REF!</f>
        <v>#REF!</v>
      </c>
      <c r="C572" s="51" t="e">
        <f>#REF!</f>
        <v>#REF!</v>
      </c>
    </row>
    <row r="573" spans="1:3">
      <c r="A573" s="50" t="e">
        <f>#REF!</f>
        <v>#REF!</v>
      </c>
      <c r="B573" s="51" t="e">
        <f>#REF!</f>
        <v>#REF!</v>
      </c>
      <c r="C573" s="51" t="e">
        <f>#REF!</f>
        <v>#REF!</v>
      </c>
    </row>
    <row r="574" spans="1:3">
      <c r="A574" s="50" t="e">
        <f>#REF!</f>
        <v>#REF!</v>
      </c>
      <c r="B574" s="51" t="e">
        <f>#REF!</f>
        <v>#REF!</v>
      </c>
      <c r="C574" s="51" t="e">
        <f>#REF!</f>
        <v>#REF!</v>
      </c>
    </row>
    <row r="575" spans="1:3">
      <c r="A575" s="50" t="e">
        <f>#REF!</f>
        <v>#REF!</v>
      </c>
      <c r="B575" s="51" t="e">
        <f>#REF!</f>
        <v>#REF!</v>
      </c>
      <c r="C575" s="51" t="e">
        <f>#REF!</f>
        <v>#REF!</v>
      </c>
    </row>
    <row r="576" spans="1:3">
      <c r="A576" s="50" t="e">
        <f>#REF!</f>
        <v>#REF!</v>
      </c>
      <c r="B576" s="51" t="e">
        <f>#REF!</f>
        <v>#REF!</v>
      </c>
      <c r="C576" s="51" t="e">
        <f>#REF!</f>
        <v>#REF!</v>
      </c>
    </row>
    <row r="577" spans="1:3">
      <c r="A577" s="50" t="e">
        <f>#REF!</f>
        <v>#REF!</v>
      </c>
      <c r="B577" s="51" t="e">
        <f>#REF!</f>
        <v>#REF!</v>
      </c>
      <c r="C577" s="51" t="e">
        <f>#REF!</f>
        <v>#REF!</v>
      </c>
    </row>
    <row r="578" spans="1:3">
      <c r="A578" s="50" t="e">
        <f>#REF!</f>
        <v>#REF!</v>
      </c>
      <c r="B578" s="51" t="e">
        <f>#REF!</f>
        <v>#REF!</v>
      </c>
      <c r="C578" s="51" t="e">
        <f>#REF!</f>
        <v>#REF!</v>
      </c>
    </row>
    <row r="579" spans="1:3">
      <c r="A579" s="50" t="e">
        <f>#REF!</f>
        <v>#REF!</v>
      </c>
      <c r="B579" s="51" t="e">
        <f>#REF!</f>
        <v>#REF!</v>
      </c>
      <c r="C579" s="51" t="e">
        <f>#REF!</f>
        <v>#REF!</v>
      </c>
    </row>
    <row r="580" spans="1:3">
      <c r="A580" s="50" t="e">
        <f>#REF!</f>
        <v>#REF!</v>
      </c>
      <c r="B580" s="51" t="e">
        <f>#REF!</f>
        <v>#REF!</v>
      </c>
      <c r="C580" s="51" t="e">
        <f>#REF!</f>
        <v>#REF!</v>
      </c>
    </row>
    <row r="581" spans="1:3">
      <c r="A581" s="50" t="e">
        <f>#REF!</f>
        <v>#REF!</v>
      </c>
      <c r="B581" s="51" t="e">
        <f>#REF!</f>
        <v>#REF!</v>
      </c>
      <c r="C581" s="51" t="e">
        <f>#REF!</f>
        <v>#REF!</v>
      </c>
    </row>
    <row r="582" spans="1:3">
      <c r="A582" s="50" t="e">
        <f>#REF!</f>
        <v>#REF!</v>
      </c>
      <c r="B582" s="51" t="e">
        <f>#REF!</f>
        <v>#REF!</v>
      </c>
      <c r="C582" s="51" t="e">
        <f>#REF!</f>
        <v>#REF!</v>
      </c>
    </row>
    <row r="583" spans="1:3">
      <c r="A583" s="50" t="e">
        <f>#REF!</f>
        <v>#REF!</v>
      </c>
      <c r="B583" s="51" t="e">
        <f>#REF!</f>
        <v>#REF!</v>
      </c>
      <c r="C583" s="51" t="e">
        <f>#REF!</f>
        <v>#REF!</v>
      </c>
    </row>
    <row r="584" spans="1:3">
      <c r="A584" s="50" t="e">
        <f>#REF!</f>
        <v>#REF!</v>
      </c>
      <c r="B584" s="51" t="e">
        <f>#REF!</f>
        <v>#REF!</v>
      </c>
      <c r="C584" s="51" t="e">
        <f>#REF!</f>
        <v>#REF!</v>
      </c>
    </row>
    <row r="585" spans="1:3">
      <c r="A585" s="50" t="e">
        <f>#REF!</f>
        <v>#REF!</v>
      </c>
      <c r="B585" s="51" t="e">
        <f>#REF!</f>
        <v>#REF!</v>
      </c>
      <c r="C585" s="51" t="e">
        <f>#REF!</f>
        <v>#REF!</v>
      </c>
    </row>
    <row r="586" spans="1:3">
      <c r="A586" s="50" t="e">
        <f>#REF!</f>
        <v>#REF!</v>
      </c>
      <c r="B586" s="51" t="e">
        <f>#REF!</f>
        <v>#REF!</v>
      </c>
      <c r="C586" s="51" t="e">
        <f>#REF!</f>
        <v>#REF!</v>
      </c>
    </row>
    <row r="587" spans="1:3">
      <c r="A587" s="50" t="e">
        <f>#REF!</f>
        <v>#REF!</v>
      </c>
      <c r="B587" s="51" t="e">
        <f>#REF!</f>
        <v>#REF!</v>
      </c>
      <c r="C587" s="51" t="e">
        <f>#REF!</f>
        <v>#REF!</v>
      </c>
    </row>
    <row r="588" spans="1:3">
      <c r="A588" s="50" t="e">
        <f>#REF!</f>
        <v>#REF!</v>
      </c>
      <c r="B588" s="51" t="e">
        <f>#REF!</f>
        <v>#REF!</v>
      </c>
      <c r="C588" s="51" t="e">
        <f>#REF!</f>
        <v>#REF!</v>
      </c>
    </row>
    <row r="589" spans="1:3">
      <c r="A589" s="50" t="e">
        <f>#REF!</f>
        <v>#REF!</v>
      </c>
      <c r="B589" s="51" t="e">
        <f>#REF!</f>
        <v>#REF!</v>
      </c>
      <c r="C589" s="51" t="e">
        <f>#REF!</f>
        <v>#REF!</v>
      </c>
    </row>
    <row r="590" spans="1:3">
      <c r="A590" s="50" t="e">
        <f>#REF!</f>
        <v>#REF!</v>
      </c>
      <c r="B590" s="51" t="e">
        <f>#REF!</f>
        <v>#REF!</v>
      </c>
      <c r="C590" s="51" t="e">
        <f>#REF!</f>
        <v>#REF!</v>
      </c>
    </row>
    <row r="591" spans="1:3">
      <c r="A591" s="50" t="e">
        <f>#REF!</f>
        <v>#REF!</v>
      </c>
      <c r="B591" s="51" t="e">
        <f>#REF!</f>
        <v>#REF!</v>
      </c>
      <c r="C591" s="51" t="e">
        <f>#REF!</f>
        <v>#REF!</v>
      </c>
    </row>
    <row r="592" spans="1:3">
      <c r="A592" s="50" t="e">
        <f>#REF!</f>
        <v>#REF!</v>
      </c>
      <c r="B592" s="51" t="e">
        <f>#REF!</f>
        <v>#REF!</v>
      </c>
      <c r="C592" s="51" t="e">
        <f>#REF!</f>
        <v>#REF!</v>
      </c>
    </row>
    <row r="593" spans="1:3">
      <c r="A593" s="50" t="e">
        <f>#REF!</f>
        <v>#REF!</v>
      </c>
      <c r="B593" s="51" t="e">
        <f>#REF!</f>
        <v>#REF!</v>
      </c>
      <c r="C593" s="51" t="e">
        <f>#REF!</f>
        <v>#REF!</v>
      </c>
    </row>
    <row r="594" spans="1:3">
      <c r="A594" s="50" t="e">
        <f>#REF!</f>
        <v>#REF!</v>
      </c>
      <c r="B594" s="51" t="e">
        <f>#REF!</f>
        <v>#REF!</v>
      </c>
      <c r="C594" s="51" t="e">
        <f>#REF!</f>
        <v>#REF!</v>
      </c>
    </row>
    <row r="595" spans="1:3">
      <c r="A595" s="50" t="e">
        <f>#REF!</f>
        <v>#REF!</v>
      </c>
      <c r="B595" s="51" t="e">
        <f>#REF!</f>
        <v>#REF!</v>
      </c>
      <c r="C595" s="51" t="e">
        <f>#REF!</f>
        <v>#REF!</v>
      </c>
    </row>
    <row r="596" spans="1:3">
      <c r="A596" s="50" t="e">
        <f>#REF!</f>
        <v>#REF!</v>
      </c>
      <c r="B596" s="51" t="e">
        <f>#REF!</f>
        <v>#REF!</v>
      </c>
      <c r="C596" s="51" t="e">
        <f>#REF!</f>
        <v>#REF!</v>
      </c>
    </row>
    <row r="597" spans="1:3">
      <c r="A597" s="50" t="e">
        <f>#REF!</f>
        <v>#REF!</v>
      </c>
      <c r="B597" s="51" t="e">
        <f>#REF!</f>
        <v>#REF!</v>
      </c>
      <c r="C597" s="51" t="e">
        <f>#REF!</f>
        <v>#REF!</v>
      </c>
    </row>
    <row r="598" spans="1:3">
      <c r="A598" s="50" t="e">
        <f>#REF!</f>
        <v>#REF!</v>
      </c>
      <c r="B598" s="51" t="e">
        <f>#REF!</f>
        <v>#REF!</v>
      </c>
      <c r="C598" s="51" t="e">
        <f>#REF!</f>
        <v>#REF!</v>
      </c>
    </row>
    <row r="599" spans="1:3">
      <c r="A599" s="50" t="e">
        <f>#REF!</f>
        <v>#REF!</v>
      </c>
      <c r="B599" s="51" t="e">
        <f>#REF!</f>
        <v>#REF!</v>
      </c>
      <c r="C599" s="51" t="e">
        <f>#REF!</f>
        <v>#REF!</v>
      </c>
    </row>
    <row r="600" spans="1:3">
      <c r="A600" s="50" t="e">
        <f>#REF!</f>
        <v>#REF!</v>
      </c>
      <c r="B600" s="51" t="e">
        <f>#REF!</f>
        <v>#REF!</v>
      </c>
      <c r="C600" s="51" t="e">
        <f>#REF!</f>
        <v>#REF!</v>
      </c>
    </row>
  </sheetData>
  <phoneticPr fontId="88" type="noConversion"/>
  <conditionalFormatting sqref="A1:XFD1048576">
    <cfRule type="cellIs" dxfId="3" priority="1" stopIfTrue="1" operator="notEqual">
      <formula>INDIRECT("Dummy_for_Comparison7!"&amp;ADDRESS(ROW(),COLUMN()))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"/>
  <sheetViews>
    <sheetView workbookViewId="0">
      <selection activeCell="B5" sqref="B5:F5"/>
    </sheetView>
  </sheetViews>
  <sheetFormatPr defaultColWidth="9" defaultRowHeight="16.5"/>
  <cols>
    <col min="1" max="1" width="9" style="108"/>
    <col min="2" max="2" width="13.125" style="108" bestFit="1" customWidth="1"/>
    <col min="3" max="16384" width="9" style="108"/>
  </cols>
  <sheetData>
    <row r="4" spans="2:6">
      <c r="B4" s="108" t="s">
        <v>287</v>
      </c>
    </row>
    <row r="5" spans="2:6">
      <c r="B5" s="246" t="s">
        <v>288</v>
      </c>
      <c r="C5" s="246"/>
      <c r="D5" s="246"/>
      <c r="E5" s="246"/>
      <c r="F5" s="246"/>
    </row>
  </sheetData>
  <mergeCells count="1">
    <mergeCell ref="B5:F5"/>
  </mergeCells>
  <phoneticPr fontId="88" type="noConversion"/>
  <conditionalFormatting sqref="A1:XFD1048576">
    <cfRule type="cellIs" dxfId="2" priority="1" stopIfTrue="1" operator="notEqual">
      <formula>INDIRECT("Dummy_for_Comparison8!"&amp;ADDRESS(ROW(),COLUMN()))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Change Log</vt:lpstr>
      <vt:lpstr>Sirius</vt:lpstr>
      <vt:lpstr>config_mode</vt:lpstr>
      <vt:lpstr>Monitor_Out</vt:lpstr>
      <vt:lpstr>ATE_TEST_IN</vt:lpstr>
      <vt:lpstr>ATE_TEST_OUT</vt:lpstr>
      <vt:lpstr>JTAG_SHARE</vt:lpstr>
      <vt:lpstr>4Pinshare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2017-03-27T11:52:46Z</dcterms:modified>
</cp:coreProperties>
</file>