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Новая папка\"/>
    </mc:Choice>
  </mc:AlternateContent>
  <xr:revisionPtr revIDLastSave="0" documentId="13_ncr:1_{7EA735A6-1A1F-474F-BB6C-D2376FC804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итул" sheetId="1" r:id="rId1"/>
    <sheet name="Содержание" sheetId="2" r:id="rId2"/>
    <sheet name="Input Registers" sheetId="3" r:id="rId3"/>
    <sheet name="Holding Regist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6" i="4" l="1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</calcChain>
</file>

<file path=xl/sharedStrings.xml><?xml version="1.0" encoding="utf-8"?>
<sst xmlns="http://schemas.openxmlformats.org/spreadsheetml/2006/main" count="1169" uniqueCount="397">
  <si>
    <t>Верcия</t>
  </si>
  <si>
    <t>v0.0</t>
  </si>
  <si>
    <t>Карта региcтров Modbus</t>
  </si>
  <si>
    <t>Префикc в SCADA:</t>
  </si>
  <si>
    <t>MSK_SHDGRSH_</t>
  </si>
  <si>
    <t xml:space="preserve">Разработал </t>
  </si>
  <si>
    <t>Артюшкин Р.Ю.</t>
  </si>
  <si>
    <t>cодержание</t>
  </si>
  <si>
    <t>Региcтры ModBus:</t>
  </si>
  <si>
    <t>Раздел</t>
  </si>
  <si>
    <t>Опиcание</t>
  </si>
  <si>
    <t>Все регистры расположены в области Input Registers и Holding Registers (функция чтения 3 и 4, функция записи 6, 16)</t>
  </si>
  <si>
    <t>Описание специальных типов:</t>
  </si>
  <si>
    <t>Описание</t>
  </si>
  <si>
    <t>Номер регистра</t>
  </si>
  <si>
    <t>Тип данных</t>
  </si>
  <si>
    <t>ТЭГ</t>
  </si>
  <si>
    <t>ТЭГ в SCADA</t>
  </si>
  <si>
    <t>Системная информация</t>
  </si>
  <si>
    <t>Диагностика ПЛК</t>
  </si>
  <si>
    <t>cPLC_Matrix</t>
  </si>
  <si>
    <t>SYS_Matrix</t>
  </si>
  <si>
    <t>Аварии модулей ПЛК</t>
  </si>
  <si>
    <t>WORD</t>
  </si>
  <si>
    <t>SYS_AvarModules</t>
  </si>
  <si>
    <t>Аварии связи с устройствами по Modbus RTU</t>
  </si>
  <si>
    <t>SYS_AvarLinkRTU</t>
  </si>
  <si>
    <t>Аварии связи с устройствами по Modbus TCP</t>
  </si>
  <si>
    <t>SYS_AvarLinkTCP</t>
  </si>
  <si>
    <t>Текущее время и дата</t>
  </si>
  <si>
    <t>cTime</t>
  </si>
  <si>
    <t>SYS_DataTime</t>
  </si>
  <si>
    <t>Резерв</t>
  </si>
  <si>
    <t>Состояние рубильника QS1</t>
  </si>
  <si>
    <t>cQF</t>
  </si>
  <si>
    <t>DIAG_QS1</t>
  </si>
  <si>
    <t>Состоянние автомата QF1</t>
  </si>
  <si>
    <t>DIAG_QF1</t>
  </si>
  <si>
    <t>Состоянние автомата QF2</t>
  </si>
  <si>
    <t>DIAG_QF2</t>
  </si>
  <si>
    <t>Состоянние автомата QF3</t>
  </si>
  <si>
    <t>DIAG_QF3</t>
  </si>
  <si>
    <t>Состоянние автомата QF4</t>
  </si>
  <si>
    <t>DIAG_QF4</t>
  </si>
  <si>
    <t>Состоянние автомата QF5</t>
  </si>
  <si>
    <t>DIAG_QF5</t>
  </si>
  <si>
    <t>Состоянние автомата QF6</t>
  </si>
  <si>
    <t>DIAG_QF6</t>
  </si>
  <si>
    <t>Состоянние автомата QF7</t>
  </si>
  <si>
    <t>DIAG_QF7</t>
  </si>
  <si>
    <t>Состоянние автомата QF8</t>
  </si>
  <si>
    <t>DIAG_QF8</t>
  </si>
  <si>
    <t>Состоянние автомата QF9</t>
  </si>
  <si>
    <t>DIAG_QF9</t>
  </si>
  <si>
    <t>Состояние блока питания G1</t>
  </si>
  <si>
    <t>DIAG_G1_Status</t>
  </si>
  <si>
    <t>Низкий заряд батареи блока питания G1</t>
  </si>
  <si>
    <t>DIAG_G1_LowBattery</t>
  </si>
  <si>
    <t>Состояние блока питания G2</t>
  </si>
  <si>
    <t>DIAG_G2_Status</t>
  </si>
  <si>
    <t>Низкий заряд батареи блока питания G2</t>
  </si>
  <si>
    <t>DIAG_G2_LowBattery</t>
  </si>
  <si>
    <t>ГРЩ1 Состояние рубильника QS1</t>
  </si>
  <si>
    <t>GRSH1_QS1</t>
  </si>
  <si>
    <t>ГРЩ1 Состояние рубильника QS2</t>
  </si>
  <si>
    <t>GRSH1_QS2</t>
  </si>
  <si>
    <t>ГРЩ1 Контроль состояния УЗИП1</t>
  </si>
  <si>
    <t>cBI</t>
  </si>
  <si>
    <t>GRSH1_UZIP1</t>
  </si>
  <si>
    <t>ГРЩ1 Контроль состояния УЗИП2</t>
  </si>
  <si>
    <t>GRSH1_UZIP2</t>
  </si>
  <si>
    <t>ГРЩ1 Состоянние автомата 1QF</t>
  </si>
  <si>
    <t>GRSH1_1QF</t>
  </si>
  <si>
    <t>ГРЩ1 Состоянние автомата 2QF</t>
  </si>
  <si>
    <t>GRSH1_2QF</t>
  </si>
  <si>
    <t>ГРЩ1 Состоянние автомата 3QF</t>
  </si>
  <si>
    <t>GRSH1_3QF</t>
  </si>
  <si>
    <t>ГРЩ1 Состоянние автомата 1QF1</t>
  </si>
  <si>
    <t>GRSH1_1QF1</t>
  </si>
  <si>
    <t>ГРЩ1 Состоянние автомата 1QF2</t>
  </si>
  <si>
    <t>GRSH1_2QF1</t>
  </si>
  <si>
    <t>ГРЩ1 Состоянние автомата QF1.1</t>
  </si>
  <si>
    <t>GRSH1_QF1_1</t>
  </si>
  <si>
    <t>ГРЩ1 Состоянние автомата QF1.2</t>
  </si>
  <si>
    <t>GRSH1_QF1_2</t>
  </si>
  <si>
    <t>ГРЩ1 Состоянние автомата QF1.3</t>
  </si>
  <si>
    <t>GRSH1_QF1_3</t>
  </si>
  <si>
    <t>ГРЩ1 Состоянние автомата QF1.4</t>
  </si>
  <si>
    <t>GRSH1_QF1_4</t>
  </si>
  <si>
    <t>ГРЩ1 Состоянние автомата QF1.5</t>
  </si>
  <si>
    <t>GRSH1_QF1_5</t>
  </si>
  <si>
    <t>ГРЩ1 Состоянние автомата QF1.6</t>
  </si>
  <si>
    <t>GRSH1_QF1_6</t>
  </si>
  <si>
    <t>ГРЩ1 Состоянние автомата QF1.7</t>
  </si>
  <si>
    <t>GRSH1_QF1_7</t>
  </si>
  <si>
    <t>ГРЩ1 Состоянние автомата QF1.8</t>
  </si>
  <si>
    <t>GRSH1_QF1_8</t>
  </si>
  <si>
    <t>ГРЩ1 Состоянние автомата QF1.9</t>
  </si>
  <si>
    <t>GRSH1_QF1_9</t>
  </si>
  <si>
    <t>ГРЩ1 Состоянние автомата QF1.10</t>
  </si>
  <si>
    <t>GRSH1_QF1_10</t>
  </si>
  <si>
    <t>ГРЩ1 Состоянние автомата QF1.11</t>
  </si>
  <si>
    <t>GRSH1_QF1_11</t>
  </si>
  <si>
    <t>ГРЩ1 Состоянние автомата QF1.12</t>
  </si>
  <si>
    <t>GRSH1_QF1_12</t>
  </si>
  <si>
    <t>ГРЩ1 Состоянние автомата QF1.13</t>
  </si>
  <si>
    <t>GRSH1_QF1_13</t>
  </si>
  <si>
    <t>ГРЩ1 Состоянние автомата QF2.1</t>
  </si>
  <si>
    <t>GRSH1_QF2_1</t>
  </si>
  <si>
    <t>ГРЩ1 Состоянние автомата QF2.2</t>
  </si>
  <si>
    <t>GRSH1_QF2_2</t>
  </si>
  <si>
    <t>ГРЩ1 Состоянние автомата QF2.3</t>
  </si>
  <si>
    <t>GRSH1_QF2_3</t>
  </si>
  <si>
    <t>ГРЩ1 Состоянние автомата QF2.4</t>
  </si>
  <si>
    <t>GRSH1_QF2_4</t>
  </si>
  <si>
    <t>ГРЩ1 Состоянние автомата QF2.5</t>
  </si>
  <si>
    <t>GRSH1_QF2_5</t>
  </si>
  <si>
    <t>ГРЩ1 Состоянние автомата QF2.6</t>
  </si>
  <si>
    <t>GRSH1_QF2_6</t>
  </si>
  <si>
    <t>ГРЩ1 Состоянние автомата QF2.7</t>
  </si>
  <si>
    <t>GRSH1_QF2_7</t>
  </si>
  <si>
    <t>ГРЩ1 Состоянние автомата QF2.8</t>
  </si>
  <si>
    <t>GRSH1_QF2_8</t>
  </si>
  <si>
    <t>ГРЩ1 Состоянние автомата QF2.9</t>
  </si>
  <si>
    <t>GRSH1_QF2_9</t>
  </si>
  <si>
    <t>ГРЩ1 Состоянние автомата QF2.10</t>
  </si>
  <si>
    <t>GRSH1_QF2_10</t>
  </si>
  <si>
    <t>ГРЩ1 Состоянние автомата QF2.11</t>
  </si>
  <si>
    <t>GRSH1_QF2_11</t>
  </si>
  <si>
    <t>ГРЩ1 Состоянние автомата QF2.12</t>
  </si>
  <si>
    <t>GRSH1_QF2_12</t>
  </si>
  <si>
    <t>ГРЩ1 Состоянние автомата QF2.13</t>
  </si>
  <si>
    <t>GRSH1_QF2_13</t>
  </si>
  <si>
    <t>ГРЩ1 АВР Сигнализация аварии</t>
  </si>
  <si>
    <t>GRSH1_AVR_AvarCom</t>
  </si>
  <si>
    <t>ГРЩ1 АВР Авария питания обоих входов</t>
  </si>
  <si>
    <t>GRSH1_AVR_AvarU</t>
  </si>
  <si>
    <t>ГРЩ1 АВР Авария сбоя команды на выключателе</t>
  </si>
  <si>
    <t>GRSH1_AVR_AvarCmd</t>
  </si>
  <si>
    <t>ГРЩ1 АВР Режим авто</t>
  </si>
  <si>
    <t>GRSH1_AVR_Auto</t>
  </si>
  <si>
    <t>ГРЩ1 АВР Сигнализация активации логики</t>
  </si>
  <si>
    <t>GRSH1_AVR_Logic</t>
  </si>
  <si>
    <t>ГРЩ1 ППУ Состояние рубильника QS3</t>
  </si>
  <si>
    <t>PPU_QS3</t>
  </si>
  <si>
    <t>ГРЩ1 ППУ Состояние рубильника QS4</t>
  </si>
  <si>
    <t>PPU_QS4</t>
  </si>
  <si>
    <t>ГРЩ1 ППУ Состояние рубильника QS5</t>
  </si>
  <si>
    <t>PPU_QS5</t>
  </si>
  <si>
    <t>ГРЩ1 ППУ Состоянние автомата QF6</t>
  </si>
  <si>
    <t>PPU_QF6</t>
  </si>
  <si>
    <t>ГРЩ1 ППУ Состоянние автомата QF7</t>
  </si>
  <si>
    <t>PPU_QF7</t>
  </si>
  <si>
    <t>ГРЩ1 ППУ Состоянние автомата QF5.1</t>
  </si>
  <si>
    <t>PPU_QF5_1</t>
  </si>
  <si>
    <t>ГРЩ1 ППУ Состоянние автомата QF5.2</t>
  </si>
  <si>
    <t>PPU_QF5_2</t>
  </si>
  <si>
    <t>ГРЩ1 ППУ Состоянние автомата QF5.3</t>
  </si>
  <si>
    <t>PPU_QF5_3</t>
  </si>
  <si>
    <t>ГРЩ1 ППУ Состоянние автомата QF5.4</t>
  </si>
  <si>
    <t>PPU_QF5_4</t>
  </si>
  <si>
    <t>ГРЩ1 ППУ Состоянние автомата QF5.5</t>
  </si>
  <si>
    <t>PPU_QF5_5</t>
  </si>
  <si>
    <t>ГРЩ1 ППУ Состоянние автомата QF5.6</t>
  </si>
  <si>
    <t>PPU_QF5_6</t>
  </si>
  <si>
    <t>ГРЩ1 ППУ Состоянние автомата QF5.7</t>
  </si>
  <si>
    <t>PPU_QF5_7</t>
  </si>
  <si>
    <t>ГРЩ1 ППУ Состоянние автомата QF5.8</t>
  </si>
  <si>
    <t>PPU_QF5_8</t>
  </si>
  <si>
    <t>ГРЩ1 ППУ Состоянние автомата QF5.9</t>
  </si>
  <si>
    <t>PPU_QF5_9</t>
  </si>
  <si>
    <r>
      <t xml:space="preserve">ГРЩ1 </t>
    </r>
    <r>
      <rPr>
        <sz val="11"/>
        <color theme="1"/>
        <rFont val="Calibri"/>
        <scheme val="minor"/>
      </rPr>
      <t xml:space="preserve">ППУ </t>
    </r>
    <r>
      <rPr>
        <sz val="11"/>
        <color theme="1"/>
        <rFont val="Calibri"/>
      </rPr>
      <t>АВР Сигнализация аварии</t>
    </r>
  </si>
  <si>
    <t>PPU_AVR_AvarCom</t>
  </si>
  <si>
    <r>
      <t xml:space="preserve">ГРЩ1 </t>
    </r>
    <r>
      <rPr>
        <sz val="11"/>
        <color theme="1"/>
        <rFont val="Calibri"/>
        <scheme val="minor"/>
      </rPr>
      <t>ППУ</t>
    </r>
    <r>
      <rPr>
        <sz val="11"/>
        <color theme="1"/>
        <rFont val="Calibri"/>
      </rPr>
      <t xml:space="preserve"> АВР Авария питания обоих входов</t>
    </r>
  </si>
  <si>
    <r>
      <rPr>
        <i/>
        <sz val="11"/>
        <color theme="1"/>
        <rFont val="Calibri"/>
        <scheme val="minor"/>
      </rPr>
      <t>PPU</t>
    </r>
    <r>
      <rPr>
        <sz val="11"/>
        <color theme="1"/>
        <rFont val="Calibri"/>
      </rPr>
      <t>_AVR_AvarU</t>
    </r>
  </si>
  <si>
    <r>
      <t xml:space="preserve">ГРЩ1 </t>
    </r>
    <r>
      <rPr>
        <sz val="11"/>
        <color theme="1"/>
        <rFont val="Calibri"/>
        <scheme val="minor"/>
      </rPr>
      <t xml:space="preserve">ППУ </t>
    </r>
    <r>
      <rPr>
        <sz val="11"/>
        <color theme="1"/>
        <rFont val="Calibri"/>
      </rPr>
      <t>АВР Авария сбоя команды на выключателе</t>
    </r>
  </si>
  <si>
    <r>
      <rPr>
        <i/>
        <sz val="11"/>
        <color theme="1"/>
        <rFont val="Calibri"/>
        <scheme val="minor"/>
      </rPr>
      <t>PPU</t>
    </r>
    <r>
      <rPr>
        <sz val="11"/>
        <color theme="1"/>
        <rFont val="Calibri"/>
      </rPr>
      <t>_AVR_AvarCmd</t>
    </r>
  </si>
  <si>
    <r>
      <t xml:space="preserve">ГРЩ1 </t>
    </r>
    <r>
      <rPr>
        <sz val="11"/>
        <color theme="1"/>
        <rFont val="Calibri"/>
        <scheme val="minor"/>
      </rPr>
      <t xml:space="preserve">ППУ </t>
    </r>
    <r>
      <rPr>
        <sz val="11"/>
        <color theme="1"/>
        <rFont val="Calibri"/>
      </rPr>
      <t>АВР Режим авто</t>
    </r>
  </si>
  <si>
    <r>
      <rPr>
        <i/>
        <sz val="11"/>
        <color theme="1"/>
        <rFont val="Calibri"/>
        <scheme val="minor"/>
      </rPr>
      <t>PPU</t>
    </r>
    <r>
      <rPr>
        <sz val="11"/>
        <color theme="1"/>
        <rFont val="Calibri"/>
      </rPr>
      <t>_AVR_Auto</t>
    </r>
  </si>
  <si>
    <r>
      <t xml:space="preserve">ГРЩ1 </t>
    </r>
    <r>
      <rPr>
        <sz val="11"/>
        <color theme="1"/>
        <rFont val="Calibri"/>
        <scheme val="minor"/>
      </rPr>
      <t xml:space="preserve">ППУ </t>
    </r>
    <r>
      <rPr>
        <sz val="11"/>
        <color theme="1"/>
        <rFont val="Calibri"/>
      </rPr>
      <t>АВР Сигнализация активации логики</t>
    </r>
  </si>
  <si>
    <r>
      <rPr>
        <i/>
        <sz val="11"/>
        <color theme="1"/>
        <rFont val="Calibri"/>
        <scheme val="minor"/>
      </rPr>
      <t>PPU</t>
    </r>
    <r>
      <rPr>
        <sz val="11"/>
        <color theme="1"/>
        <rFont val="Calibri"/>
      </rPr>
      <t>_AVR_Logic</t>
    </r>
  </si>
  <si>
    <t>ЩНО1 Состояние рубильника QS</t>
  </si>
  <si>
    <t>SHNO1_QS</t>
  </si>
  <si>
    <t>ЩНО1 Состоянние автомата 2QF</t>
  </si>
  <si>
    <t>SHNO1_2QF</t>
  </si>
  <si>
    <t>ЩНО1 Контроль состояния УЗИП</t>
  </si>
  <si>
    <t>SHNO1_UZIP</t>
  </si>
  <si>
    <t>ЩНО1 Состоянние автомата QFD1</t>
  </si>
  <si>
    <t>SHNO1_QFD1</t>
  </si>
  <si>
    <t>ЩНО1 Состоянние автомата QF2</t>
  </si>
  <si>
    <t>SHNO1_QF2</t>
  </si>
  <si>
    <t>ЩНО1 Состоянние автомата QFD3</t>
  </si>
  <si>
    <t>SHNO1_QFD3</t>
  </si>
  <si>
    <t>ЩНО1 Состоянние автомата QFD4</t>
  </si>
  <si>
    <t>SHNO1_QFD4</t>
  </si>
  <si>
    <t>ЩНО1 Состоянние автомата QFD5</t>
  </si>
  <si>
    <t>SHNO1_QFD5</t>
  </si>
  <si>
    <t>ЩНО1 Состоянние автомата QFD6</t>
  </si>
  <si>
    <t>SHNO1_QFD6</t>
  </si>
  <si>
    <t>ЩНО1 Состоянние автомата QFD7</t>
  </si>
  <si>
    <t>SHNO1_QFD7</t>
  </si>
  <si>
    <t>ЩНО1 Состоянние автомата QFD8</t>
  </si>
  <si>
    <t>SHNO1_QFD8</t>
  </si>
  <si>
    <t>ЩНО1 Состоянние автомата QFD9</t>
  </si>
  <si>
    <t>SHNO1_QFD9</t>
  </si>
  <si>
    <t>ЩНО1 Состоянние автомата QFD10</t>
  </si>
  <si>
    <t>SHNO1_QFD10</t>
  </si>
  <si>
    <t>ЩНО1 Состоянние автомата QFD11</t>
  </si>
  <si>
    <t>SHNO1_QFD11</t>
  </si>
  <si>
    <t>ЩНО1 Состоянние автомата QFD12</t>
  </si>
  <si>
    <t>SHNO1_QFD12</t>
  </si>
  <si>
    <t>ЩНО1 Состоянние автомата QFD13</t>
  </si>
  <si>
    <t>SHNO1_QFD13</t>
  </si>
  <si>
    <t>ЩНО1 Состоянние автомата QFD14</t>
  </si>
  <si>
    <t>SHNO1_QFD14</t>
  </si>
  <si>
    <t>ЩНО1 Состоянние автомата QF15</t>
  </si>
  <si>
    <t>SHNO1_QF15</t>
  </si>
  <si>
    <t>ЩНО1 Состоянние автомата QF16</t>
  </si>
  <si>
    <t>SHNO1_QF16</t>
  </si>
  <si>
    <t>ЩНО1 Состоянние автомата QF17</t>
  </si>
  <si>
    <t>SHNO1_QF17</t>
  </si>
  <si>
    <t>ЩНО1 Состоянние автомата QF18</t>
  </si>
  <si>
    <t>SHNO1_QF18</t>
  </si>
  <si>
    <t>ЩНО1 Состоянние автомата QF19</t>
  </si>
  <si>
    <t>SHNO1_QF19</t>
  </si>
  <si>
    <t>ЩНО1 Состоянние автомата QF20</t>
  </si>
  <si>
    <t>SHNO1_QF20</t>
  </si>
  <si>
    <t>ЩНО1 Состоянние автомата QF21</t>
  </si>
  <si>
    <t>SHNO1_QF21</t>
  </si>
  <si>
    <t>ЩС1 Состояние рубильника QS</t>
  </si>
  <si>
    <t>SHS1_QS</t>
  </si>
  <si>
    <t>ЩС1 Состоянние автомата 2QF</t>
  </si>
  <si>
    <t>SHS1_2QF</t>
  </si>
  <si>
    <t>ЩС1 Контроль состояния УЗИП</t>
  </si>
  <si>
    <t>SHS1_UZIP</t>
  </si>
  <si>
    <t>ЩС1 Состоянние автомата QFD1</t>
  </si>
  <si>
    <t>SHS1_QFD1</t>
  </si>
  <si>
    <t>ЩС1 Состоянние автомата QFD2</t>
  </si>
  <si>
    <t>SHS1_QFD2</t>
  </si>
  <si>
    <t>ЩС1 Состоянние автомата QF3</t>
  </si>
  <si>
    <t>SHS1_QF3</t>
  </si>
  <si>
    <t>ЩС1 Состоянние автомата QFD4</t>
  </si>
  <si>
    <t>SHS1_QFD4</t>
  </si>
  <si>
    <t>ЩС1 Состоянние автомата QF5</t>
  </si>
  <si>
    <t>SHS1_QF5</t>
  </si>
  <si>
    <t>ЩС1 Состоянние автомата QF6</t>
  </si>
  <si>
    <t>SHS1_QF6</t>
  </si>
  <si>
    <t>ЩС1 Состоянние автомата QFD7</t>
  </si>
  <si>
    <t>SHS1_QFD7</t>
  </si>
  <si>
    <t>ЩС1 Состоянние автомата QFD8</t>
  </si>
  <si>
    <t>SHS1_QFD8</t>
  </si>
  <si>
    <t>ЩС1 Состоянние автомата QFD9</t>
  </si>
  <si>
    <t>SHS1_QFD9</t>
  </si>
  <si>
    <t>ЩС1 Состоянние автомата QFD10</t>
  </si>
  <si>
    <t>SHS1_QFD10</t>
  </si>
  <si>
    <t>ЩС1 Состоянние автомата QF11</t>
  </si>
  <si>
    <t>SHS1_QF11</t>
  </si>
  <si>
    <t>ЩС1 Состоянние автомата QF12</t>
  </si>
  <si>
    <t>SHS1_QF12</t>
  </si>
  <si>
    <t>ЩС1 Состоянние автомата QF13</t>
  </si>
  <si>
    <t>SHS1_QF13</t>
  </si>
  <si>
    <t>ЩС1 Состоянние автомата QF14</t>
  </si>
  <si>
    <t>SHS1_QF14</t>
  </si>
  <si>
    <t>ЩС1 Состоянние автомата QFD15</t>
  </si>
  <si>
    <t>SHS1_QFD15</t>
  </si>
  <si>
    <t>ЩС1 Состоянние автомата QF16</t>
  </si>
  <si>
    <t>SHS1_QF16</t>
  </si>
  <si>
    <t>ЩС1 Состоянние автомата QF17</t>
  </si>
  <si>
    <t>SHS1_QF17</t>
  </si>
  <si>
    <t>ЩС1 Состоянние автомата QFD18</t>
  </si>
  <si>
    <t>SHS1_QFD18</t>
  </si>
  <si>
    <t>ЩС1 Состоянние автомата QF19</t>
  </si>
  <si>
    <t>SHS1_QF19</t>
  </si>
  <si>
    <t>ЩС1 Состоянние автомата QFD20</t>
  </si>
  <si>
    <t>SHS1_QFD20</t>
  </si>
  <si>
    <t>ЩС1 Состоянние автомата QFD21</t>
  </si>
  <si>
    <t>SHS1_QFD21</t>
  </si>
  <si>
    <t>ЩС1 Состоянние автомата QF22</t>
  </si>
  <si>
    <t>SHS1_QF22</t>
  </si>
  <si>
    <t>ЩС1 Состоянние автомата QF23</t>
  </si>
  <si>
    <t>SHS1_QF23</t>
  </si>
  <si>
    <t>ЩС1 Состоянние автомата QF24</t>
  </si>
  <si>
    <t>SHS1_QF24</t>
  </si>
  <si>
    <t>ЩС1 Состоянние автомата QF25</t>
  </si>
  <si>
    <t>SHS1_QF25</t>
  </si>
  <si>
    <t>ЩС1 Состоянние автомата QF26</t>
  </si>
  <si>
    <t>SHS1_QF26</t>
  </si>
  <si>
    <t>ЩС1 Состоянние автомата QFD27</t>
  </si>
  <si>
    <t>SHS1_QFD27</t>
  </si>
  <si>
    <t>ЩС1 Состоянние автомата QF28</t>
  </si>
  <si>
    <t>SHS1_QF28</t>
  </si>
  <si>
    <t>ЩС1 Состоянние автомата QF29</t>
  </si>
  <si>
    <t>SHS1_QF29</t>
  </si>
  <si>
    <t>ЩС1 Состоянние автомата QFD30</t>
  </si>
  <si>
    <t>SHS1_QFD30</t>
  </si>
  <si>
    <t>ЩС1 Состоянние автомата QFD31</t>
  </si>
  <si>
    <t>SHS1_QFD31</t>
  </si>
  <si>
    <t>ЩС1 Состоянние автомата QF32</t>
  </si>
  <si>
    <t>SHS1_QF32</t>
  </si>
  <si>
    <t>ЩС1 Состоянние автомата QF33</t>
  </si>
  <si>
    <t>SHS1_QF33</t>
  </si>
  <si>
    <t>ЩС1 Состоянние автомата QF34</t>
  </si>
  <si>
    <t>SHS1_QF34</t>
  </si>
  <si>
    <t>ЩС1 Состоянние автомата QF35</t>
  </si>
  <si>
    <t>SHS1_QF35</t>
  </si>
  <si>
    <t>ЩС1 Состоянние автомата QF36</t>
  </si>
  <si>
    <t>SHS1_QF36</t>
  </si>
  <si>
    <t>ЩС1 Состоянние автомата QF37</t>
  </si>
  <si>
    <t>SHS1_QF37</t>
  </si>
  <si>
    <t>ЩС1 Состоянние автомата QF38</t>
  </si>
  <si>
    <t>SHS1_QF38</t>
  </si>
  <si>
    <t>ЩС1 Состоянние автомата QF39</t>
  </si>
  <si>
    <t>SHS1_QF39</t>
  </si>
  <si>
    <t>ЩС1 Состоянние автомата QF40</t>
  </si>
  <si>
    <t>SHS1_QF40</t>
  </si>
  <si>
    <t>ЩС1 Состоянние автомата QF41</t>
  </si>
  <si>
    <t>SHS1_QF41</t>
  </si>
  <si>
    <t>ЩС1 Состоянние автомата QF42</t>
  </si>
  <si>
    <t>SHS1_QF42</t>
  </si>
  <si>
    <t>ЩС1 Состоянние автомата QFD43</t>
  </si>
  <si>
    <t>SHS1_QFD43</t>
  </si>
  <si>
    <t>ЩС1 Состоянние автомата QF44</t>
  </si>
  <si>
    <t>SHS1_QF44</t>
  </si>
  <si>
    <t>ЩС1 Состоянние автомата QFD45</t>
  </si>
  <si>
    <t>SHS1_QFD45</t>
  </si>
  <si>
    <t>ЩС1 Состоянние автомата QF46</t>
  </si>
  <si>
    <t>SHS1_QF46</t>
  </si>
  <si>
    <t>ЩС1 Состоянние автомата QF47</t>
  </si>
  <si>
    <t>SHS1_QF47</t>
  </si>
  <si>
    <t>ЩС1 Состоянние автомата QFD48</t>
  </si>
  <si>
    <t>SHS1_QFD48</t>
  </si>
  <si>
    <t>ЩС1 Состоянние автомата QFD49</t>
  </si>
  <si>
    <t>SHS1_QFD49</t>
  </si>
  <si>
    <t>ЩС1 Состоянние автомата QFD50</t>
  </si>
  <si>
    <t>SHS1_QFD50</t>
  </si>
  <si>
    <t>ЩС1 Состоянние автомата QF51</t>
  </si>
  <si>
    <t>SHS1_QF51</t>
  </si>
  <si>
    <t>ЩС1 Состоянние автомата QF52</t>
  </si>
  <si>
    <t>SHS1_QF52</t>
  </si>
  <si>
    <t>ЩС1 Состоянние автомата QF53</t>
  </si>
  <si>
    <t>SHS1_QF53</t>
  </si>
  <si>
    <t>ЩАО-01 Состояние рубильника QS01</t>
  </si>
  <si>
    <t>SHAO1_QS01</t>
  </si>
  <si>
    <t>ЩАО-01 Состоянние автомата QF01</t>
  </si>
  <si>
    <t>SHAO1_QF01</t>
  </si>
  <si>
    <t>ЩАО-01 Состоянние автомата QF02</t>
  </si>
  <si>
    <t>SHAO1_QF02</t>
  </si>
  <si>
    <t>ЩАО-01 Состоянние автомата QF03</t>
  </si>
  <si>
    <t>SHAO1_QF03</t>
  </si>
  <si>
    <t>ЩАО-01 Состоянние автомата QF04</t>
  </si>
  <si>
    <t>SHAO1_QF04</t>
  </si>
  <si>
    <t>ЩАО-01 Состоянние автомата QF05</t>
  </si>
  <si>
    <t>SHAO1_QF05</t>
  </si>
  <si>
    <t>ЩАО-01 Состоянние автомата QF06</t>
  </si>
  <si>
    <t>SHAO1_QF06</t>
  </si>
  <si>
    <t>ЩАО-01 Состоянние автомата QF07</t>
  </si>
  <si>
    <t>SHAO1_QF07</t>
  </si>
  <si>
    <t>ЩАО-01 Состоянние автомата QF08</t>
  </si>
  <si>
    <t>SHAO1_QF08</t>
  </si>
  <si>
    <t>ЩНО1 гр1.1 КМ1 Фасадные светильники</t>
  </si>
  <si>
    <t>cBOFB</t>
  </si>
  <si>
    <t>SHNO1_GR1_1</t>
  </si>
  <si>
    <t>ЩНО1 гр1.2 КМ2 Фасадные светильники</t>
  </si>
  <si>
    <t>SHNO1_GR1_2</t>
  </si>
  <si>
    <t>ЩНО1 гр1.3 КМ3 Фасадные светильники</t>
  </si>
  <si>
    <t>SHNO1_GR1_3</t>
  </si>
  <si>
    <t>ЩНО1 гр1.4 КМ4 Фасадные светильники</t>
  </si>
  <si>
    <t>SHNO1_GR1_4</t>
  </si>
  <si>
    <t>ЩНО1 гр1.5 КМ5 Фасадные светильники</t>
  </si>
  <si>
    <t>SHNO1_GR1_5</t>
  </si>
  <si>
    <t>ЩНО1 гр1.6 КМ6 Фасадные светильники</t>
  </si>
  <si>
    <t>SHNO1_GR1_6</t>
  </si>
  <si>
    <t>ЩНО1 гр1.7 КМ7 Уличные розетки</t>
  </si>
  <si>
    <t>SHNO1_GR1_7</t>
  </si>
  <si>
    <t>ЩНО1 гр1.8 КМ8 Уличные розетки</t>
  </si>
  <si>
    <t>SHNO1_GR1_8</t>
  </si>
  <si>
    <t>ЩНО1 гр1.9 КМ9 Уличные розетки</t>
  </si>
  <si>
    <t>SHNO1_GR1_9</t>
  </si>
  <si>
    <t>ЩНО1 гр1.10 КМ10 Уличные розетки</t>
  </si>
  <si>
    <t>SHNO1_GR1_10</t>
  </si>
  <si>
    <t>ЩНО1 гр1.11 КМ11 Уличные розетки</t>
  </si>
  <si>
    <t>SHNO1_GR1_11</t>
  </si>
  <si>
    <t>ЩНО1 гр1.12 КМ12 Уличные розетки</t>
  </si>
  <si>
    <t>SHNO1_GR1_12</t>
  </si>
  <si>
    <t>ЩНО1 гр1.13 КМ13 Уличные розетки</t>
  </si>
  <si>
    <t>SHNO1_GR1_13</t>
  </si>
  <si>
    <t>ЩНО1 гр1.14 КМ14 Резерв</t>
  </si>
  <si>
    <t>SHNO1_GR1_14</t>
  </si>
  <si>
    <t>ЩНО1 гр1.15 КМ15 Наружное освещение</t>
  </si>
  <si>
    <t>SHNO1_GR1_15</t>
  </si>
  <si>
    <t>ЩНО1 гр1.16 КМ16 Наружное освещение</t>
  </si>
  <si>
    <t>SHNO1_GR1_16</t>
  </si>
  <si>
    <t>Состояние переключателя режимов работы ЩНО1</t>
  </si>
  <si>
    <t>SHNO1_StatusSW</t>
  </si>
  <si>
    <t>Управление ПЛК</t>
  </si>
  <si>
    <t>Системные команды ПЛК</t>
  </si>
  <si>
    <t>Установка времени и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</si>
</sst>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1"/>
      <name val="Calibri"/>
      <scheme val="minor"/>
    </font>
    <font>
      <b/>
      <sz val="28"/>
      <color theme="1"/>
      <name val="Calibri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0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9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B0F0"/>
      </patternFill>
    </fill>
    <fill>
      <patternFill patternType="solid">
        <fgColor theme="5" tint="0.39991454817346722"/>
        <bgColor indexed="65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" fontId="1" fillId="0" borderId="0" xfId="0" applyNumberFormat="1" applyFont="1"/>
    <xf numFmtId="0" fontId="1" fillId="0" borderId="5" xfId="0" applyFont="1" applyBorder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/>
    <xf numFmtId="0" fontId="5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left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left" vertical="center" wrapText="1"/>
    </xf>
    <xf numFmtId="0" fontId="10" fillId="4" borderId="29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10" fillId="4" borderId="2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vertical="center" wrapText="1"/>
    </xf>
    <xf numFmtId="0" fontId="10" fillId="2" borderId="34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0" fillId="3" borderId="23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0" fillId="4" borderId="27" xfId="0" applyFont="1" applyFill="1" applyBorder="1" applyAlignment="1">
      <alignment horizontal="left" vertical="center" wrapText="1"/>
    </xf>
    <xf numFmtId="0" fontId="10" fillId="3" borderId="35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1"/>
  <sheetViews>
    <sheetView workbookViewId="0">
      <selection activeCell="D11" sqref="D11:P18"/>
    </sheetView>
  </sheetViews>
  <sheetFormatPr defaultColWidth="9.140625" defaultRowHeight="15" x14ac:dyDescent="0.25"/>
  <cols>
    <col min="1" max="1" width="20.7109375" customWidth="1"/>
    <col min="19" max="19" width="20.7109375" customWidth="1"/>
  </cols>
  <sheetData>
    <row r="1" spans="2:18" ht="36" customHeight="1" x14ac:dyDescent="0.25"/>
    <row r="2" spans="2:1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x14ac:dyDescent="0.25">
      <c r="B3" s="4"/>
      <c r="O3" t="s">
        <v>0</v>
      </c>
      <c r="P3" s="5" t="s">
        <v>1</v>
      </c>
      <c r="R3" s="6"/>
    </row>
    <row r="4" spans="2:18" x14ac:dyDescent="0.25">
      <c r="B4" s="4"/>
      <c r="R4" s="6"/>
    </row>
    <row r="5" spans="2:18" x14ac:dyDescent="0.25">
      <c r="B5" s="4"/>
      <c r="R5" s="6"/>
    </row>
    <row r="6" spans="2:18" x14ac:dyDescent="0.25">
      <c r="B6" s="4"/>
      <c r="R6" s="6"/>
    </row>
    <row r="7" spans="2:18" x14ac:dyDescent="0.25">
      <c r="B7" s="4"/>
      <c r="R7" s="6"/>
    </row>
    <row r="8" spans="2:18" x14ac:dyDescent="0.25">
      <c r="B8" s="4"/>
      <c r="R8" s="6"/>
    </row>
    <row r="9" spans="2:18" x14ac:dyDescent="0.25">
      <c r="B9" s="4"/>
      <c r="R9" s="6"/>
    </row>
    <row r="10" spans="2:18" x14ac:dyDescent="0.25">
      <c r="B10" s="4"/>
      <c r="R10" s="6"/>
    </row>
    <row r="11" spans="2:18" ht="15" customHeight="1" x14ac:dyDescent="0.25">
      <c r="B11" s="4"/>
      <c r="D11" s="88" t="s">
        <v>2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R11" s="6"/>
    </row>
    <row r="12" spans="2:18" ht="15" customHeight="1" x14ac:dyDescent="0.25">
      <c r="B12" s="4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R12" s="6"/>
    </row>
    <row r="13" spans="2:18" ht="15" customHeight="1" x14ac:dyDescent="0.25">
      <c r="B13" s="4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R13" s="6"/>
    </row>
    <row r="14" spans="2:18" ht="15" customHeight="1" x14ac:dyDescent="0.25">
      <c r="B14" s="4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R14" s="6"/>
    </row>
    <row r="15" spans="2:18" ht="15" customHeight="1" x14ac:dyDescent="0.25">
      <c r="B15" s="4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R15" s="6"/>
    </row>
    <row r="16" spans="2:18" ht="15" customHeight="1" x14ac:dyDescent="0.25">
      <c r="B16" s="4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R16" s="6"/>
    </row>
    <row r="17" spans="2:18" ht="15" customHeight="1" x14ac:dyDescent="0.25">
      <c r="B17" s="4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R17" s="6"/>
    </row>
    <row r="18" spans="2:18" ht="15" customHeight="1" x14ac:dyDescent="0.25">
      <c r="B18" s="4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R18" s="6"/>
    </row>
    <row r="19" spans="2:18" x14ac:dyDescent="0.25">
      <c r="B19" s="4"/>
      <c r="R19" s="6"/>
    </row>
    <row r="20" spans="2:18" x14ac:dyDescent="0.25">
      <c r="B20" s="4"/>
      <c r="R20" s="6"/>
    </row>
    <row r="21" spans="2:18" x14ac:dyDescent="0.25">
      <c r="B21" s="4"/>
      <c r="R21" s="6"/>
    </row>
    <row r="22" spans="2:18" x14ac:dyDescent="0.25">
      <c r="B22" s="4"/>
      <c r="R22" s="6"/>
    </row>
    <row r="23" spans="2:18" x14ac:dyDescent="0.25">
      <c r="B23" s="4"/>
      <c r="R23" s="6"/>
    </row>
    <row r="24" spans="2:18" x14ac:dyDescent="0.25">
      <c r="B24" s="4"/>
      <c r="R24" s="6"/>
    </row>
    <row r="25" spans="2:18" x14ac:dyDescent="0.25">
      <c r="B25" s="4"/>
      <c r="N25" t="s">
        <v>3</v>
      </c>
      <c r="P25" t="s">
        <v>4</v>
      </c>
      <c r="R25" s="6"/>
    </row>
    <row r="26" spans="2:18" x14ac:dyDescent="0.25">
      <c r="B26" s="4"/>
      <c r="R26" s="6"/>
    </row>
    <row r="27" spans="2:18" x14ac:dyDescent="0.25">
      <c r="B27" s="4"/>
      <c r="R27" s="6"/>
    </row>
    <row r="28" spans="2:18" ht="15.75" x14ac:dyDescent="0.25">
      <c r="B28" s="4"/>
      <c r="N28" s="7" t="s">
        <v>5</v>
      </c>
      <c r="O28" s="7"/>
      <c r="P28" s="7" t="s">
        <v>6</v>
      </c>
      <c r="Q28" s="7"/>
      <c r="R28" s="6"/>
    </row>
    <row r="29" spans="2:18" x14ac:dyDescent="0.25">
      <c r="B29" s="4"/>
      <c r="R29" s="6"/>
    </row>
    <row r="30" spans="2:18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2:18" ht="34.5" customHeight="1" x14ac:dyDescent="0.25"/>
  </sheetData>
  <mergeCells count="1">
    <mergeCell ref="D11:P18"/>
  </mergeCells>
  <pageMargins left="0.70000004768371604" right="0.70000004768371604" top="0.75" bottom="0.75" header="0.30000001192092901" footer="0.30000001192092901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28"/>
  <sheetViews>
    <sheetView workbookViewId="0"/>
  </sheetViews>
  <sheetFormatPr defaultColWidth="9.140625" defaultRowHeight="15" x14ac:dyDescent="0.25"/>
  <cols>
    <col min="1" max="1" width="17.85546875" customWidth="1"/>
    <col min="2" max="2" width="121" customWidth="1"/>
  </cols>
  <sheetData>
    <row r="4" spans="1:2" ht="18.75" x14ac:dyDescent="0.3">
      <c r="B4" s="11" t="s">
        <v>7</v>
      </c>
    </row>
    <row r="5" spans="1:2" ht="15.75" x14ac:dyDescent="0.25">
      <c r="B5" s="12" t="s">
        <v>8</v>
      </c>
    </row>
    <row r="6" spans="1:2" ht="15.75" x14ac:dyDescent="0.25">
      <c r="A6" s="13" t="s">
        <v>9</v>
      </c>
      <c r="B6" s="14" t="s">
        <v>10</v>
      </c>
    </row>
    <row r="7" spans="1:2" ht="15.75" x14ac:dyDescent="0.25">
      <c r="A7" s="15" t="e">
        <f>#REF!</f>
        <v>#REF!</v>
      </c>
      <c r="B7" s="16" t="str">
        <f>'Input Registers'!B2</f>
        <v>Системная информация</v>
      </c>
    </row>
    <row r="8" spans="1:2" ht="15.75" x14ac:dyDescent="0.25">
      <c r="A8" s="15" t="e">
        <f>#REF!</f>
        <v>#REF!</v>
      </c>
      <c r="B8" s="17" t="e">
        <f>#REF!</f>
        <v>#REF!</v>
      </c>
    </row>
    <row r="9" spans="1:2" ht="15.75" x14ac:dyDescent="0.25">
      <c r="A9" s="15" t="e">
        <f>#REF!</f>
        <v>#REF!</v>
      </c>
      <c r="B9" s="16" t="e">
        <f>#REF!</f>
        <v>#REF!</v>
      </c>
    </row>
    <row r="10" spans="1:2" ht="15.75" x14ac:dyDescent="0.25">
      <c r="A10" s="15" t="e">
        <f>#REF!</f>
        <v>#REF!</v>
      </c>
      <c r="B10" s="17" t="e">
        <f>#REF!</f>
        <v>#REF!</v>
      </c>
    </row>
    <row r="11" spans="1:2" ht="15.75" x14ac:dyDescent="0.25">
      <c r="A11" s="15" t="e">
        <f>#REF!</f>
        <v>#REF!</v>
      </c>
      <c r="B11" s="16" t="e">
        <f>#REF!</f>
        <v>#REF!</v>
      </c>
    </row>
    <row r="12" spans="1:2" ht="15.75" x14ac:dyDescent="0.25">
      <c r="A12" s="15" t="e">
        <f>#REF!</f>
        <v>#REF!</v>
      </c>
      <c r="B12" s="17" t="e">
        <f>#REF!</f>
        <v>#REF!</v>
      </c>
    </row>
    <row r="13" spans="1:2" ht="15.75" x14ac:dyDescent="0.25">
      <c r="A13" s="15" t="e">
        <f>#REF!</f>
        <v>#REF!</v>
      </c>
      <c r="B13" s="16" t="e">
        <f>#REF!</f>
        <v>#REF!</v>
      </c>
    </row>
    <row r="14" spans="1:2" ht="15.75" x14ac:dyDescent="0.25">
      <c r="A14" s="15" t="e">
        <f>#REF!</f>
        <v>#REF!</v>
      </c>
      <c r="B14" s="17" t="e">
        <f>#REF!</f>
        <v>#REF!</v>
      </c>
    </row>
    <row r="15" spans="1:2" ht="15.75" x14ac:dyDescent="0.25">
      <c r="A15" s="18"/>
      <c r="B15" s="19"/>
    </row>
    <row r="16" spans="1:2" ht="15" customHeight="1" x14ac:dyDescent="0.25">
      <c r="A16" s="89" t="s">
        <v>11</v>
      </c>
      <c r="B16" s="89"/>
    </row>
    <row r="18" spans="1:2" ht="15.75" x14ac:dyDescent="0.25">
      <c r="B18" s="12" t="s">
        <v>12</v>
      </c>
    </row>
    <row r="19" spans="1:2" ht="15.75" x14ac:dyDescent="0.25">
      <c r="A19" s="20" t="s">
        <v>9</v>
      </c>
      <c r="B19" s="21" t="s">
        <v>13</v>
      </c>
    </row>
    <row r="20" spans="1:2" ht="15.75" x14ac:dyDescent="0.25">
      <c r="A20" s="22" t="e">
        <f>#REF!</f>
        <v>#REF!</v>
      </c>
      <c r="B20" s="16" t="e">
        <f>#REF!</f>
        <v>#REF!</v>
      </c>
    </row>
    <row r="21" spans="1:2" ht="15.75" x14ac:dyDescent="0.25">
      <c r="A21" s="22" t="e">
        <f>#REF!</f>
        <v>#REF!</v>
      </c>
      <c r="B21" s="17" t="e">
        <f>#REF!</f>
        <v>#REF!</v>
      </c>
    </row>
    <row r="22" spans="1:2" ht="15.75" x14ac:dyDescent="0.25">
      <c r="A22" s="22" t="e">
        <f>#REF!</f>
        <v>#REF!</v>
      </c>
      <c r="B22" s="16" t="e">
        <f>#REF!</f>
        <v>#REF!</v>
      </c>
    </row>
    <row r="23" spans="1:2" ht="15.75" x14ac:dyDescent="0.25">
      <c r="A23" s="22" t="e">
        <f>#REF!</f>
        <v>#REF!</v>
      </c>
      <c r="B23" s="17" t="e">
        <f>#REF!</f>
        <v>#REF!</v>
      </c>
    </row>
    <row r="24" spans="1:2" ht="15.75" x14ac:dyDescent="0.25">
      <c r="A24" s="22" t="e">
        <f>#REF!</f>
        <v>#REF!</v>
      </c>
      <c r="B24" s="16" t="e">
        <f>#REF!</f>
        <v>#REF!</v>
      </c>
    </row>
    <row r="25" spans="1:2" ht="15.75" x14ac:dyDescent="0.25">
      <c r="A25" s="22" t="e">
        <f>#REF!</f>
        <v>#REF!</v>
      </c>
      <c r="B25" s="17" t="e">
        <f>#REF!</f>
        <v>#REF!</v>
      </c>
    </row>
    <row r="26" spans="1:2" ht="15.75" x14ac:dyDescent="0.25">
      <c r="A26" s="22" t="e">
        <f>#REF!</f>
        <v>#REF!</v>
      </c>
      <c r="B26" s="16" t="e">
        <f>#REF!</f>
        <v>#REF!</v>
      </c>
    </row>
    <row r="27" spans="1:2" ht="15.75" x14ac:dyDescent="0.25">
      <c r="A27" s="22" t="e">
        <f>#REF!</f>
        <v>#REF!</v>
      </c>
      <c r="B27" s="17" t="e">
        <f>#REF!</f>
        <v>#REF!</v>
      </c>
    </row>
    <row r="28" spans="1:2" ht="15.75" x14ac:dyDescent="0.25">
      <c r="A28" s="22" t="e">
        <f>#REF!</f>
        <v>#REF!</v>
      </c>
      <c r="B28" s="16" t="e">
        <f>#REF!</f>
        <v>#REF!</v>
      </c>
    </row>
  </sheetData>
  <mergeCells count="1">
    <mergeCell ref="A16:B16"/>
  </mergeCells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98"/>
  <sheetViews>
    <sheetView tabSelected="1" workbookViewId="0">
      <pane ySplit="1" topLeftCell="A17" activePane="bottomLeft" state="frozen"/>
      <selection pane="bottomLeft" activeCell="B85" sqref="B85"/>
    </sheetView>
  </sheetViews>
  <sheetFormatPr defaultColWidth="9.140625" defaultRowHeight="15" x14ac:dyDescent="0.25"/>
  <cols>
    <col min="1" max="1" width="14.140625" style="23" customWidth="1"/>
    <col min="2" max="2" width="78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x14ac:dyDescent="0.25">
      <c r="A1" s="28" t="s">
        <v>14</v>
      </c>
      <c r="B1" s="28" t="s">
        <v>13</v>
      </c>
      <c r="C1" s="28" t="s">
        <v>15</v>
      </c>
      <c r="D1" s="29" t="s">
        <v>16</v>
      </c>
      <c r="E1" s="30" t="s">
        <v>17</v>
      </c>
    </row>
    <row r="2" spans="1:5" s="27" customFormat="1" ht="15.75" customHeight="1" x14ac:dyDescent="0.25">
      <c r="A2" s="31"/>
      <c r="B2" s="32" t="s">
        <v>18</v>
      </c>
      <c r="C2" s="32"/>
      <c r="D2" s="33"/>
      <c r="E2" s="34"/>
    </row>
    <row r="3" spans="1:5" s="27" customFormat="1" ht="15.75" customHeight="1" x14ac:dyDescent="0.25">
      <c r="A3" s="35">
        <v>0</v>
      </c>
      <c r="B3" s="36" t="s">
        <v>19</v>
      </c>
      <c r="C3" s="37" t="s">
        <v>20</v>
      </c>
      <c r="D3" s="38" t="s">
        <v>21</v>
      </c>
      <c r="E3" s="39" t="str">
        <f>IF(ISBLANK(D3), "", CONCATENATE(Титул!$P$25, D3))</f>
        <v>MSK_SHDGRSH_SYS_Matrix</v>
      </c>
    </row>
    <row r="4" spans="1:5" s="27" customFormat="1" ht="15.75" customHeight="1" x14ac:dyDescent="0.25">
      <c r="A4" s="40">
        <v>1</v>
      </c>
      <c r="B4" s="41" t="s">
        <v>22</v>
      </c>
      <c r="C4" s="42" t="s">
        <v>23</v>
      </c>
      <c r="D4" s="43" t="s">
        <v>24</v>
      </c>
      <c r="E4" s="44" t="str">
        <f>IF(ISBLANK(D4), "", CONCATENATE(Титул!$P$25, D4))</f>
        <v>MSK_SHDGRSH_SYS_AvarModules</v>
      </c>
    </row>
    <row r="5" spans="1:5" s="27" customFormat="1" ht="15.75" customHeight="1" x14ac:dyDescent="0.25">
      <c r="A5" s="45">
        <v>2</v>
      </c>
      <c r="B5" s="46" t="s">
        <v>25</v>
      </c>
      <c r="C5" s="47" t="s">
        <v>23</v>
      </c>
      <c r="D5" s="48" t="s">
        <v>26</v>
      </c>
      <c r="E5" s="49" t="str">
        <f>IF(ISBLANK(D5), "", CONCATENATE(Титул!$P$25, D5))</f>
        <v>MSK_SHDGRSH_SYS_AvarLinkRTU</v>
      </c>
    </row>
    <row r="6" spans="1:5" s="27" customFormat="1" ht="15.75" customHeight="1" x14ac:dyDescent="0.25">
      <c r="A6" s="40">
        <v>3</v>
      </c>
      <c r="B6" s="41" t="s">
        <v>27</v>
      </c>
      <c r="C6" s="42" t="s">
        <v>23</v>
      </c>
      <c r="D6" s="43" t="s">
        <v>28</v>
      </c>
      <c r="E6" s="44" t="str">
        <f>IF(ISBLANK(D6), "", CONCATENATE(Титул!$P$25, D6))</f>
        <v>MSK_SHDGRSH_SYS_AvarLinkTCP</v>
      </c>
    </row>
    <row r="7" spans="1:5" s="27" customFormat="1" ht="15.75" customHeight="1" x14ac:dyDescent="0.25">
      <c r="A7" s="45">
        <v>4</v>
      </c>
      <c r="B7" s="46" t="s">
        <v>29</v>
      </c>
      <c r="C7" s="47" t="s">
        <v>30</v>
      </c>
      <c r="D7" s="48" t="s">
        <v>31</v>
      </c>
      <c r="E7" s="49" t="str">
        <f>IF(ISBLANK(D7), "", CONCATENATE(Титул!$P$25, D7))</f>
        <v>MSK_SHDGRSH_SYS_DataTime</v>
      </c>
    </row>
    <row r="8" spans="1:5" s="27" customFormat="1" ht="15.75" customHeight="1" x14ac:dyDescent="0.25">
      <c r="A8" s="40">
        <v>10</v>
      </c>
      <c r="B8" s="41" t="s">
        <v>32</v>
      </c>
      <c r="C8" s="42" t="s">
        <v>23</v>
      </c>
      <c r="D8" s="43"/>
      <c r="E8" s="44" t="str">
        <f>IF(ISBLANK(D8), "", CONCATENATE(Титул!$P$25, D8))</f>
        <v/>
      </c>
    </row>
    <row r="9" spans="1:5" s="27" customFormat="1" ht="15.75" customHeight="1" x14ac:dyDescent="0.25">
      <c r="A9" s="50">
        <v>11</v>
      </c>
      <c r="B9" s="51" t="s">
        <v>32</v>
      </c>
      <c r="C9" s="52" t="s">
        <v>23</v>
      </c>
      <c r="D9" s="53"/>
      <c r="E9" s="54" t="str">
        <f>IF(ISBLANK(D9), "", CONCATENATE(Титул!$P$25, D9))</f>
        <v/>
      </c>
    </row>
    <row r="10" spans="1:5" s="27" customFormat="1" ht="15.75" customHeight="1" x14ac:dyDescent="0.25">
      <c r="A10" s="40">
        <v>12</v>
      </c>
      <c r="B10" s="41" t="s">
        <v>32</v>
      </c>
      <c r="C10" s="42" t="s">
        <v>23</v>
      </c>
      <c r="D10" s="43"/>
      <c r="E10" s="44" t="str">
        <f>IF(ISBLANK(D10), "", CONCATENATE(Титул!$P$25, D10))</f>
        <v/>
      </c>
    </row>
    <row r="11" spans="1:5" s="27" customFormat="1" ht="15.75" customHeight="1" x14ac:dyDescent="0.25">
      <c r="A11" s="45">
        <v>13</v>
      </c>
      <c r="B11" s="46" t="s">
        <v>32</v>
      </c>
      <c r="C11" s="47" t="s">
        <v>23</v>
      </c>
      <c r="D11" s="48"/>
      <c r="E11" s="49" t="str">
        <f>IF(ISBLANK(D11), "", CONCATENATE(Титул!$P$25, D11))</f>
        <v/>
      </c>
    </row>
    <row r="12" spans="1:5" s="27" customFormat="1" ht="15.75" customHeight="1" x14ac:dyDescent="0.25">
      <c r="A12" s="40">
        <v>14</v>
      </c>
      <c r="B12" s="41" t="s">
        <v>32</v>
      </c>
      <c r="C12" s="42" t="s">
        <v>23</v>
      </c>
      <c r="D12" s="43"/>
      <c r="E12" s="44" t="str">
        <f>IF(ISBLANK(D12), "", CONCATENATE(Титул!$P$25, D12))</f>
        <v/>
      </c>
    </row>
    <row r="13" spans="1:5" s="27" customFormat="1" ht="15.75" customHeight="1" x14ac:dyDescent="0.25">
      <c r="A13" s="45">
        <v>15</v>
      </c>
      <c r="B13" s="46" t="s">
        <v>32</v>
      </c>
      <c r="C13" s="47" t="s">
        <v>23</v>
      </c>
      <c r="D13" s="48"/>
      <c r="E13" s="49" t="str">
        <f>IF(ISBLANK(D13), "", CONCATENATE(Титул!$P$25, D13))</f>
        <v/>
      </c>
    </row>
    <row r="14" spans="1:5" s="27" customFormat="1" ht="15.75" customHeight="1" x14ac:dyDescent="0.25">
      <c r="A14" s="40">
        <v>16</v>
      </c>
      <c r="B14" s="41" t="s">
        <v>32</v>
      </c>
      <c r="C14" s="42" t="s">
        <v>23</v>
      </c>
      <c r="D14" s="43"/>
      <c r="E14" s="44" t="str">
        <f>IF(ISBLANK(D14), "", CONCATENATE(Титул!$P$25, D14))</f>
        <v/>
      </c>
    </row>
    <row r="15" spans="1:5" s="27" customFormat="1" ht="15.75" customHeight="1" x14ac:dyDescent="0.25">
      <c r="A15" s="50">
        <v>17</v>
      </c>
      <c r="B15" s="51" t="s">
        <v>32</v>
      </c>
      <c r="C15" s="52" t="s">
        <v>23</v>
      </c>
      <c r="D15" s="53"/>
      <c r="E15" s="54" t="str">
        <f>IF(ISBLANK(D15), "", CONCATENATE(Титул!$P$25, D15))</f>
        <v/>
      </c>
    </row>
    <row r="16" spans="1:5" s="27" customFormat="1" ht="15.75" customHeight="1" x14ac:dyDescent="0.25">
      <c r="A16" s="40">
        <v>18</v>
      </c>
      <c r="B16" s="41" t="s">
        <v>32</v>
      </c>
      <c r="C16" s="42" t="s">
        <v>23</v>
      </c>
      <c r="D16" s="43"/>
      <c r="E16" s="44" t="str">
        <f>IF(ISBLANK(D16), "", CONCATENATE(Титул!$P$25, D16))</f>
        <v/>
      </c>
    </row>
    <row r="17" spans="1:5" s="27" customFormat="1" ht="15.75" customHeight="1" x14ac:dyDescent="0.25">
      <c r="A17" s="45">
        <v>19</v>
      </c>
      <c r="B17" s="46" t="s">
        <v>32</v>
      </c>
      <c r="C17" s="47" t="s">
        <v>23</v>
      </c>
      <c r="D17" s="48"/>
      <c r="E17" s="49" t="str">
        <f>IF(ISBLANK(D17), "", CONCATENATE(Титул!$P$25, D17))</f>
        <v/>
      </c>
    </row>
    <row r="18" spans="1:5" s="27" customFormat="1" ht="15.75" customHeight="1" x14ac:dyDescent="0.25">
      <c r="A18" s="40">
        <v>20</v>
      </c>
      <c r="B18" s="41" t="s">
        <v>32</v>
      </c>
      <c r="C18" s="42" t="s">
        <v>23</v>
      </c>
      <c r="D18" s="43"/>
      <c r="E18" s="44" t="str">
        <f>IF(ISBLANK(D18), "", CONCATENATE(Титул!$P$25, D18))</f>
        <v/>
      </c>
    </row>
    <row r="19" spans="1:5" x14ac:dyDescent="0.25">
      <c r="A19" s="45">
        <v>21</v>
      </c>
      <c r="B19" s="46" t="s">
        <v>33</v>
      </c>
      <c r="C19" s="47" t="s">
        <v>34</v>
      </c>
      <c r="D19" s="48" t="s">
        <v>35</v>
      </c>
      <c r="E19" s="49" t="str">
        <f>IF(ISBLANK(D19), "", CONCATENATE(Титул!$P$25, D19))</f>
        <v>MSK_SHDGRSH_DIAG_QS1</v>
      </c>
    </row>
    <row r="20" spans="1:5" x14ac:dyDescent="0.25">
      <c r="A20" s="40">
        <v>23</v>
      </c>
      <c r="B20" s="41" t="s">
        <v>36</v>
      </c>
      <c r="C20" s="42" t="s">
        <v>34</v>
      </c>
      <c r="D20" s="43" t="s">
        <v>37</v>
      </c>
      <c r="E20" s="44" t="str">
        <f>IF(ISBLANK(D20), "", CONCATENATE(Титул!$P$25, D20))</f>
        <v>MSK_SHDGRSH_DIAG_QF1</v>
      </c>
    </row>
    <row r="21" spans="1:5" x14ac:dyDescent="0.25">
      <c r="A21" s="50">
        <v>25</v>
      </c>
      <c r="B21" s="51" t="s">
        <v>38</v>
      </c>
      <c r="C21" s="52" t="s">
        <v>34</v>
      </c>
      <c r="D21" s="53" t="s">
        <v>39</v>
      </c>
      <c r="E21" s="54" t="str">
        <f>IF(ISBLANK(D21), "", CONCATENATE(Титул!$P$25, D21))</f>
        <v>MSK_SHDGRSH_DIAG_QF2</v>
      </c>
    </row>
    <row r="22" spans="1:5" x14ac:dyDescent="0.25">
      <c r="A22" s="40">
        <v>27</v>
      </c>
      <c r="B22" s="41" t="s">
        <v>40</v>
      </c>
      <c r="C22" s="42" t="s">
        <v>34</v>
      </c>
      <c r="D22" s="43" t="s">
        <v>41</v>
      </c>
      <c r="E22" s="44" t="str">
        <f>IF(ISBLANK(D22), "", CONCATENATE(Титул!$P$25, D22))</f>
        <v>MSK_SHDGRSH_DIAG_QF3</v>
      </c>
    </row>
    <row r="23" spans="1:5" x14ac:dyDescent="0.25">
      <c r="A23" s="45">
        <v>29</v>
      </c>
      <c r="B23" s="46" t="s">
        <v>42</v>
      </c>
      <c r="C23" s="47" t="s">
        <v>34</v>
      </c>
      <c r="D23" s="48" t="s">
        <v>43</v>
      </c>
      <c r="E23" s="49" t="str">
        <f>IF(ISBLANK(D23), "", CONCATENATE(Титул!$P$25, D23))</f>
        <v>MSK_SHDGRSH_DIAG_QF4</v>
      </c>
    </row>
    <row r="24" spans="1:5" x14ac:dyDescent="0.25">
      <c r="A24" s="40">
        <v>31</v>
      </c>
      <c r="B24" s="41" t="s">
        <v>44</v>
      </c>
      <c r="C24" s="42" t="s">
        <v>34</v>
      </c>
      <c r="D24" s="43" t="s">
        <v>45</v>
      </c>
      <c r="E24" s="44" t="str">
        <f>IF(ISBLANK(D24), "", CONCATENATE(Титул!$P$25, D24))</f>
        <v>MSK_SHDGRSH_DIAG_QF5</v>
      </c>
    </row>
    <row r="25" spans="1:5" x14ac:dyDescent="0.25">
      <c r="A25" s="45">
        <v>33</v>
      </c>
      <c r="B25" s="46" t="s">
        <v>46</v>
      </c>
      <c r="C25" s="47" t="s">
        <v>34</v>
      </c>
      <c r="D25" s="48" t="s">
        <v>47</v>
      </c>
      <c r="E25" s="49" t="str">
        <f>IF(ISBLANK(D25), "", CONCATENATE(Титул!$P$25, D25))</f>
        <v>MSK_SHDGRSH_DIAG_QF6</v>
      </c>
    </row>
    <row r="26" spans="1:5" x14ac:dyDescent="0.25">
      <c r="A26" s="40">
        <v>35</v>
      </c>
      <c r="B26" s="41" t="s">
        <v>48</v>
      </c>
      <c r="C26" s="42" t="s">
        <v>34</v>
      </c>
      <c r="D26" s="43" t="s">
        <v>49</v>
      </c>
      <c r="E26" s="44" t="str">
        <f>IF(ISBLANK(D26), "", CONCATENATE(Титул!$P$25, D26))</f>
        <v>MSK_SHDGRSH_DIAG_QF7</v>
      </c>
    </row>
    <row r="27" spans="1:5" x14ac:dyDescent="0.25">
      <c r="A27" s="50">
        <v>37</v>
      </c>
      <c r="B27" s="51" t="s">
        <v>50</v>
      </c>
      <c r="C27" s="52" t="s">
        <v>34</v>
      </c>
      <c r="D27" s="53" t="s">
        <v>51</v>
      </c>
      <c r="E27" s="54" t="str">
        <f>IF(ISBLANK(D27), "", CONCATENATE(Титул!$P$25, D27))</f>
        <v>MSK_SHDGRSH_DIAG_QF8</v>
      </c>
    </row>
    <row r="28" spans="1:5" x14ac:dyDescent="0.25">
      <c r="A28" s="40">
        <v>39</v>
      </c>
      <c r="B28" s="41" t="s">
        <v>52</v>
      </c>
      <c r="C28" s="42" t="s">
        <v>34</v>
      </c>
      <c r="D28" s="43" t="s">
        <v>53</v>
      </c>
      <c r="E28" s="44" t="str">
        <f>IF(ISBLANK(D28), "", CONCATENATE(Титул!$P$25, D28))</f>
        <v>MSK_SHDGRSH_DIAG_QF9</v>
      </c>
    </row>
    <row r="29" spans="1:5" x14ac:dyDescent="0.25">
      <c r="A29" s="45">
        <v>41</v>
      </c>
      <c r="B29" s="46" t="s">
        <v>54</v>
      </c>
      <c r="C29" s="47" t="s">
        <v>34</v>
      </c>
      <c r="D29" s="48" t="s">
        <v>55</v>
      </c>
      <c r="E29" s="49" t="str">
        <f>IF(ISBLANK(D29), "", CONCATENATE(Титул!$P$25, D29))</f>
        <v>MSK_SHDGRSH_DIAG_G1_Status</v>
      </c>
    </row>
    <row r="30" spans="1:5" x14ac:dyDescent="0.25">
      <c r="A30" s="40">
        <v>43</v>
      </c>
      <c r="B30" s="41" t="s">
        <v>56</v>
      </c>
      <c r="C30" s="42" t="s">
        <v>34</v>
      </c>
      <c r="D30" s="43" t="s">
        <v>57</v>
      </c>
      <c r="E30" s="44" t="str">
        <f>IF(ISBLANK(D30), "", CONCATENATE(Титул!$P$25, D30))</f>
        <v>MSK_SHDGRSH_DIAG_G1_LowBattery</v>
      </c>
    </row>
    <row r="31" spans="1:5" x14ac:dyDescent="0.25">
      <c r="A31" s="50">
        <v>45</v>
      </c>
      <c r="B31" s="51" t="s">
        <v>58</v>
      </c>
      <c r="C31" s="52" t="s">
        <v>34</v>
      </c>
      <c r="D31" s="53" t="s">
        <v>59</v>
      </c>
      <c r="E31" s="49" t="str">
        <f>IF(ISBLANK(D31), "", CONCATENATE(Титул!$P$25, D31))</f>
        <v>MSK_SHDGRSH_DIAG_G2_Status</v>
      </c>
    </row>
    <row r="32" spans="1:5" x14ac:dyDescent="0.25">
      <c r="A32" s="55">
        <v>47</v>
      </c>
      <c r="B32" s="56" t="s">
        <v>60</v>
      </c>
      <c r="C32" s="57" t="s">
        <v>34</v>
      </c>
      <c r="D32" s="58" t="s">
        <v>61</v>
      </c>
      <c r="E32" s="59" t="str">
        <f>IF(ISBLANK(D32), "", CONCATENATE(Титул!$P$25, D32))</f>
        <v>MSK_SHDGRSH_DIAG_G2_LowBattery</v>
      </c>
    </row>
    <row r="33" spans="1:5" x14ac:dyDescent="0.25">
      <c r="A33" s="35">
        <v>101</v>
      </c>
      <c r="B33" s="36" t="s">
        <v>62</v>
      </c>
      <c r="C33" s="37" t="s">
        <v>34</v>
      </c>
      <c r="D33" s="38" t="s">
        <v>63</v>
      </c>
      <c r="E33" s="39" t="str">
        <f>IF(ISBLANK(D33), "", CONCATENATE(Титул!$P$25, D33))</f>
        <v>MSK_SHDGRSH_GRSH1_QS1</v>
      </c>
    </row>
    <row r="34" spans="1:5" x14ac:dyDescent="0.25">
      <c r="A34" s="40">
        <v>103</v>
      </c>
      <c r="B34" s="41" t="s">
        <v>64</v>
      </c>
      <c r="C34" s="42" t="s">
        <v>34</v>
      </c>
      <c r="D34" s="43" t="s">
        <v>65</v>
      </c>
      <c r="E34" s="44" t="str">
        <f>IF(ISBLANK(D34), "", CONCATENATE(Титул!$P$25, D34))</f>
        <v>MSK_SHDGRSH_GRSH1_QS2</v>
      </c>
    </row>
    <row r="35" spans="1:5" x14ac:dyDescent="0.25">
      <c r="A35" s="50">
        <v>105</v>
      </c>
      <c r="B35" s="51" t="s">
        <v>66</v>
      </c>
      <c r="C35" s="52" t="s">
        <v>67</v>
      </c>
      <c r="D35" s="53" t="s">
        <v>68</v>
      </c>
      <c r="E35" s="49" t="str">
        <f>IF(ISBLANK(D35), "", CONCATENATE(Титул!$P$25, D35))</f>
        <v>MSK_SHDGRSH_GRSH1_UZIP1</v>
      </c>
    </row>
    <row r="36" spans="1:5" x14ac:dyDescent="0.25">
      <c r="A36" s="40">
        <v>107</v>
      </c>
      <c r="B36" s="41" t="s">
        <v>69</v>
      </c>
      <c r="C36" s="42" t="s">
        <v>67</v>
      </c>
      <c r="D36" s="43" t="s">
        <v>70</v>
      </c>
      <c r="E36" s="44" t="str">
        <f>IF(ISBLANK(D36), "", CONCATENATE(Титул!$P$25, D36))</f>
        <v>MSK_SHDGRSH_GRSH1_UZIP2</v>
      </c>
    </row>
    <row r="37" spans="1:5" x14ac:dyDescent="0.25">
      <c r="A37" s="50">
        <v>109</v>
      </c>
      <c r="B37" s="51" t="s">
        <v>71</v>
      </c>
      <c r="C37" s="52" t="s">
        <v>34</v>
      </c>
      <c r="D37" s="53" t="s">
        <v>72</v>
      </c>
      <c r="E37" s="49" t="str">
        <f>IF(ISBLANK(D37), "", CONCATENATE(Титул!$P$25, D37))</f>
        <v>MSK_SHDGRSH_GRSH1_1QF</v>
      </c>
    </row>
    <row r="38" spans="1:5" x14ac:dyDescent="0.25">
      <c r="A38" s="40">
        <v>111</v>
      </c>
      <c r="B38" s="41" t="s">
        <v>73</v>
      </c>
      <c r="C38" s="42" t="s">
        <v>34</v>
      </c>
      <c r="D38" s="43" t="s">
        <v>74</v>
      </c>
      <c r="E38" s="44" t="str">
        <f>IF(ISBLANK(D38), "", CONCATENATE(Титул!$P$25, D38))</f>
        <v>MSK_SHDGRSH_GRSH1_2QF</v>
      </c>
    </row>
    <row r="39" spans="1:5" x14ac:dyDescent="0.25">
      <c r="A39" s="50">
        <v>113</v>
      </c>
      <c r="B39" s="51" t="s">
        <v>75</v>
      </c>
      <c r="C39" s="52" t="s">
        <v>34</v>
      </c>
      <c r="D39" s="53" t="s">
        <v>76</v>
      </c>
      <c r="E39" s="54" t="str">
        <f>IF(ISBLANK(D39), "", CONCATENATE(Титул!$P$25, D39))</f>
        <v>MSK_SHDGRSH_GRSH1_3QF</v>
      </c>
    </row>
    <row r="40" spans="1:5" x14ac:dyDescent="0.25">
      <c r="A40" s="40">
        <v>115</v>
      </c>
      <c r="B40" s="41" t="s">
        <v>77</v>
      </c>
      <c r="C40" s="42" t="s">
        <v>34</v>
      </c>
      <c r="D40" s="43" t="s">
        <v>78</v>
      </c>
      <c r="E40" s="44" t="str">
        <f>IF(ISBLANK(D40), "", CONCATENATE(Титул!$P$25, D40))</f>
        <v>MSK_SHDGRSH_GRSH1_1QF1</v>
      </c>
    </row>
    <row r="41" spans="1:5" x14ac:dyDescent="0.25">
      <c r="A41" s="50">
        <v>117</v>
      </c>
      <c r="B41" s="51" t="s">
        <v>79</v>
      </c>
      <c r="C41" s="52" t="s">
        <v>34</v>
      </c>
      <c r="D41" s="53" t="s">
        <v>80</v>
      </c>
      <c r="E41" s="49" t="str">
        <f>IF(ISBLANK(D41), "", CONCATENATE(Титул!$P$25, D41))</f>
        <v>MSK_SHDGRSH_GRSH1_2QF1</v>
      </c>
    </row>
    <row r="42" spans="1:5" x14ac:dyDescent="0.25">
      <c r="A42" s="40">
        <v>119</v>
      </c>
      <c r="B42" s="41" t="s">
        <v>81</v>
      </c>
      <c r="C42" s="42" t="s">
        <v>34</v>
      </c>
      <c r="D42" s="43" t="s">
        <v>82</v>
      </c>
      <c r="E42" s="44" t="str">
        <f>IF(ISBLANK(D42), "", CONCATENATE(Титул!$P$25, D42))</f>
        <v>MSK_SHDGRSH_GRSH1_QF1_1</v>
      </c>
    </row>
    <row r="43" spans="1:5" x14ac:dyDescent="0.25">
      <c r="A43" s="50">
        <v>121</v>
      </c>
      <c r="B43" s="51" t="s">
        <v>83</v>
      </c>
      <c r="C43" s="52" t="s">
        <v>34</v>
      </c>
      <c r="D43" s="53" t="s">
        <v>84</v>
      </c>
      <c r="E43" s="49" t="str">
        <f>IF(ISBLANK(D43), "", CONCATENATE(Титул!$P$25, D43))</f>
        <v>MSK_SHDGRSH_GRSH1_QF1_2</v>
      </c>
    </row>
    <row r="44" spans="1:5" x14ac:dyDescent="0.25">
      <c r="A44" s="40">
        <v>123</v>
      </c>
      <c r="B44" s="41" t="s">
        <v>85</v>
      </c>
      <c r="C44" s="42" t="s">
        <v>34</v>
      </c>
      <c r="D44" s="43" t="s">
        <v>86</v>
      </c>
      <c r="E44" s="44" t="str">
        <f>IF(ISBLANK(D44), "", CONCATENATE(Титул!$P$25, D44))</f>
        <v>MSK_SHDGRSH_GRSH1_QF1_3</v>
      </c>
    </row>
    <row r="45" spans="1:5" x14ac:dyDescent="0.25">
      <c r="A45" s="50">
        <v>125</v>
      </c>
      <c r="B45" s="51" t="s">
        <v>87</v>
      </c>
      <c r="C45" s="52" t="s">
        <v>34</v>
      </c>
      <c r="D45" s="53" t="s">
        <v>88</v>
      </c>
      <c r="E45" s="54" t="str">
        <f>IF(ISBLANK(D45), "", CONCATENATE(Титул!$P$25, D45))</f>
        <v>MSK_SHDGRSH_GRSH1_QF1_4</v>
      </c>
    </row>
    <row r="46" spans="1:5" x14ac:dyDescent="0.25">
      <c r="A46" s="40">
        <v>127</v>
      </c>
      <c r="B46" s="41" t="s">
        <v>89</v>
      </c>
      <c r="C46" s="42" t="s">
        <v>34</v>
      </c>
      <c r="D46" s="43" t="s">
        <v>90</v>
      </c>
      <c r="E46" s="44" t="str">
        <f>IF(ISBLANK(D46), "", CONCATENATE(Титул!$P$25, D46))</f>
        <v>MSK_SHDGRSH_GRSH1_QF1_5</v>
      </c>
    </row>
    <row r="47" spans="1:5" x14ac:dyDescent="0.25">
      <c r="A47" s="50">
        <v>129</v>
      </c>
      <c r="B47" s="51" t="s">
        <v>91</v>
      </c>
      <c r="C47" s="52" t="s">
        <v>34</v>
      </c>
      <c r="D47" s="53" t="s">
        <v>92</v>
      </c>
      <c r="E47" s="49" t="str">
        <f>IF(ISBLANK(D47), "", CONCATENATE(Титул!$P$25, D47))</f>
        <v>MSK_SHDGRSH_GRSH1_QF1_6</v>
      </c>
    </row>
    <row r="48" spans="1:5" x14ac:dyDescent="0.25">
      <c r="A48" s="40">
        <v>131</v>
      </c>
      <c r="B48" s="41" t="s">
        <v>93</v>
      </c>
      <c r="C48" s="42" t="s">
        <v>34</v>
      </c>
      <c r="D48" s="43" t="s">
        <v>94</v>
      </c>
      <c r="E48" s="44" t="str">
        <f>IF(ISBLANK(D48), "", CONCATENATE(Титул!$P$25, D48))</f>
        <v>MSK_SHDGRSH_GRSH1_QF1_7</v>
      </c>
    </row>
    <row r="49" spans="1:5" x14ac:dyDescent="0.25">
      <c r="A49" s="50">
        <v>133</v>
      </c>
      <c r="B49" s="51" t="s">
        <v>95</v>
      </c>
      <c r="C49" s="52" t="s">
        <v>34</v>
      </c>
      <c r="D49" s="53" t="s">
        <v>96</v>
      </c>
      <c r="E49" s="49" t="str">
        <f>IF(ISBLANK(D49), "", CONCATENATE(Титул!$P$25, D49))</f>
        <v>MSK_SHDGRSH_GRSH1_QF1_8</v>
      </c>
    </row>
    <row r="50" spans="1:5" x14ac:dyDescent="0.25">
      <c r="A50" s="40">
        <v>135</v>
      </c>
      <c r="B50" s="41" t="s">
        <v>97</v>
      </c>
      <c r="C50" s="42" t="s">
        <v>34</v>
      </c>
      <c r="D50" s="43" t="s">
        <v>98</v>
      </c>
      <c r="E50" s="44" t="str">
        <f>IF(ISBLANK(D50), "", CONCATENATE(Титул!$P$25, D50))</f>
        <v>MSK_SHDGRSH_GRSH1_QF1_9</v>
      </c>
    </row>
    <row r="51" spans="1:5" x14ac:dyDescent="0.25">
      <c r="A51" s="50">
        <v>137</v>
      </c>
      <c r="B51" s="51" t="s">
        <v>99</v>
      </c>
      <c r="C51" s="52" t="s">
        <v>34</v>
      </c>
      <c r="D51" s="53" t="s">
        <v>100</v>
      </c>
      <c r="E51" s="54" t="str">
        <f>IF(ISBLANK(D51), "", CONCATENATE(Титул!$P$25, D51))</f>
        <v>MSK_SHDGRSH_GRSH1_QF1_10</v>
      </c>
    </row>
    <row r="52" spans="1:5" x14ac:dyDescent="0.25">
      <c r="A52" s="40">
        <v>139</v>
      </c>
      <c r="B52" s="41" t="s">
        <v>101</v>
      </c>
      <c r="C52" s="42" t="s">
        <v>34</v>
      </c>
      <c r="D52" s="43" t="s">
        <v>102</v>
      </c>
      <c r="E52" s="44" t="str">
        <f>IF(ISBLANK(D52), "", CONCATENATE(Титул!$P$25, D52))</f>
        <v>MSK_SHDGRSH_GRSH1_QF1_11</v>
      </c>
    </row>
    <row r="53" spans="1:5" x14ac:dyDescent="0.25">
      <c r="A53" s="50">
        <v>141</v>
      </c>
      <c r="B53" s="51" t="s">
        <v>103</v>
      </c>
      <c r="C53" s="52" t="s">
        <v>34</v>
      </c>
      <c r="D53" s="53" t="s">
        <v>104</v>
      </c>
      <c r="E53" s="49" t="str">
        <f>IF(ISBLANK(D53), "", CONCATENATE(Титул!$P$25, D53))</f>
        <v>MSK_SHDGRSH_GRSH1_QF1_12</v>
      </c>
    </row>
    <row r="54" spans="1:5" x14ac:dyDescent="0.25">
      <c r="A54" s="40">
        <v>143</v>
      </c>
      <c r="B54" s="41" t="s">
        <v>105</v>
      </c>
      <c r="C54" s="42" t="s">
        <v>34</v>
      </c>
      <c r="D54" s="43" t="s">
        <v>106</v>
      </c>
      <c r="E54" s="44" t="str">
        <f>IF(ISBLANK(D54), "", CONCATENATE(Титул!$P$25, D54))</f>
        <v>MSK_SHDGRSH_GRSH1_QF1_13</v>
      </c>
    </row>
    <row r="55" spans="1:5" x14ac:dyDescent="0.25">
      <c r="A55" s="50">
        <v>145</v>
      </c>
      <c r="B55" s="51" t="s">
        <v>107</v>
      </c>
      <c r="C55" s="52" t="s">
        <v>34</v>
      </c>
      <c r="D55" s="53" t="s">
        <v>108</v>
      </c>
      <c r="E55" s="49" t="str">
        <f>IF(ISBLANK(D55), "", CONCATENATE(Титул!$P$25, D55))</f>
        <v>MSK_SHDGRSH_GRSH1_QF2_1</v>
      </c>
    </row>
    <row r="56" spans="1:5" x14ac:dyDescent="0.25">
      <c r="A56" s="40">
        <v>147</v>
      </c>
      <c r="B56" s="41" t="s">
        <v>109</v>
      </c>
      <c r="C56" s="42" t="s">
        <v>34</v>
      </c>
      <c r="D56" s="43" t="s">
        <v>110</v>
      </c>
      <c r="E56" s="44" t="str">
        <f>IF(ISBLANK(D56), "", CONCATENATE(Титул!$P$25, D56))</f>
        <v>MSK_SHDGRSH_GRSH1_QF2_2</v>
      </c>
    </row>
    <row r="57" spans="1:5" x14ac:dyDescent="0.25">
      <c r="A57" s="50">
        <v>149</v>
      </c>
      <c r="B57" s="51" t="s">
        <v>111</v>
      </c>
      <c r="C57" s="52" t="s">
        <v>34</v>
      </c>
      <c r="D57" s="53" t="s">
        <v>112</v>
      </c>
      <c r="E57" s="49" t="str">
        <f>IF(ISBLANK(D57), "", CONCATENATE(Титул!$P$25, D57))</f>
        <v>MSK_SHDGRSH_GRSH1_QF2_3</v>
      </c>
    </row>
    <row r="58" spans="1:5" x14ac:dyDescent="0.25">
      <c r="A58" s="40">
        <v>151</v>
      </c>
      <c r="B58" s="41" t="s">
        <v>113</v>
      </c>
      <c r="C58" s="42" t="s">
        <v>34</v>
      </c>
      <c r="D58" s="43" t="s">
        <v>114</v>
      </c>
      <c r="E58" s="44" t="str">
        <f>IF(ISBLANK(D58), "", CONCATENATE(Титул!$P$25, D58))</f>
        <v>MSK_SHDGRSH_GRSH1_QF2_4</v>
      </c>
    </row>
    <row r="59" spans="1:5" x14ac:dyDescent="0.25">
      <c r="A59" s="50">
        <v>153</v>
      </c>
      <c r="B59" s="51" t="s">
        <v>115</v>
      </c>
      <c r="C59" s="52" t="s">
        <v>34</v>
      </c>
      <c r="D59" s="53" t="s">
        <v>116</v>
      </c>
      <c r="E59" s="49" t="str">
        <f>IF(ISBLANK(D59), "", CONCATENATE(Титул!$P$25, D59))</f>
        <v>MSK_SHDGRSH_GRSH1_QF2_5</v>
      </c>
    </row>
    <row r="60" spans="1:5" x14ac:dyDescent="0.25">
      <c r="A60" s="40">
        <v>155</v>
      </c>
      <c r="B60" s="41" t="s">
        <v>117</v>
      </c>
      <c r="C60" s="42" t="s">
        <v>34</v>
      </c>
      <c r="D60" s="43" t="s">
        <v>118</v>
      </c>
      <c r="E60" s="44" t="str">
        <f>IF(ISBLANK(D60), "", CONCATENATE(Титул!$P$25, D60))</f>
        <v>MSK_SHDGRSH_GRSH1_QF2_6</v>
      </c>
    </row>
    <row r="61" spans="1:5" x14ac:dyDescent="0.25">
      <c r="A61" s="50">
        <v>157</v>
      </c>
      <c r="B61" s="51" t="s">
        <v>119</v>
      </c>
      <c r="C61" s="52" t="s">
        <v>34</v>
      </c>
      <c r="D61" s="53" t="s">
        <v>120</v>
      </c>
      <c r="E61" s="49" t="str">
        <f>IF(ISBLANK(D61), "", CONCATENATE(Титул!$P$25, D61))</f>
        <v>MSK_SHDGRSH_GRSH1_QF2_7</v>
      </c>
    </row>
    <row r="62" spans="1:5" x14ac:dyDescent="0.25">
      <c r="A62" s="40">
        <v>159</v>
      </c>
      <c r="B62" s="41" t="s">
        <v>121</v>
      </c>
      <c r="C62" s="42" t="s">
        <v>34</v>
      </c>
      <c r="D62" s="43" t="s">
        <v>122</v>
      </c>
      <c r="E62" s="44" t="str">
        <f>IF(ISBLANK(D62), "", CONCATENATE(Титул!$P$25, D62))</f>
        <v>MSK_SHDGRSH_GRSH1_QF2_8</v>
      </c>
    </row>
    <row r="63" spans="1:5" x14ac:dyDescent="0.25">
      <c r="A63" s="50">
        <v>161</v>
      </c>
      <c r="B63" s="51" t="s">
        <v>123</v>
      </c>
      <c r="C63" s="52" t="s">
        <v>34</v>
      </c>
      <c r="D63" s="53" t="s">
        <v>124</v>
      </c>
      <c r="E63" s="49" t="str">
        <f>IF(ISBLANK(D63), "", CONCATENATE(Титул!$P$25, D63))</f>
        <v>MSK_SHDGRSH_GRSH1_QF2_9</v>
      </c>
    </row>
    <row r="64" spans="1:5" x14ac:dyDescent="0.25">
      <c r="A64" s="40">
        <v>163</v>
      </c>
      <c r="B64" s="41" t="s">
        <v>125</v>
      </c>
      <c r="C64" s="42" t="s">
        <v>34</v>
      </c>
      <c r="D64" s="43" t="s">
        <v>126</v>
      </c>
      <c r="E64" s="44" t="str">
        <f>IF(ISBLANK(D64), "", CONCATENATE(Титул!$P$25, D64))</f>
        <v>MSK_SHDGRSH_GRSH1_QF2_10</v>
      </c>
    </row>
    <row r="65" spans="1:5" x14ac:dyDescent="0.25">
      <c r="A65" s="50">
        <v>165</v>
      </c>
      <c r="B65" s="51" t="s">
        <v>127</v>
      </c>
      <c r="C65" s="52" t="s">
        <v>34</v>
      </c>
      <c r="D65" s="53" t="s">
        <v>128</v>
      </c>
      <c r="E65" s="49" t="str">
        <f>IF(ISBLANK(D65), "", CONCATENATE(Титул!$P$25, D65))</f>
        <v>MSK_SHDGRSH_GRSH1_QF2_11</v>
      </c>
    </row>
    <row r="66" spans="1:5" x14ac:dyDescent="0.25">
      <c r="A66" s="40">
        <v>167</v>
      </c>
      <c r="B66" s="41" t="s">
        <v>129</v>
      </c>
      <c r="C66" s="42" t="s">
        <v>34</v>
      </c>
      <c r="D66" s="43" t="s">
        <v>130</v>
      </c>
      <c r="E66" s="44" t="str">
        <f>IF(ISBLANK(D66), "", CONCATENATE(Титул!$P$25, D66))</f>
        <v>MSK_SHDGRSH_GRSH1_QF2_12</v>
      </c>
    </row>
    <row r="67" spans="1:5" x14ac:dyDescent="0.25">
      <c r="A67" s="50">
        <v>169</v>
      </c>
      <c r="B67" s="51" t="s">
        <v>131</v>
      </c>
      <c r="C67" s="52" t="s">
        <v>34</v>
      </c>
      <c r="D67" s="53" t="s">
        <v>132</v>
      </c>
      <c r="E67" s="49" t="str">
        <f>IF(ISBLANK(D67), "", CONCATENATE(Титул!$P$25, D67))</f>
        <v>MSK_SHDGRSH_GRSH1_QF2_13</v>
      </c>
    </row>
    <row r="68" spans="1:5" x14ac:dyDescent="0.25">
      <c r="A68" s="40">
        <v>171</v>
      </c>
      <c r="B68" s="41" t="s">
        <v>133</v>
      </c>
      <c r="C68" s="42" t="s">
        <v>67</v>
      </c>
      <c r="D68" s="43" t="s">
        <v>134</v>
      </c>
      <c r="E68" s="44" t="str">
        <f>IF(ISBLANK(D68), "", CONCATENATE(Титул!$P$25, D68))</f>
        <v>MSK_SHDGRSH_GRSH1_AVR_AvarCom</v>
      </c>
    </row>
    <row r="69" spans="1:5" x14ac:dyDescent="0.25">
      <c r="A69" s="50">
        <v>173</v>
      </c>
      <c r="B69" s="51" t="s">
        <v>135</v>
      </c>
      <c r="C69" s="52" t="s">
        <v>67</v>
      </c>
      <c r="D69" s="53" t="s">
        <v>136</v>
      </c>
      <c r="E69" s="49" t="str">
        <f>IF(ISBLANK(D69), "", CONCATENATE(Титул!$P$25, D69))</f>
        <v>MSK_SHDGRSH_GRSH1_AVR_AvarU</v>
      </c>
    </row>
    <row r="70" spans="1:5" x14ac:dyDescent="0.25">
      <c r="A70" s="40">
        <v>175</v>
      </c>
      <c r="B70" s="41" t="s">
        <v>137</v>
      </c>
      <c r="C70" s="42" t="s">
        <v>67</v>
      </c>
      <c r="D70" s="43" t="s">
        <v>138</v>
      </c>
      <c r="E70" s="44" t="str">
        <f>IF(ISBLANK(D70), "", CONCATENATE(Титул!$P$25, D70))</f>
        <v>MSK_SHDGRSH_GRSH1_AVR_AvarCmd</v>
      </c>
    </row>
    <row r="71" spans="1:5" x14ac:dyDescent="0.25">
      <c r="A71" s="50">
        <v>177</v>
      </c>
      <c r="B71" s="51" t="s">
        <v>139</v>
      </c>
      <c r="C71" s="52" t="s">
        <v>67</v>
      </c>
      <c r="D71" s="53" t="s">
        <v>140</v>
      </c>
      <c r="E71" s="49" t="str">
        <f>IF(ISBLANK(D71), "", CONCATENATE(Титул!$P$25, D71))</f>
        <v>MSK_SHDGRSH_GRSH1_AVR_Auto</v>
      </c>
    </row>
    <row r="72" spans="1:5" x14ac:dyDescent="0.25">
      <c r="A72" s="40">
        <v>179</v>
      </c>
      <c r="B72" s="56" t="s">
        <v>141</v>
      </c>
      <c r="C72" s="57" t="s">
        <v>67</v>
      </c>
      <c r="D72" s="58" t="s">
        <v>142</v>
      </c>
      <c r="E72" s="60" t="str">
        <f>IF(ISBLANK(D72), "", CONCATENATE(Титул!$P$25, D72))</f>
        <v>MSK_SHDGRSH_GRSH1_AVR_Logic</v>
      </c>
    </row>
    <row r="73" spans="1:5" x14ac:dyDescent="0.25">
      <c r="A73" s="37">
        <v>181</v>
      </c>
      <c r="B73" s="36" t="s">
        <v>143</v>
      </c>
      <c r="C73" s="37" t="s">
        <v>34</v>
      </c>
      <c r="D73" s="38" t="s">
        <v>144</v>
      </c>
      <c r="E73" s="49" t="str">
        <f>IF(ISBLANK(D73), "", CONCATENATE(Титул!$P$25, D73))</f>
        <v>MSK_SHDGRSH_PPU_QS3</v>
      </c>
    </row>
    <row r="74" spans="1:5" x14ac:dyDescent="0.25">
      <c r="A74" s="40">
        <v>183</v>
      </c>
      <c r="B74" s="41" t="s">
        <v>145</v>
      </c>
      <c r="C74" s="42" t="s">
        <v>34</v>
      </c>
      <c r="D74" s="43" t="s">
        <v>146</v>
      </c>
      <c r="E74" s="60" t="str">
        <f>IF(ISBLANK(D74), "", CONCATENATE(Титул!$P$25, D74))</f>
        <v>MSK_SHDGRSH_PPU_QS4</v>
      </c>
    </row>
    <row r="75" spans="1:5" x14ac:dyDescent="0.25">
      <c r="A75" s="50">
        <v>185</v>
      </c>
      <c r="B75" s="46" t="s">
        <v>147</v>
      </c>
      <c r="C75" s="47" t="s">
        <v>34</v>
      </c>
      <c r="D75" s="48" t="s">
        <v>148</v>
      </c>
      <c r="E75" s="49" t="str">
        <f>IF(ISBLANK(D75), "", CONCATENATE(Титул!$P$25, D75))</f>
        <v>MSK_SHDGRSH_PPU_QS5</v>
      </c>
    </row>
    <row r="76" spans="1:5" x14ac:dyDescent="0.25">
      <c r="A76" s="40">
        <v>187</v>
      </c>
      <c r="B76" s="41" t="s">
        <v>149</v>
      </c>
      <c r="C76" s="42" t="s">
        <v>34</v>
      </c>
      <c r="D76" s="43" t="s">
        <v>150</v>
      </c>
      <c r="E76" s="60" t="str">
        <f>IF(ISBLANK(D76), "", CONCATENATE(Титул!$P$25, D76))</f>
        <v>MSK_SHDGRSH_PPU_QF6</v>
      </c>
    </row>
    <row r="77" spans="1:5" x14ac:dyDescent="0.25">
      <c r="A77" s="50">
        <v>189</v>
      </c>
      <c r="B77" s="46" t="s">
        <v>151</v>
      </c>
      <c r="C77" s="47" t="s">
        <v>34</v>
      </c>
      <c r="D77" s="48" t="s">
        <v>152</v>
      </c>
      <c r="E77" s="49" t="str">
        <f>IF(ISBLANK(D77), "", CONCATENATE(Титул!$P$25, D77))</f>
        <v>MSK_SHDGRSH_PPU_QF7</v>
      </c>
    </row>
    <row r="78" spans="1:5" x14ac:dyDescent="0.25">
      <c r="A78" s="40">
        <v>191</v>
      </c>
      <c r="B78" s="41" t="s">
        <v>153</v>
      </c>
      <c r="C78" s="42" t="s">
        <v>34</v>
      </c>
      <c r="D78" s="43" t="s">
        <v>154</v>
      </c>
      <c r="E78" s="60" t="str">
        <f>IF(ISBLANK(D78), "", CONCATENATE(Титул!$P$25, D78))</f>
        <v>MSK_SHDGRSH_PPU_QF5_1</v>
      </c>
    </row>
    <row r="79" spans="1:5" x14ac:dyDescent="0.25">
      <c r="A79" s="50">
        <v>193</v>
      </c>
      <c r="B79" s="46" t="s">
        <v>155</v>
      </c>
      <c r="C79" s="47" t="s">
        <v>34</v>
      </c>
      <c r="D79" s="48" t="s">
        <v>156</v>
      </c>
      <c r="E79" s="49" t="str">
        <f>IF(ISBLANK(D79), "", CONCATENATE(Титул!$P$25, D79))</f>
        <v>MSK_SHDGRSH_PPU_QF5_2</v>
      </c>
    </row>
    <row r="80" spans="1:5" x14ac:dyDescent="0.25">
      <c r="A80" s="40">
        <v>195</v>
      </c>
      <c r="B80" s="41" t="s">
        <v>157</v>
      </c>
      <c r="C80" s="42" t="s">
        <v>34</v>
      </c>
      <c r="D80" s="43" t="s">
        <v>158</v>
      </c>
      <c r="E80" s="60" t="str">
        <f>IF(ISBLANK(D80), "", CONCATENATE(Титул!$P$25, D80))</f>
        <v>MSK_SHDGRSH_PPU_QF5_3</v>
      </c>
    </row>
    <row r="81" spans="1:5" x14ac:dyDescent="0.25">
      <c r="A81" s="50">
        <v>197</v>
      </c>
      <c r="B81" s="46" t="s">
        <v>159</v>
      </c>
      <c r="C81" s="47" t="s">
        <v>34</v>
      </c>
      <c r="D81" s="48" t="s">
        <v>160</v>
      </c>
      <c r="E81" s="49" t="str">
        <f>IF(ISBLANK(D81), "", CONCATENATE(Титул!$P$25, D81))</f>
        <v>MSK_SHDGRSH_PPU_QF5_4</v>
      </c>
    </row>
    <row r="82" spans="1:5" x14ac:dyDescent="0.25">
      <c r="A82" s="40">
        <v>199</v>
      </c>
      <c r="B82" s="41" t="s">
        <v>161</v>
      </c>
      <c r="C82" s="42" t="s">
        <v>34</v>
      </c>
      <c r="D82" s="43" t="s">
        <v>162</v>
      </c>
      <c r="E82" s="60" t="str">
        <f>IF(ISBLANK(D82), "", CONCATENATE(Титул!$P$25, D82))</f>
        <v>MSK_SHDGRSH_PPU_QF5_5</v>
      </c>
    </row>
    <row r="83" spans="1:5" x14ac:dyDescent="0.25">
      <c r="A83" s="50">
        <v>201</v>
      </c>
      <c r="B83" s="46" t="s">
        <v>163</v>
      </c>
      <c r="C83" s="47" t="s">
        <v>34</v>
      </c>
      <c r="D83" s="48" t="s">
        <v>164</v>
      </c>
      <c r="E83" s="49" t="str">
        <f>IF(ISBLANK(D83), "", CONCATENATE(Титул!$P$25, D83))</f>
        <v>MSK_SHDGRSH_PPU_QF5_6</v>
      </c>
    </row>
    <row r="84" spans="1:5" x14ac:dyDescent="0.25">
      <c r="A84" s="40">
        <v>203</v>
      </c>
      <c r="B84" s="41" t="s">
        <v>165</v>
      </c>
      <c r="C84" s="42" t="s">
        <v>34</v>
      </c>
      <c r="D84" s="43" t="s">
        <v>166</v>
      </c>
      <c r="E84" s="60" t="str">
        <f>IF(ISBLANK(D84), "", CONCATENATE(Титул!$P$25, D84))</f>
        <v>MSK_SHDGRSH_PPU_QF5_7</v>
      </c>
    </row>
    <row r="85" spans="1:5" x14ac:dyDescent="0.25">
      <c r="A85" s="50">
        <v>205</v>
      </c>
      <c r="B85" s="46" t="s">
        <v>167</v>
      </c>
      <c r="C85" s="47" t="s">
        <v>34</v>
      </c>
      <c r="D85" s="48" t="s">
        <v>168</v>
      </c>
      <c r="E85" s="49" t="str">
        <f>IF(ISBLANK(D85), "", CONCATENATE(Титул!$P$25, D85))</f>
        <v>MSK_SHDGRSH_PPU_QF5_8</v>
      </c>
    </row>
    <row r="86" spans="1:5" x14ac:dyDescent="0.25">
      <c r="A86" s="40">
        <v>207</v>
      </c>
      <c r="B86" s="41" t="s">
        <v>169</v>
      </c>
      <c r="C86" s="42" t="s">
        <v>34</v>
      </c>
      <c r="D86" s="43" t="s">
        <v>170</v>
      </c>
      <c r="E86" s="60" t="str">
        <f>IF(ISBLANK(D86), "", CONCATENATE(Титул!$P$25, D86))</f>
        <v>MSK_SHDGRSH_PPU_QF5_9</v>
      </c>
    </row>
    <row r="87" spans="1:5" x14ac:dyDescent="0.25">
      <c r="A87" s="50">
        <v>209</v>
      </c>
      <c r="B87" s="41" t="s">
        <v>171</v>
      </c>
      <c r="C87" s="42" t="s">
        <v>67</v>
      </c>
      <c r="D87" s="43" t="s">
        <v>172</v>
      </c>
      <c r="E87" s="49" t="str">
        <f>IF(ISBLANK(D87), "", CONCATENATE(Титул!$P$25, D87))</f>
        <v>MSK_SHDGRSH_PPU_AVR_AvarCom</v>
      </c>
    </row>
    <row r="88" spans="1:5" x14ac:dyDescent="0.25">
      <c r="A88" s="40">
        <v>211</v>
      </c>
      <c r="B88" s="51" t="s">
        <v>173</v>
      </c>
      <c r="C88" s="52" t="s">
        <v>67</v>
      </c>
      <c r="D88" s="53" t="s">
        <v>174</v>
      </c>
      <c r="E88" s="60" t="str">
        <f>IF(ISBLANK(D88), "", CONCATENATE(Титул!$P$25, D88))</f>
        <v>MSK_SHDGRSH_PPU_AVR_AvarU</v>
      </c>
    </row>
    <row r="89" spans="1:5" x14ac:dyDescent="0.25">
      <c r="A89" s="50">
        <v>213</v>
      </c>
      <c r="B89" s="41" t="s">
        <v>175</v>
      </c>
      <c r="C89" s="42" t="s">
        <v>67</v>
      </c>
      <c r="D89" s="43" t="s">
        <v>176</v>
      </c>
      <c r="E89" s="49" t="str">
        <f>IF(ISBLANK(D89), "", CONCATENATE(Титул!$P$25, D89))</f>
        <v>MSK_SHDGRSH_PPU_AVR_AvarCmd</v>
      </c>
    </row>
    <row r="90" spans="1:5" x14ac:dyDescent="0.25">
      <c r="A90" s="40">
        <v>215</v>
      </c>
      <c r="B90" s="51" t="s">
        <v>177</v>
      </c>
      <c r="C90" s="52" t="s">
        <v>67</v>
      </c>
      <c r="D90" s="53" t="s">
        <v>178</v>
      </c>
      <c r="E90" s="60" t="str">
        <f>IF(ISBLANK(D90), "", CONCATENATE(Титул!$P$25, D90))</f>
        <v>MSK_SHDGRSH_PPU_AVR_Auto</v>
      </c>
    </row>
    <row r="91" spans="1:5" x14ac:dyDescent="0.25">
      <c r="A91" s="61">
        <v>217</v>
      </c>
      <c r="B91" s="56" t="s">
        <v>179</v>
      </c>
      <c r="C91" s="57" t="s">
        <v>67</v>
      </c>
      <c r="D91" s="58" t="s">
        <v>180</v>
      </c>
      <c r="E91" s="49" t="str">
        <f>IF(ISBLANK(D91), "", CONCATENATE(Титул!$P$25, D91))</f>
        <v>MSK_SHDGRSH_PPU_AVR_Logic</v>
      </c>
    </row>
    <row r="92" spans="1:5" x14ac:dyDescent="0.25">
      <c r="A92" s="62">
        <v>251</v>
      </c>
      <c r="B92" s="63" t="s">
        <v>181</v>
      </c>
      <c r="C92" s="64" t="s">
        <v>34</v>
      </c>
      <c r="D92" s="65" t="s">
        <v>182</v>
      </c>
      <c r="E92" s="60" t="str">
        <f>IF(ISBLANK(D92), "", CONCATENATE(Титул!$P$25, D92))</f>
        <v>MSK_SHDGRSH_SHNO1_QS</v>
      </c>
    </row>
    <row r="93" spans="1:5" x14ac:dyDescent="0.25">
      <c r="A93" s="50">
        <v>253</v>
      </c>
      <c r="B93" s="46" t="s">
        <v>183</v>
      </c>
      <c r="C93" s="47" t="s">
        <v>34</v>
      </c>
      <c r="D93" s="48" t="s">
        <v>184</v>
      </c>
      <c r="E93" s="49" t="str">
        <f>IF(ISBLANK(D93), "", CONCATENATE(Титул!$P$25, D93))</f>
        <v>MSK_SHDGRSH_SHNO1_2QF</v>
      </c>
    </row>
    <row r="94" spans="1:5" x14ac:dyDescent="0.25">
      <c r="A94" s="40">
        <v>255</v>
      </c>
      <c r="B94" s="41" t="s">
        <v>185</v>
      </c>
      <c r="C94" s="42" t="s">
        <v>67</v>
      </c>
      <c r="D94" s="43" t="s">
        <v>186</v>
      </c>
      <c r="E94" s="60" t="str">
        <f>IF(ISBLANK(D94), "", CONCATENATE(Титул!$P$25, D94))</f>
        <v>MSK_SHDGRSH_SHNO1_UZIP</v>
      </c>
    </row>
    <row r="95" spans="1:5" x14ac:dyDescent="0.25">
      <c r="A95" s="50">
        <v>257</v>
      </c>
      <c r="B95" s="46" t="s">
        <v>187</v>
      </c>
      <c r="C95" s="47" t="s">
        <v>34</v>
      </c>
      <c r="D95" s="48" t="s">
        <v>188</v>
      </c>
      <c r="E95" s="49" t="str">
        <f>IF(ISBLANK(D95), "", CONCATENATE(Титул!$P$25, D95))</f>
        <v>MSK_SHDGRSH_SHNO1_QFD1</v>
      </c>
    </row>
    <row r="96" spans="1:5" x14ac:dyDescent="0.25">
      <c r="A96" s="40">
        <v>259</v>
      </c>
      <c r="B96" s="41" t="s">
        <v>189</v>
      </c>
      <c r="C96" s="42" t="s">
        <v>34</v>
      </c>
      <c r="D96" s="43" t="s">
        <v>190</v>
      </c>
      <c r="E96" s="60" t="str">
        <f>IF(ISBLANK(D96), "", CONCATENATE(Титул!$P$25, D96))</f>
        <v>MSK_SHDGRSH_SHNO1_QF2</v>
      </c>
    </row>
    <row r="97" spans="1:5" x14ac:dyDescent="0.25">
      <c r="A97" s="50">
        <v>261</v>
      </c>
      <c r="B97" s="46" t="s">
        <v>191</v>
      </c>
      <c r="C97" s="47" t="s">
        <v>34</v>
      </c>
      <c r="D97" s="48" t="s">
        <v>192</v>
      </c>
      <c r="E97" s="49" t="str">
        <f>IF(ISBLANK(D97), "", CONCATENATE(Титул!$P$25, D97))</f>
        <v>MSK_SHDGRSH_SHNO1_QFD3</v>
      </c>
    </row>
    <row r="98" spans="1:5" x14ac:dyDescent="0.25">
      <c r="A98" s="40">
        <v>263</v>
      </c>
      <c r="B98" s="41" t="s">
        <v>193</v>
      </c>
      <c r="C98" s="42" t="s">
        <v>34</v>
      </c>
      <c r="D98" s="43" t="s">
        <v>194</v>
      </c>
      <c r="E98" s="60" t="str">
        <f>IF(ISBLANK(D98), "", CONCATENATE(Титул!$P$25, D98))</f>
        <v>MSK_SHDGRSH_SHNO1_QFD4</v>
      </c>
    </row>
    <row r="99" spans="1:5" x14ac:dyDescent="0.25">
      <c r="A99" s="50">
        <v>265</v>
      </c>
      <c r="B99" s="46" t="s">
        <v>195</v>
      </c>
      <c r="C99" s="47" t="s">
        <v>34</v>
      </c>
      <c r="D99" s="48" t="s">
        <v>196</v>
      </c>
      <c r="E99" s="49" t="str">
        <f>IF(ISBLANK(D99), "", CONCATENATE(Титул!$P$25, D99))</f>
        <v>MSK_SHDGRSH_SHNO1_QFD5</v>
      </c>
    </row>
    <row r="100" spans="1:5" x14ac:dyDescent="0.25">
      <c r="A100" s="40">
        <v>267</v>
      </c>
      <c r="B100" s="41" t="s">
        <v>197</v>
      </c>
      <c r="C100" s="42" t="s">
        <v>34</v>
      </c>
      <c r="D100" s="43" t="s">
        <v>198</v>
      </c>
      <c r="E100" s="60" t="str">
        <f>IF(ISBLANK(D100), "", CONCATENATE(Титул!$P$25, D100))</f>
        <v>MSK_SHDGRSH_SHNO1_QFD6</v>
      </c>
    </row>
    <row r="101" spans="1:5" x14ac:dyDescent="0.25">
      <c r="A101" s="50">
        <v>269</v>
      </c>
      <c r="B101" s="46" t="s">
        <v>199</v>
      </c>
      <c r="C101" s="47" t="s">
        <v>34</v>
      </c>
      <c r="D101" s="48" t="s">
        <v>200</v>
      </c>
      <c r="E101" s="49" t="str">
        <f>IF(ISBLANK(D101), "", CONCATENATE(Титул!$P$25, D101))</f>
        <v>MSK_SHDGRSH_SHNO1_QFD7</v>
      </c>
    </row>
    <row r="102" spans="1:5" x14ac:dyDescent="0.25">
      <c r="A102" s="40">
        <v>271</v>
      </c>
      <c r="B102" s="41" t="s">
        <v>201</v>
      </c>
      <c r="C102" s="42" t="s">
        <v>34</v>
      </c>
      <c r="D102" s="43" t="s">
        <v>202</v>
      </c>
      <c r="E102" s="60" t="str">
        <f>IF(ISBLANK(D102), "", CONCATENATE(Титул!$P$25, D102))</f>
        <v>MSK_SHDGRSH_SHNO1_QFD8</v>
      </c>
    </row>
    <row r="103" spans="1:5" x14ac:dyDescent="0.25">
      <c r="A103" s="50">
        <v>273</v>
      </c>
      <c r="B103" s="46" t="s">
        <v>203</v>
      </c>
      <c r="C103" s="47" t="s">
        <v>34</v>
      </c>
      <c r="D103" s="48" t="s">
        <v>204</v>
      </c>
      <c r="E103" s="49" t="str">
        <f>IF(ISBLANK(D103), "", CONCATENATE(Титул!$P$25, D103))</f>
        <v>MSK_SHDGRSH_SHNO1_QFD9</v>
      </c>
    </row>
    <row r="104" spans="1:5" x14ac:dyDescent="0.25">
      <c r="A104" s="40">
        <v>275</v>
      </c>
      <c r="B104" s="41" t="s">
        <v>205</v>
      </c>
      <c r="C104" s="42" t="s">
        <v>34</v>
      </c>
      <c r="D104" s="43" t="s">
        <v>206</v>
      </c>
      <c r="E104" s="60" t="str">
        <f>IF(ISBLANK(D104), "", CONCATENATE(Титул!$P$25, D104))</f>
        <v>MSK_SHDGRSH_SHNO1_QFD10</v>
      </c>
    </row>
    <row r="105" spans="1:5" x14ac:dyDescent="0.25">
      <c r="A105" s="50">
        <v>277</v>
      </c>
      <c r="B105" s="46" t="s">
        <v>207</v>
      </c>
      <c r="C105" s="47" t="s">
        <v>34</v>
      </c>
      <c r="D105" s="48" t="s">
        <v>208</v>
      </c>
      <c r="E105" s="49" t="str">
        <f>IF(ISBLANK(D105), "", CONCATENATE(Титул!$P$25, D105))</f>
        <v>MSK_SHDGRSH_SHNO1_QFD11</v>
      </c>
    </row>
    <row r="106" spans="1:5" x14ac:dyDescent="0.25">
      <c r="A106" s="40">
        <v>279</v>
      </c>
      <c r="B106" s="41" t="s">
        <v>209</v>
      </c>
      <c r="C106" s="42" t="s">
        <v>34</v>
      </c>
      <c r="D106" s="43" t="s">
        <v>210</v>
      </c>
      <c r="E106" s="60" t="str">
        <f>IF(ISBLANK(D106), "", CONCATENATE(Титул!$P$25, D106))</f>
        <v>MSK_SHDGRSH_SHNO1_QFD12</v>
      </c>
    </row>
    <row r="107" spans="1:5" x14ac:dyDescent="0.25">
      <c r="A107" s="50">
        <v>281</v>
      </c>
      <c r="B107" s="46" t="s">
        <v>211</v>
      </c>
      <c r="C107" s="47" t="s">
        <v>34</v>
      </c>
      <c r="D107" s="48" t="s">
        <v>212</v>
      </c>
      <c r="E107" s="49" t="str">
        <f>IF(ISBLANK(D107), "", CONCATENATE(Титул!$P$25, D107))</f>
        <v>MSK_SHDGRSH_SHNO1_QFD13</v>
      </c>
    </row>
    <row r="108" spans="1:5" x14ac:dyDescent="0.25">
      <c r="A108" s="40">
        <v>283</v>
      </c>
      <c r="B108" s="41" t="s">
        <v>213</v>
      </c>
      <c r="C108" s="42" t="s">
        <v>34</v>
      </c>
      <c r="D108" s="43" t="s">
        <v>214</v>
      </c>
      <c r="E108" s="60" t="str">
        <f>IF(ISBLANK(D108), "", CONCATENATE(Титул!$P$25, D108))</f>
        <v>MSK_SHDGRSH_SHNO1_QFD14</v>
      </c>
    </row>
    <row r="109" spans="1:5" x14ac:dyDescent="0.25">
      <c r="A109" s="50">
        <v>285</v>
      </c>
      <c r="B109" s="46" t="s">
        <v>215</v>
      </c>
      <c r="C109" s="47" t="s">
        <v>34</v>
      </c>
      <c r="D109" s="48" t="s">
        <v>216</v>
      </c>
      <c r="E109" s="49" t="str">
        <f>IF(ISBLANK(D109), "", CONCATENATE(Титул!$P$25, D109))</f>
        <v>MSK_SHDGRSH_SHNO1_QF15</v>
      </c>
    </row>
    <row r="110" spans="1:5" x14ac:dyDescent="0.25">
      <c r="A110" s="40">
        <v>287</v>
      </c>
      <c r="B110" s="41" t="s">
        <v>217</v>
      </c>
      <c r="C110" s="42" t="s">
        <v>34</v>
      </c>
      <c r="D110" s="43" t="s">
        <v>218</v>
      </c>
      <c r="E110" s="60" t="str">
        <f>IF(ISBLANK(D110), "", CONCATENATE(Титул!$P$25, D110))</f>
        <v>MSK_SHDGRSH_SHNO1_QF16</v>
      </c>
    </row>
    <row r="111" spans="1:5" x14ac:dyDescent="0.25">
      <c r="A111" s="50">
        <v>289</v>
      </c>
      <c r="B111" s="46" t="s">
        <v>219</v>
      </c>
      <c r="C111" s="47" t="s">
        <v>34</v>
      </c>
      <c r="D111" s="48" t="s">
        <v>220</v>
      </c>
      <c r="E111" s="49" t="str">
        <f>IF(ISBLANK(D111), "", CONCATENATE(Титул!$P$25, D111))</f>
        <v>MSK_SHDGRSH_SHNO1_QF17</v>
      </c>
    </row>
    <row r="112" spans="1:5" x14ac:dyDescent="0.25">
      <c r="A112" s="40">
        <v>291</v>
      </c>
      <c r="B112" s="41" t="s">
        <v>221</v>
      </c>
      <c r="C112" s="42" t="s">
        <v>34</v>
      </c>
      <c r="D112" s="43" t="s">
        <v>222</v>
      </c>
      <c r="E112" s="60" t="str">
        <f>IF(ISBLANK(D112), "", CONCATENATE(Титул!$P$25, D112))</f>
        <v>MSK_SHDGRSH_SHNO1_QF18</v>
      </c>
    </row>
    <row r="113" spans="1:5" x14ac:dyDescent="0.25">
      <c r="A113" s="50">
        <v>293</v>
      </c>
      <c r="B113" s="46" t="s">
        <v>223</v>
      </c>
      <c r="C113" s="47" t="s">
        <v>34</v>
      </c>
      <c r="D113" s="48" t="s">
        <v>224</v>
      </c>
      <c r="E113" s="49" t="str">
        <f>IF(ISBLANK(D113), "", CONCATENATE(Титул!$P$25, D113))</f>
        <v>MSK_SHDGRSH_SHNO1_QF19</v>
      </c>
    </row>
    <row r="114" spans="1:5" x14ac:dyDescent="0.25">
      <c r="A114" s="40">
        <v>295</v>
      </c>
      <c r="B114" s="41" t="s">
        <v>225</v>
      </c>
      <c r="C114" s="42" t="s">
        <v>34</v>
      </c>
      <c r="D114" s="43" t="s">
        <v>226</v>
      </c>
      <c r="E114" s="60" t="str">
        <f>IF(ISBLANK(D114), "", CONCATENATE(Титул!$P$25, D114))</f>
        <v>MSK_SHDGRSH_SHNO1_QF20</v>
      </c>
    </row>
    <row r="115" spans="1:5" x14ac:dyDescent="0.25">
      <c r="A115" s="66">
        <v>297</v>
      </c>
      <c r="B115" s="67" t="s">
        <v>227</v>
      </c>
      <c r="C115" s="68" t="s">
        <v>34</v>
      </c>
      <c r="D115" s="69" t="s">
        <v>228</v>
      </c>
      <c r="E115" s="49" t="str">
        <f>IF(ISBLANK(D115), "", CONCATENATE(Титул!$P$25, D115))</f>
        <v>MSK_SHDGRSH_SHNO1_QF21</v>
      </c>
    </row>
    <row r="116" spans="1:5" x14ac:dyDescent="0.25">
      <c r="A116" s="62">
        <v>311</v>
      </c>
      <c r="B116" s="63" t="s">
        <v>229</v>
      </c>
      <c r="C116" s="64" t="s">
        <v>34</v>
      </c>
      <c r="D116" s="65" t="s">
        <v>230</v>
      </c>
      <c r="E116" s="60" t="str">
        <f>IF(ISBLANK(D116), "", CONCATENATE(Титул!$P$25, D116))</f>
        <v>MSK_SHDGRSH_SHS1_QS</v>
      </c>
    </row>
    <row r="117" spans="1:5" x14ac:dyDescent="0.25">
      <c r="A117" s="50">
        <v>313</v>
      </c>
      <c r="B117" s="46" t="s">
        <v>231</v>
      </c>
      <c r="C117" s="47" t="s">
        <v>34</v>
      </c>
      <c r="D117" s="48" t="s">
        <v>232</v>
      </c>
      <c r="E117" s="49" t="str">
        <f>IF(ISBLANK(D117), "", CONCATENATE(Титул!$P$25, D117))</f>
        <v>MSK_SHDGRSH_SHS1_2QF</v>
      </c>
    </row>
    <row r="118" spans="1:5" x14ac:dyDescent="0.25">
      <c r="A118" s="40">
        <v>315</v>
      </c>
      <c r="B118" s="41" t="s">
        <v>233</v>
      </c>
      <c r="C118" s="42" t="s">
        <v>67</v>
      </c>
      <c r="D118" s="43" t="s">
        <v>234</v>
      </c>
      <c r="E118" s="60" t="str">
        <f>IF(ISBLANK(D118), "", CONCATENATE(Титул!$P$25, D118))</f>
        <v>MSK_SHDGRSH_SHS1_UZIP</v>
      </c>
    </row>
    <row r="119" spans="1:5" x14ac:dyDescent="0.25">
      <c r="A119" s="50">
        <v>317</v>
      </c>
      <c r="B119" s="46" t="s">
        <v>235</v>
      </c>
      <c r="C119" s="47" t="s">
        <v>34</v>
      </c>
      <c r="D119" s="48" t="s">
        <v>236</v>
      </c>
      <c r="E119" s="49" t="str">
        <f>IF(ISBLANK(D119), "", CONCATENATE(Титул!$P$25, D119))</f>
        <v>MSK_SHDGRSH_SHS1_QFD1</v>
      </c>
    </row>
    <row r="120" spans="1:5" x14ac:dyDescent="0.25">
      <c r="A120" s="40">
        <v>319</v>
      </c>
      <c r="B120" s="41" t="s">
        <v>237</v>
      </c>
      <c r="C120" s="42" t="s">
        <v>34</v>
      </c>
      <c r="D120" s="43" t="s">
        <v>238</v>
      </c>
      <c r="E120" s="60" t="str">
        <f>IF(ISBLANK(D120), "", CONCATENATE(Титул!$P$25, D120))</f>
        <v>MSK_SHDGRSH_SHS1_QFD2</v>
      </c>
    </row>
    <row r="121" spans="1:5" x14ac:dyDescent="0.25">
      <c r="A121" s="50">
        <v>321</v>
      </c>
      <c r="B121" s="46" t="s">
        <v>239</v>
      </c>
      <c r="C121" s="47" t="s">
        <v>34</v>
      </c>
      <c r="D121" s="48" t="s">
        <v>240</v>
      </c>
      <c r="E121" s="49" t="str">
        <f>IF(ISBLANK(D121), "", CONCATENATE(Титул!$P$25, D121))</f>
        <v>MSK_SHDGRSH_SHS1_QF3</v>
      </c>
    </row>
    <row r="122" spans="1:5" x14ac:dyDescent="0.25">
      <c r="A122" s="40">
        <v>323</v>
      </c>
      <c r="B122" s="41" t="s">
        <v>241</v>
      </c>
      <c r="C122" s="42" t="s">
        <v>34</v>
      </c>
      <c r="D122" s="43" t="s">
        <v>242</v>
      </c>
      <c r="E122" s="60" t="str">
        <f>IF(ISBLANK(D122), "", CONCATENATE(Титул!$P$25, D122))</f>
        <v>MSK_SHDGRSH_SHS1_QFD4</v>
      </c>
    </row>
    <row r="123" spans="1:5" x14ac:dyDescent="0.25">
      <c r="A123" s="50">
        <v>325</v>
      </c>
      <c r="B123" s="46" t="s">
        <v>243</v>
      </c>
      <c r="C123" s="47" t="s">
        <v>34</v>
      </c>
      <c r="D123" s="48" t="s">
        <v>244</v>
      </c>
      <c r="E123" s="49" t="str">
        <f>IF(ISBLANK(D123), "", CONCATENATE(Титул!$P$25, D123))</f>
        <v>MSK_SHDGRSH_SHS1_QF5</v>
      </c>
    </row>
    <row r="124" spans="1:5" x14ac:dyDescent="0.25">
      <c r="A124" s="40">
        <v>327</v>
      </c>
      <c r="B124" s="41" t="s">
        <v>245</v>
      </c>
      <c r="C124" s="42" t="s">
        <v>34</v>
      </c>
      <c r="D124" s="43" t="s">
        <v>246</v>
      </c>
      <c r="E124" s="60" t="str">
        <f>IF(ISBLANK(D124), "", CONCATENATE(Титул!$P$25, D124))</f>
        <v>MSK_SHDGRSH_SHS1_QF6</v>
      </c>
    </row>
    <row r="125" spans="1:5" x14ac:dyDescent="0.25">
      <c r="A125" s="50">
        <v>329</v>
      </c>
      <c r="B125" s="46" t="s">
        <v>247</v>
      </c>
      <c r="C125" s="47" t="s">
        <v>34</v>
      </c>
      <c r="D125" s="48" t="s">
        <v>248</v>
      </c>
      <c r="E125" s="49" t="str">
        <f>IF(ISBLANK(D125), "", CONCATENATE(Титул!$P$25, D125))</f>
        <v>MSK_SHDGRSH_SHS1_QFD7</v>
      </c>
    </row>
    <row r="126" spans="1:5" x14ac:dyDescent="0.25">
      <c r="A126" s="40">
        <v>331</v>
      </c>
      <c r="B126" s="41" t="s">
        <v>249</v>
      </c>
      <c r="C126" s="42" t="s">
        <v>34</v>
      </c>
      <c r="D126" s="43" t="s">
        <v>250</v>
      </c>
      <c r="E126" s="60" t="str">
        <f>IF(ISBLANK(D126), "", CONCATENATE(Титул!$P$25, D126))</f>
        <v>MSK_SHDGRSH_SHS1_QFD8</v>
      </c>
    </row>
    <row r="127" spans="1:5" x14ac:dyDescent="0.25">
      <c r="A127" s="50">
        <v>333</v>
      </c>
      <c r="B127" s="46" t="s">
        <v>251</v>
      </c>
      <c r="C127" s="47" t="s">
        <v>34</v>
      </c>
      <c r="D127" s="48" t="s">
        <v>252</v>
      </c>
      <c r="E127" s="49" t="str">
        <f>IF(ISBLANK(D127), "", CONCATENATE(Титул!$P$25, D127))</f>
        <v>MSK_SHDGRSH_SHS1_QFD9</v>
      </c>
    </row>
    <row r="128" spans="1:5" x14ac:dyDescent="0.25">
      <c r="A128" s="40">
        <v>335</v>
      </c>
      <c r="B128" s="41" t="s">
        <v>253</v>
      </c>
      <c r="C128" s="42" t="s">
        <v>34</v>
      </c>
      <c r="D128" s="43" t="s">
        <v>254</v>
      </c>
      <c r="E128" s="60" t="str">
        <f>IF(ISBLANK(D128), "", CONCATENATE(Титул!$P$25, D128))</f>
        <v>MSK_SHDGRSH_SHS1_QFD10</v>
      </c>
    </row>
    <row r="129" spans="1:5" x14ac:dyDescent="0.25">
      <c r="A129" s="50">
        <v>337</v>
      </c>
      <c r="B129" s="46" t="s">
        <v>255</v>
      </c>
      <c r="C129" s="47" t="s">
        <v>34</v>
      </c>
      <c r="D129" s="48" t="s">
        <v>256</v>
      </c>
      <c r="E129" s="49" t="str">
        <f>IF(ISBLANK(D129), "", CONCATENATE(Титул!$P$25, D129))</f>
        <v>MSK_SHDGRSH_SHS1_QF11</v>
      </c>
    </row>
    <row r="130" spans="1:5" x14ac:dyDescent="0.25">
      <c r="A130" s="40">
        <v>339</v>
      </c>
      <c r="B130" s="41" t="s">
        <v>257</v>
      </c>
      <c r="C130" s="42" t="s">
        <v>34</v>
      </c>
      <c r="D130" s="43" t="s">
        <v>258</v>
      </c>
      <c r="E130" s="60" t="str">
        <f>IF(ISBLANK(D130), "", CONCATENATE(Титул!$P$25, D130))</f>
        <v>MSK_SHDGRSH_SHS1_QF12</v>
      </c>
    </row>
    <row r="131" spans="1:5" x14ac:dyDescent="0.25">
      <c r="A131" s="50">
        <v>341</v>
      </c>
      <c r="B131" s="46" t="s">
        <v>259</v>
      </c>
      <c r="C131" s="47" t="s">
        <v>34</v>
      </c>
      <c r="D131" s="48" t="s">
        <v>260</v>
      </c>
      <c r="E131" s="49" t="str">
        <f>IF(ISBLANK(D131), "", CONCATENATE(Титул!$P$25, D131))</f>
        <v>MSK_SHDGRSH_SHS1_QF13</v>
      </c>
    </row>
    <row r="132" spans="1:5" x14ac:dyDescent="0.25">
      <c r="A132" s="40">
        <v>343</v>
      </c>
      <c r="B132" s="41" t="s">
        <v>261</v>
      </c>
      <c r="C132" s="42" t="s">
        <v>34</v>
      </c>
      <c r="D132" s="43" t="s">
        <v>262</v>
      </c>
      <c r="E132" s="60" t="str">
        <f>IF(ISBLANK(D132), "", CONCATENATE(Титул!$P$25, D132))</f>
        <v>MSK_SHDGRSH_SHS1_QF14</v>
      </c>
    </row>
    <row r="133" spans="1:5" x14ac:dyDescent="0.25">
      <c r="A133" s="50">
        <v>345</v>
      </c>
      <c r="B133" s="46" t="s">
        <v>263</v>
      </c>
      <c r="C133" s="47" t="s">
        <v>34</v>
      </c>
      <c r="D133" s="48" t="s">
        <v>264</v>
      </c>
      <c r="E133" s="49" t="str">
        <f>IF(ISBLANK(D133), "", CONCATENATE(Титул!$P$25, D133))</f>
        <v>MSK_SHDGRSH_SHS1_QFD15</v>
      </c>
    </row>
    <row r="134" spans="1:5" x14ac:dyDescent="0.25">
      <c r="A134" s="40">
        <v>347</v>
      </c>
      <c r="B134" s="41" t="s">
        <v>265</v>
      </c>
      <c r="C134" s="42" t="s">
        <v>34</v>
      </c>
      <c r="D134" s="43" t="s">
        <v>266</v>
      </c>
      <c r="E134" s="60" t="str">
        <f>IF(ISBLANK(D134), "", CONCATENATE(Титул!$P$25, D134))</f>
        <v>MSK_SHDGRSH_SHS1_QF16</v>
      </c>
    </row>
    <row r="135" spans="1:5" x14ac:dyDescent="0.25">
      <c r="A135" s="50">
        <v>349</v>
      </c>
      <c r="B135" s="46" t="s">
        <v>267</v>
      </c>
      <c r="C135" s="47" t="s">
        <v>34</v>
      </c>
      <c r="D135" s="48" t="s">
        <v>268</v>
      </c>
      <c r="E135" s="49" t="str">
        <f>IF(ISBLANK(D135), "", CONCATENATE(Титул!$P$25, D135))</f>
        <v>MSK_SHDGRSH_SHS1_QF17</v>
      </c>
    </row>
    <row r="136" spans="1:5" x14ac:dyDescent="0.25">
      <c r="A136" s="40">
        <v>351</v>
      </c>
      <c r="B136" s="41" t="s">
        <v>269</v>
      </c>
      <c r="C136" s="42" t="s">
        <v>34</v>
      </c>
      <c r="D136" s="43" t="s">
        <v>270</v>
      </c>
      <c r="E136" s="60" t="str">
        <f>IF(ISBLANK(D136), "", CONCATENATE(Титул!$P$25, D136))</f>
        <v>MSK_SHDGRSH_SHS1_QFD18</v>
      </c>
    </row>
    <row r="137" spans="1:5" x14ac:dyDescent="0.25">
      <c r="A137" s="50">
        <v>353</v>
      </c>
      <c r="B137" s="46" t="s">
        <v>271</v>
      </c>
      <c r="C137" s="47" t="s">
        <v>34</v>
      </c>
      <c r="D137" s="48" t="s">
        <v>272</v>
      </c>
      <c r="E137" s="49" t="str">
        <f>IF(ISBLANK(D137), "", CONCATENATE(Титул!$P$25, D137))</f>
        <v>MSK_SHDGRSH_SHS1_QF19</v>
      </c>
    </row>
    <row r="138" spans="1:5" x14ac:dyDescent="0.25">
      <c r="A138" s="40">
        <v>355</v>
      </c>
      <c r="B138" s="41" t="s">
        <v>273</v>
      </c>
      <c r="C138" s="42" t="s">
        <v>34</v>
      </c>
      <c r="D138" s="43" t="s">
        <v>274</v>
      </c>
      <c r="E138" s="60" t="str">
        <f>IF(ISBLANK(D138), "", CONCATENATE(Титул!$P$25, D138))</f>
        <v>MSK_SHDGRSH_SHS1_QFD20</v>
      </c>
    </row>
    <row r="139" spans="1:5" x14ac:dyDescent="0.25">
      <c r="A139" s="50">
        <v>357</v>
      </c>
      <c r="B139" s="46" t="s">
        <v>275</v>
      </c>
      <c r="C139" s="47" t="s">
        <v>34</v>
      </c>
      <c r="D139" s="48" t="s">
        <v>276</v>
      </c>
      <c r="E139" s="49" t="str">
        <f>IF(ISBLANK(D139), "", CONCATENATE(Титул!$P$25, D139))</f>
        <v>MSK_SHDGRSH_SHS1_QFD21</v>
      </c>
    </row>
    <row r="140" spans="1:5" x14ac:dyDescent="0.25">
      <c r="A140" s="40">
        <v>359</v>
      </c>
      <c r="B140" s="41" t="s">
        <v>277</v>
      </c>
      <c r="C140" s="42" t="s">
        <v>34</v>
      </c>
      <c r="D140" s="43" t="s">
        <v>278</v>
      </c>
      <c r="E140" s="60" t="str">
        <f>IF(ISBLANK(D140), "", CONCATENATE(Титул!$P$25, D140))</f>
        <v>MSK_SHDGRSH_SHS1_QF22</v>
      </c>
    </row>
    <row r="141" spans="1:5" x14ac:dyDescent="0.25">
      <c r="A141" s="50">
        <v>361</v>
      </c>
      <c r="B141" s="46" t="s">
        <v>279</v>
      </c>
      <c r="C141" s="47" t="s">
        <v>34</v>
      </c>
      <c r="D141" s="48" t="s">
        <v>280</v>
      </c>
      <c r="E141" s="49" t="str">
        <f>IF(ISBLANK(D141), "", CONCATENATE(Титул!$P$25, D141))</f>
        <v>MSK_SHDGRSH_SHS1_QF23</v>
      </c>
    </row>
    <row r="142" spans="1:5" x14ac:dyDescent="0.25">
      <c r="A142" s="40">
        <v>363</v>
      </c>
      <c r="B142" s="41" t="s">
        <v>281</v>
      </c>
      <c r="C142" s="42" t="s">
        <v>34</v>
      </c>
      <c r="D142" s="43" t="s">
        <v>282</v>
      </c>
      <c r="E142" s="60" t="str">
        <f>IF(ISBLANK(D142), "", CONCATENATE(Титул!$P$25, D142))</f>
        <v>MSK_SHDGRSH_SHS1_QF24</v>
      </c>
    </row>
    <row r="143" spans="1:5" x14ac:dyDescent="0.25">
      <c r="A143" s="50">
        <v>365</v>
      </c>
      <c r="B143" s="46" t="s">
        <v>283</v>
      </c>
      <c r="C143" s="47" t="s">
        <v>34</v>
      </c>
      <c r="D143" s="48" t="s">
        <v>284</v>
      </c>
      <c r="E143" s="49" t="str">
        <f>IF(ISBLANK(D143), "", CONCATENATE(Титул!$P$25, D143))</f>
        <v>MSK_SHDGRSH_SHS1_QF25</v>
      </c>
    </row>
    <row r="144" spans="1:5" x14ac:dyDescent="0.25">
      <c r="A144" s="40">
        <v>367</v>
      </c>
      <c r="B144" s="41" t="s">
        <v>285</v>
      </c>
      <c r="C144" s="42" t="s">
        <v>34</v>
      </c>
      <c r="D144" s="43" t="s">
        <v>286</v>
      </c>
      <c r="E144" s="60" t="str">
        <f>IF(ISBLANK(D144), "", CONCATENATE(Титул!$P$25, D144))</f>
        <v>MSK_SHDGRSH_SHS1_QF26</v>
      </c>
    </row>
    <row r="145" spans="1:5" x14ac:dyDescent="0.25">
      <c r="A145" s="50">
        <v>369</v>
      </c>
      <c r="B145" s="46" t="s">
        <v>287</v>
      </c>
      <c r="C145" s="47" t="s">
        <v>34</v>
      </c>
      <c r="D145" s="48" t="s">
        <v>288</v>
      </c>
      <c r="E145" s="49" t="str">
        <f>IF(ISBLANK(D145), "", CONCATENATE(Титул!$P$25, D145))</f>
        <v>MSK_SHDGRSH_SHS1_QFD27</v>
      </c>
    </row>
    <row r="146" spans="1:5" x14ac:dyDescent="0.25">
      <c r="A146" s="40">
        <v>371</v>
      </c>
      <c r="B146" s="41" t="s">
        <v>289</v>
      </c>
      <c r="C146" s="42" t="s">
        <v>34</v>
      </c>
      <c r="D146" s="43" t="s">
        <v>290</v>
      </c>
      <c r="E146" s="60" t="str">
        <f>IF(ISBLANK(D146), "", CONCATENATE(Титул!$P$25, D146))</f>
        <v>MSK_SHDGRSH_SHS1_QF28</v>
      </c>
    </row>
    <row r="147" spans="1:5" x14ac:dyDescent="0.25">
      <c r="A147" s="50">
        <v>373</v>
      </c>
      <c r="B147" s="46" t="s">
        <v>291</v>
      </c>
      <c r="C147" s="47" t="s">
        <v>34</v>
      </c>
      <c r="D147" s="48" t="s">
        <v>292</v>
      </c>
      <c r="E147" s="49" t="str">
        <f>IF(ISBLANK(D147), "", CONCATENATE(Титул!$P$25, D147))</f>
        <v>MSK_SHDGRSH_SHS1_QF29</v>
      </c>
    </row>
    <row r="148" spans="1:5" x14ac:dyDescent="0.25">
      <c r="A148" s="40">
        <v>375</v>
      </c>
      <c r="B148" s="41" t="s">
        <v>293</v>
      </c>
      <c r="C148" s="42" t="s">
        <v>34</v>
      </c>
      <c r="D148" s="43" t="s">
        <v>294</v>
      </c>
      <c r="E148" s="60" t="str">
        <f>IF(ISBLANK(D148), "", CONCATENATE(Титул!$P$25, D148))</f>
        <v>MSK_SHDGRSH_SHS1_QFD30</v>
      </c>
    </row>
    <row r="149" spans="1:5" x14ac:dyDescent="0.25">
      <c r="A149" s="50">
        <v>377</v>
      </c>
      <c r="B149" s="46" t="s">
        <v>295</v>
      </c>
      <c r="C149" s="47" t="s">
        <v>34</v>
      </c>
      <c r="D149" s="48" t="s">
        <v>296</v>
      </c>
      <c r="E149" s="49" t="str">
        <f>IF(ISBLANK(D149), "", CONCATENATE(Титул!$P$25, D149))</f>
        <v>MSK_SHDGRSH_SHS1_QFD31</v>
      </c>
    </row>
    <row r="150" spans="1:5" x14ac:dyDescent="0.25">
      <c r="A150" s="40">
        <v>379</v>
      </c>
      <c r="B150" s="41" t="s">
        <v>297</v>
      </c>
      <c r="C150" s="42" t="s">
        <v>34</v>
      </c>
      <c r="D150" s="43" t="s">
        <v>298</v>
      </c>
      <c r="E150" s="60" t="str">
        <f>IF(ISBLANK(D150), "", CONCATENATE(Титул!$P$25, D150))</f>
        <v>MSK_SHDGRSH_SHS1_QF32</v>
      </c>
    </row>
    <row r="151" spans="1:5" x14ac:dyDescent="0.25">
      <c r="A151" s="50">
        <v>381</v>
      </c>
      <c r="B151" s="46" t="s">
        <v>299</v>
      </c>
      <c r="C151" s="47" t="s">
        <v>34</v>
      </c>
      <c r="D151" s="48" t="s">
        <v>300</v>
      </c>
      <c r="E151" s="49" t="str">
        <f>IF(ISBLANK(D151), "", CONCATENATE(Титул!$P$25, D151))</f>
        <v>MSK_SHDGRSH_SHS1_QF33</v>
      </c>
    </row>
    <row r="152" spans="1:5" x14ac:dyDescent="0.25">
      <c r="A152" s="40">
        <v>383</v>
      </c>
      <c r="B152" s="41" t="s">
        <v>301</v>
      </c>
      <c r="C152" s="42" t="s">
        <v>34</v>
      </c>
      <c r="D152" s="43" t="s">
        <v>302</v>
      </c>
      <c r="E152" s="60" t="str">
        <f>IF(ISBLANK(D152), "", CONCATENATE(Титул!$P$25, D152))</f>
        <v>MSK_SHDGRSH_SHS1_QF34</v>
      </c>
    </row>
    <row r="153" spans="1:5" x14ac:dyDescent="0.25">
      <c r="A153" s="50">
        <v>385</v>
      </c>
      <c r="B153" s="46" t="s">
        <v>303</v>
      </c>
      <c r="C153" s="47" t="s">
        <v>34</v>
      </c>
      <c r="D153" s="48" t="s">
        <v>304</v>
      </c>
      <c r="E153" s="49" t="str">
        <f>IF(ISBLANK(D153), "", CONCATENATE(Титул!$P$25, D153))</f>
        <v>MSK_SHDGRSH_SHS1_QF35</v>
      </c>
    </row>
    <row r="154" spans="1:5" x14ac:dyDescent="0.25">
      <c r="A154" s="40">
        <v>387</v>
      </c>
      <c r="B154" s="41" t="s">
        <v>305</v>
      </c>
      <c r="C154" s="42" t="s">
        <v>34</v>
      </c>
      <c r="D154" s="43" t="s">
        <v>306</v>
      </c>
      <c r="E154" s="60" t="str">
        <f>IF(ISBLANK(D154), "", CONCATENATE(Титул!$P$25, D154))</f>
        <v>MSK_SHDGRSH_SHS1_QF36</v>
      </c>
    </row>
    <row r="155" spans="1:5" x14ac:dyDescent="0.25">
      <c r="A155" s="50">
        <v>389</v>
      </c>
      <c r="B155" s="46" t="s">
        <v>307</v>
      </c>
      <c r="C155" s="47" t="s">
        <v>34</v>
      </c>
      <c r="D155" s="48" t="s">
        <v>308</v>
      </c>
      <c r="E155" s="49" t="str">
        <f>IF(ISBLANK(D155), "", CONCATENATE(Титул!$P$25, D155))</f>
        <v>MSK_SHDGRSH_SHS1_QF37</v>
      </c>
    </row>
    <row r="156" spans="1:5" x14ac:dyDescent="0.25">
      <c r="A156" s="40">
        <v>391</v>
      </c>
      <c r="B156" s="41" t="s">
        <v>309</v>
      </c>
      <c r="C156" s="42" t="s">
        <v>34</v>
      </c>
      <c r="D156" s="43" t="s">
        <v>310</v>
      </c>
      <c r="E156" s="60" t="str">
        <f>IF(ISBLANK(D156), "", CONCATENATE(Титул!$P$25, D156))</f>
        <v>MSK_SHDGRSH_SHS1_QF38</v>
      </c>
    </row>
    <row r="157" spans="1:5" x14ac:dyDescent="0.25">
      <c r="A157" s="50">
        <v>393</v>
      </c>
      <c r="B157" s="46" t="s">
        <v>311</v>
      </c>
      <c r="C157" s="47" t="s">
        <v>34</v>
      </c>
      <c r="D157" s="48" t="s">
        <v>312</v>
      </c>
      <c r="E157" s="49" t="str">
        <f>IF(ISBLANK(D157), "", CONCATENATE(Титул!$P$25, D157))</f>
        <v>MSK_SHDGRSH_SHS1_QF39</v>
      </c>
    </row>
    <row r="158" spans="1:5" x14ac:dyDescent="0.25">
      <c r="A158" s="40">
        <v>395</v>
      </c>
      <c r="B158" s="41" t="s">
        <v>313</v>
      </c>
      <c r="C158" s="42" t="s">
        <v>34</v>
      </c>
      <c r="D158" s="43" t="s">
        <v>314</v>
      </c>
      <c r="E158" s="60" t="str">
        <f>IF(ISBLANK(D158), "", CONCATENATE(Титул!$P$25, D158))</f>
        <v>MSK_SHDGRSH_SHS1_QF40</v>
      </c>
    </row>
    <row r="159" spans="1:5" x14ac:dyDescent="0.25">
      <c r="A159" s="50">
        <v>397</v>
      </c>
      <c r="B159" s="46" t="s">
        <v>315</v>
      </c>
      <c r="C159" s="47" t="s">
        <v>34</v>
      </c>
      <c r="D159" s="48" t="s">
        <v>316</v>
      </c>
      <c r="E159" s="49" t="str">
        <f>IF(ISBLANK(D159), "", CONCATENATE(Титул!$P$25, D159))</f>
        <v>MSK_SHDGRSH_SHS1_QF41</v>
      </c>
    </row>
    <row r="160" spans="1:5" x14ac:dyDescent="0.25">
      <c r="A160" s="40">
        <v>399</v>
      </c>
      <c r="B160" s="41" t="s">
        <v>317</v>
      </c>
      <c r="C160" s="42" t="s">
        <v>34</v>
      </c>
      <c r="D160" s="43" t="s">
        <v>318</v>
      </c>
      <c r="E160" s="60" t="str">
        <f>IF(ISBLANK(D160), "", CONCATENATE(Титул!$P$25, D160))</f>
        <v>MSK_SHDGRSH_SHS1_QF42</v>
      </c>
    </row>
    <row r="161" spans="1:5" x14ac:dyDescent="0.25">
      <c r="A161" s="50">
        <v>401</v>
      </c>
      <c r="B161" s="46" t="s">
        <v>319</v>
      </c>
      <c r="C161" s="47" t="s">
        <v>34</v>
      </c>
      <c r="D161" s="48" t="s">
        <v>320</v>
      </c>
      <c r="E161" s="49" t="str">
        <f>IF(ISBLANK(D161), "", CONCATENATE(Титул!$P$25, D161))</f>
        <v>MSK_SHDGRSH_SHS1_QFD43</v>
      </c>
    </row>
    <row r="162" spans="1:5" x14ac:dyDescent="0.25">
      <c r="A162" s="40">
        <v>403</v>
      </c>
      <c r="B162" s="41" t="s">
        <v>321</v>
      </c>
      <c r="C162" s="42" t="s">
        <v>34</v>
      </c>
      <c r="D162" s="43" t="s">
        <v>322</v>
      </c>
      <c r="E162" s="60" t="str">
        <f>IF(ISBLANK(D162), "", CONCATENATE(Титул!$P$25, D162))</f>
        <v>MSK_SHDGRSH_SHS1_QF44</v>
      </c>
    </row>
    <row r="163" spans="1:5" x14ac:dyDescent="0.25">
      <c r="A163" s="50">
        <v>405</v>
      </c>
      <c r="B163" s="46" t="s">
        <v>323</v>
      </c>
      <c r="C163" s="47" t="s">
        <v>34</v>
      </c>
      <c r="D163" s="48" t="s">
        <v>324</v>
      </c>
      <c r="E163" s="49" t="str">
        <f>IF(ISBLANK(D163), "", CONCATENATE(Титул!$P$25, D163))</f>
        <v>MSK_SHDGRSH_SHS1_QFD45</v>
      </c>
    </row>
    <row r="164" spans="1:5" x14ac:dyDescent="0.25">
      <c r="A164" s="40">
        <v>407</v>
      </c>
      <c r="B164" s="41" t="s">
        <v>325</v>
      </c>
      <c r="C164" s="42" t="s">
        <v>34</v>
      </c>
      <c r="D164" s="43" t="s">
        <v>326</v>
      </c>
      <c r="E164" s="60" t="str">
        <f>IF(ISBLANK(D164), "", CONCATENATE(Титул!$P$25, D164))</f>
        <v>MSK_SHDGRSH_SHS1_QF46</v>
      </c>
    </row>
    <row r="165" spans="1:5" x14ac:dyDescent="0.25">
      <c r="A165" s="50">
        <v>409</v>
      </c>
      <c r="B165" s="46" t="s">
        <v>327</v>
      </c>
      <c r="C165" s="47" t="s">
        <v>34</v>
      </c>
      <c r="D165" s="48" t="s">
        <v>328</v>
      </c>
      <c r="E165" s="49" t="str">
        <f>IF(ISBLANK(D165), "", CONCATENATE(Титул!$P$25, D165))</f>
        <v>MSK_SHDGRSH_SHS1_QF47</v>
      </c>
    </row>
    <row r="166" spans="1:5" x14ac:dyDescent="0.25">
      <c r="A166" s="40">
        <v>411</v>
      </c>
      <c r="B166" s="41" t="s">
        <v>329</v>
      </c>
      <c r="C166" s="42" t="s">
        <v>34</v>
      </c>
      <c r="D166" s="43" t="s">
        <v>330</v>
      </c>
      <c r="E166" s="60" t="str">
        <f>IF(ISBLANK(D166), "", CONCATENATE(Титул!$P$25, D166))</f>
        <v>MSK_SHDGRSH_SHS1_QFD48</v>
      </c>
    </row>
    <row r="167" spans="1:5" x14ac:dyDescent="0.25">
      <c r="A167" s="50">
        <v>413</v>
      </c>
      <c r="B167" s="46" t="s">
        <v>331</v>
      </c>
      <c r="C167" s="47" t="s">
        <v>34</v>
      </c>
      <c r="D167" s="48" t="s">
        <v>332</v>
      </c>
      <c r="E167" s="49" t="str">
        <f>IF(ISBLANK(D167), "", CONCATENATE(Титул!$P$25, D167))</f>
        <v>MSK_SHDGRSH_SHS1_QFD49</v>
      </c>
    </row>
    <row r="168" spans="1:5" x14ac:dyDescent="0.25">
      <c r="A168" s="40">
        <v>415</v>
      </c>
      <c r="B168" s="41" t="s">
        <v>333</v>
      </c>
      <c r="C168" s="42" t="s">
        <v>34</v>
      </c>
      <c r="D168" s="43" t="s">
        <v>334</v>
      </c>
      <c r="E168" s="60" t="str">
        <f>IF(ISBLANK(D168), "", CONCATENATE(Титул!$P$25, D168))</f>
        <v>MSK_SHDGRSH_SHS1_QFD50</v>
      </c>
    </row>
    <row r="169" spans="1:5" x14ac:dyDescent="0.25">
      <c r="A169" s="50">
        <v>417</v>
      </c>
      <c r="B169" s="46" t="s">
        <v>335</v>
      </c>
      <c r="C169" s="47" t="s">
        <v>34</v>
      </c>
      <c r="D169" s="48" t="s">
        <v>336</v>
      </c>
      <c r="E169" s="49" t="str">
        <f>IF(ISBLANK(D169), "", CONCATENATE(Титул!$P$25, D169))</f>
        <v>MSK_SHDGRSH_SHS1_QF51</v>
      </c>
    </row>
    <row r="170" spans="1:5" x14ac:dyDescent="0.25">
      <c r="A170" s="40">
        <v>419</v>
      </c>
      <c r="B170" s="41" t="s">
        <v>337</v>
      </c>
      <c r="C170" s="42" t="s">
        <v>34</v>
      </c>
      <c r="D170" s="43" t="s">
        <v>338</v>
      </c>
      <c r="E170" s="60" t="str">
        <f>IF(ISBLANK(D170), "", CONCATENATE(Титул!$P$25, D170))</f>
        <v>MSK_SHDGRSH_SHS1_QF52</v>
      </c>
    </row>
    <row r="171" spans="1:5" x14ac:dyDescent="0.25">
      <c r="A171" s="66">
        <v>421</v>
      </c>
      <c r="B171" s="67" t="s">
        <v>339</v>
      </c>
      <c r="C171" s="68" t="s">
        <v>34</v>
      </c>
      <c r="D171" s="69" t="s">
        <v>340</v>
      </c>
      <c r="E171" s="49" t="str">
        <f>IF(ISBLANK(D171), "", CONCATENATE(Титул!$P$25, D171))</f>
        <v>MSK_SHDGRSH_SHS1_QF53</v>
      </c>
    </row>
    <row r="172" spans="1:5" x14ac:dyDescent="0.25">
      <c r="A172" s="62">
        <v>451</v>
      </c>
      <c r="B172" s="63" t="s">
        <v>341</v>
      </c>
      <c r="C172" s="64" t="s">
        <v>34</v>
      </c>
      <c r="D172" s="65" t="s">
        <v>342</v>
      </c>
      <c r="E172" s="60" t="str">
        <f>IF(ISBLANK(D172), "", CONCATENATE(Титул!$P$25, D172))</f>
        <v>MSK_SHDGRSH_SHAO1_QS01</v>
      </c>
    </row>
    <row r="173" spans="1:5" x14ac:dyDescent="0.25">
      <c r="A173" s="50">
        <v>453</v>
      </c>
      <c r="B173" s="46" t="s">
        <v>343</v>
      </c>
      <c r="C173" s="47" t="s">
        <v>34</v>
      </c>
      <c r="D173" s="48" t="s">
        <v>344</v>
      </c>
      <c r="E173" s="49" t="str">
        <f>IF(ISBLANK(D173), "", CONCATENATE(Титул!$P$25, D173))</f>
        <v>MSK_SHDGRSH_SHAO1_QF01</v>
      </c>
    </row>
    <row r="174" spans="1:5" x14ac:dyDescent="0.25">
      <c r="A174" s="40">
        <v>455</v>
      </c>
      <c r="B174" s="41" t="s">
        <v>345</v>
      </c>
      <c r="C174" s="42" t="s">
        <v>34</v>
      </c>
      <c r="D174" s="43" t="s">
        <v>346</v>
      </c>
      <c r="E174" s="60" t="str">
        <f>IF(ISBLANK(D174), "", CONCATENATE(Титул!$P$25, D174))</f>
        <v>MSK_SHDGRSH_SHAO1_QF02</v>
      </c>
    </row>
    <row r="175" spans="1:5" x14ac:dyDescent="0.25">
      <c r="A175" s="50">
        <v>457</v>
      </c>
      <c r="B175" s="46" t="s">
        <v>347</v>
      </c>
      <c r="C175" s="47" t="s">
        <v>34</v>
      </c>
      <c r="D175" s="48" t="s">
        <v>348</v>
      </c>
      <c r="E175" s="49" t="str">
        <f>IF(ISBLANK(D175), "", CONCATENATE(Титул!$P$25, D175))</f>
        <v>MSK_SHDGRSH_SHAO1_QF03</v>
      </c>
    </row>
    <row r="176" spans="1:5" x14ac:dyDescent="0.25">
      <c r="A176" s="40">
        <v>459</v>
      </c>
      <c r="B176" s="41" t="s">
        <v>349</v>
      </c>
      <c r="C176" s="42" t="s">
        <v>34</v>
      </c>
      <c r="D176" s="43" t="s">
        <v>350</v>
      </c>
      <c r="E176" s="60" t="str">
        <f>IF(ISBLANK(D176), "", CONCATENATE(Титул!$P$25, D176))</f>
        <v>MSK_SHDGRSH_SHAO1_QF04</v>
      </c>
    </row>
    <row r="177" spans="1:5" x14ac:dyDescent="0.25">
      <c r="A177" s="50">
        <v>461</v>
      </c>
      <c r="B177" s="46" t="s">
        <v>351</v>
      </c>
      <c r="C177" s="47" t="s">
        <v>34</v>
      </c>
      <c r="D177" s="48" t="s">
        <v>352</v>
      </c>
      <c r="E177" s="49" t="str">
        <f>IF(ISBLANK(D177), "", CONCATENATE(Титул!$P$25, D177))</f>
        <v>MSK_SHDGRSH_SHAO1_QF05</v>
      </c>
    </row>
    <row r="178" spans="1:5" x14ac:dyDescent="0.25">
      <c r="A178" s="40">
        <v>463</v>
      </c>
      <c r="B178" s="41" t="s">
        <v>353</v>
      </c>
      <c r="C178" s="42" t="s">
        <v>34</v>
      </c>
      <c r="D178" s="43" t="s">
        <v>354</v>
      </c>
      <c r="E178" s="60" t="str">
        <f>IF(ISBLANK(D178), "", CONCATENATE(Титул!$P$25, D178))</f>
        <v>MSK_SHDGRSH_SHAO1_QF06</v>
      </c>
    </row>
    <row r="179" spans="1:5" x14ac:dyDescent="0.25">
      <c r="A179" s="50">
        <v>465</v>
      </c>
      <c r="B179" s="46" t="s">
        <v>355</v>
      </c>
      <c r="C179" s="47" t="s">
        <v>34</v>
      </c>
      <c r="D179" s="48" t="s">
        <v>356</v>
      </c>
      <c r="E179" s="49" t="str">
        <f>IF(ISBLANK(D179), "", CONCATENATE(Титул!$P$25, D179))</f>
        <v>MSK_SHDGRSH_SHAO1_QF07</v>
      </c>
    </row>
    <row r="180" spans="1:5" x14ac:dyDescent="0.25">
      <c r="A180" s="55">
        <v>467</v>
      </c>
      <c r="B180" s="56" t="s">
        <v>357</v>
      </c>
      <c r="C180" s="57" t="s">
        <v>34</v>
      </c>
      <c r="D180" s="58" t="s">
        <v>358</v>
      </c>
      <c r="E180" s="60" t="str">
        <f>IF(ISBLANK(D180), "", CONCATENATE(Титул!$P$25, D180))</f>
        <v>MSK_SHDGRSH_SHAO1_QF08</v>
      </c>
    </row>
    <row r="181" spans="1:5" x14ac:dyDescent="0.25">
      <c r="A181" s="35">
        <v>481</v>
      </c>
      <c r="B181" s="36" t="s">
        <v>359</v>
      </c>
      <c r="C181" s="37" t="s">
        <v>360</v>
      </c>
      <c r="D181" s="38" t="s">
        <v>361</v>
      </c>
      <c r="E181" s="60" t="str">
        <f>IF(ISBLANK(D181), "", CONCATENATE(Титул!$P$25, D181))</f>
        <v>MSK_SHDGRSH_SHNO1_GR1_1</v>
      </c>
    </row>
    <row r="182" spans="1:5" x14ac:dyDescent="0.25">
      <c r="A182" s="40">
        <v>484</v>
      </c>
      <c r="B182" s="41" t="s">
        <v>362</v>
      </c>
      <c r="C182" s="42" t="s">
        <v>360</v>
      </c>
      <c r="D182" s="43" t="s">
        <v>363</v>
      </c>
      <c r="E182" s="60" t="str">
        <f>IF(ISBLANK(D182), "", CONCATENATE(Титул!$P$25, D182))</f>
        <v>MSK_SHDGRSH_SHNO1_GR1_2</v>
      </c>
    </row>
    <row r="183" spans="1:5" x14ac:dyDescent="0.25">
      <c r="A183" s="50">
        <v>487</v>
      </c>
      <c r="B183" s="46" t="s">
        <v>364</v>
      </c>
      <c r="C183" s="47" t="s">
        <v>360</v>
      </c>
      <c r="D183" s="48" t="s">
        <v>365</v>
      </c>
      <c r="E183" s="60" t="str">
        <f>IF(ISBLANK(D183), "", CONCATENATE(Титул!$P$25, D183))</f>
        <v>MSK_SHDGRSH_SHNO1_GR1_3</v>
      </c>
    </row>
    <row r="184" spans="1:5" x14ac:dyDescent="0.25">
      <c r="A184" s="40">
        <v>490</v>
      </c>
      <c r="B184" s="41" t="s">
        <v>366</v>
      </c>
      <c r="C184" s="42" t="s">
        <v>360</v>
      </c>
      <c r="D184" s="43" t="s">
        <v>367</v>
      </c>
      <c r="E184" s="60" t="str">
        <f>IF(ISBLANK(D184), "", CONCATENATE(Титул!$P$25, D184))</f>
        <v>MSK_SHDGRSH_SHNO1_GR1_4</v>
      </c>
    </row>
    <row r="185" spans="1:5" x14ac:dyDescent="0.25">
      <c r="A185" s="50">
        <v>493</v>
      </c>
      <c r="B185" s="46" t="s">
        <v>368</v>
      </c>
      <c r="C185" s="47" t="s">
        <v>360</v>
      </c>
      <c r="D185" s="48" t="s">
        <v>369</v>
      </c>
      <c r="E185" s="60" t="str">
        <f>IF(ISBLANK(D185), "", CONCATENATE(Титул!$P$25, D185))</f>
        <v>MSK_SHDGRSH_SHNO1_GR1_5</v>
      </c>
    </row>
    <row r="186" spans="1:5" x14ac:dyDescent="0.25">
      <c r="A186" s="40">
        <v>496</v>
      </c>
      <c r="B186" s="41" t="s">
        <v>370</v>
      </c>
      <c r="C186" s="42" t="s">
        <v>360</v>
      </c>
      <c r="D186" s="43" t="s">
        <v>371</v>
      </c>
      <c r="E186" s="60" t="str">
        <f>IF(ISBLANK(D186), "", CONCATENATE(Титул!$P$25, D186))</f>
        <v>MSK_SHDGRSH_SHNO1_GR1_6</v>
      </c>
    </row>
    <row r="187" spans="1:5" x14ac:dyDescent="0.25">
      <c r="A187" s="50">
        <v>499</v>
      </c>
      <c r="B187" s="46" t="s">
        <v>372</v>
      </c>
      <c r="C187" s="47" t="s">
        <v>360</v>
      </c>
      <c r="D187" s="48" t="s">
        <v>373</v>
      </c>
      <c r="E187" s="60" t="str">
        <f>IF(ISBLANK(D187), "", CONCATENATE(Титул!$P$25, D187))</f>
        <v>MSK_SHDGRSH_SHNO1_GR1_7</v>
      </c>
    </row>
    <row r="188" spans="1:5" x14ac:dyDescent="0.25">
      <c r="A188" s="40">
        <v>502</v>
      </c>
      <c r="B188" s="41" t="s">
        <v>374</v>
      </c>
      <c r="C188" s="42" t="s">
        <v>360</v>
      </c>
      <c r="D188" s="43" t="s">
        <v>375</v>
      </c>
      <c r="E188" s="60" t="str">
        <f>IF(ISBLANK(D188), "", CONCATENATE(Титул!$P$25, D188))</f>
        <v>MSK_SHDGRSH_SHNO1_GR1_8</v>
      </c>
    </row>
    <row r="189" spans="1:5" x14ac:dyDescent="0.25">
      <c r="A189" s="50">
        <v>505</v>
      </c>
      <c r="B189" s="46" t="s">
        <v>376</v>
      </c>
      <c r="C189" s="47" t="s">
        <v>360</v>
      </c>
      <c r="D189" s="48" t="s">
        <v>377</v>
      </c>
      <c r="E189" s="60" t="str">
        <f>IF(ISBLANK(D189), "", CONCATENATE(Титул!$P$25, D189))</f>
        <v>MSK_SHDGRSH_SHNO1_GR1_9</v>
      </c>
    </row>
    <row r="190" spans="1:5" x14ac:dyDescent="0.25">
      <c r="A190" s="40">
        <v>508</v>
      </c>
      <c r="B190" s="41" t="s">
        <v>378</v>
      </c>
      <c r="C190" s="42" t="s">
        <v>360</v>
      </c>
      <c r="D190" s="43" t="s">
        <v>379</v>
      </c>
      <c r="E190" s="60" t="str">
        <f>IF(ISBLANK(D190), "", CONCATENATE(Титул!$P$25, D190))</f>
        <v>MSK_SHDGRSH_SHNO1_GR1_10</v>
      </c>
    </row>
    <row r="191" spans="1:5" x14ac:dyDescent="0.25">
      <c r="A191" s="50">
        <v>511</v>
      </c>
      <c r="B191" s="46" t="s">
        <v>380</v>
      </c>
      <c r="C191" s="47" t="s">
        <v>360</v>
      </c>
      <c r="D191" s="48" t="s">
        <v>381</v>
      </c>
      <c r="E191" s="60" t="str">
        <f>IF(ISBLANK(D191), "", CONCATENATE(Титул!$P$25, D191))</f>
        <v>MSK_SHDGRSH_SHNO1_GR1_11</v>
      </c>
    </row>
    <row r="192" spans="1:5" x14ac:dyDescent="0.25">
      <c r="A192" s="40">
        <v>514</v>
      </c>
      <c r="B192" s="41" t="s">
        <v>382</v>
      </c>
      <c r="C192" s="42" t="s">
        <v>360</v>
      </c>
      <c r="D192" s="43" t="s">
        <v>383</v>
      </c>
      <c r="E192" s="60" t="str">
        <f>IF(ISBLANK(D192), "", CONCATENATE(Титул!$P$25, D192))</f>
        <v>MSK_SHDGRSH_SHNO1_GR1_12</v>
      </c>
    </row>
    <row r="193" spans="1:5" x14ac:dyDescent="0.25">
      <c r="A193" s="50">
        <v>517</v>
      </c>
      <c r="B193" s="46" t="s">
        <v>384</v>
      </c>
      <c r="C193" s="47" t="s">
        <v>360</v>
      </c>
      <c r="D193" s="48" t="s">
        <v>385</v>
      </c>
      <c r="E193" s="60" t="str">
        <f>IF(ISBLANK(D193), "", CONCATENATE(Титул!$P$25, D193))</f>
        <v>MSK_SHDGRSH_SHNO1_GR1_13</v>
      </c>
    </row>
    <row r="194" spans="1:5" x14ac:dyDescent="0.25">
      <c r="A194" s="40">
        <v>520</v>
      </c>
      <c r="B194" s="41" t="s">
        <v>386</v>
      </c>
      <c r="C194" s="42" t="s">
        <v>360</v>
      </c>
      <c r="D194" s="43" t="s">
        <v>387</v>
      </c>
      <c r="E194" s="60" t="str">
        <f>IF(ISBLANK(D194), "", CONCATENATE(Титул!$P$25, D194))</f>
        <v>MSK_SHDGRSH_SHNO1_GR1_14</v>
      </c>
    </row>
    <row r="195" spans="1:5" x14ac:dyDescent="0.25">
      <c r="A195" s="50">
        <v>523</v>
      </c>
      <c r="B195" s="46" t="s">
        <v>388</v>
      </c>
      <c r="C195" s="47" t="s">
        <v>360</v>
      </c>
      <c r="D195" s="48" t="s">
        <v>389</v>
      </c>
      <c r="E195" s="60" t="str">
        <f>IF(ISBLANK(D195), "", CONCATENATE(Титул!$P$25, D195))</f>
        <v>MSK_SHDGRSH_SHNO1_GR1_15</v>
      </c>
    </row>
    <row r="196" spans="1:5" x14ac:dyDescent="0.25">
      <c r="A196" s="57">
        <v>526</v>
      </c>
      <c r="B196" s="56" t="s">
        <v>390</v>
      </c>
      <c r="C196" s="57" t="s">
        <v>360</v>
      </c>
      <c r="D196" s="58" t="s">
        <v>391</v>
      </c>
      <c r="E196" s="60" t="str">
        <f>IF(ISBLANK(D196), "", CONCATENATE(Титул!$P$25, D196))</f>
        <v>MSK_SHDGRSH_SHNO1_GR1_16</v>
      </c>
    </row>
    <row r="197" spans="1:5" x14ac:dyDescent="0.25">
      <c r="A197" s="50">
        <v>531</v>
      </c>
      <c r="B197" s="46" t="s">
        <v>392</v>
      </c>
      <c r="C197" s="47" t="s">
        <v>23</v>
      </c>
      <c r="D197" s="70" t="s">
        <v>393</v>
      </c>
      <c r="E197" s="60" t="str">
        <f>IF(ISBLANK(D197), "", CONCATENATE(Титул!$P$25, D197))</f>
        <v>MSK_SHDGRSH_SHNO1_StatusSW</v>
      </c>
    </row>
    <row r="198" spans="1:5" x14ac:dyDescent="0.25">
      <c r="A198" s="40"/>
      <c r="B198" s="41"/>
      <c r="C198" s="42"/>
      <c r="D198" s="43"/>
      <c r="E198" s="71"/>
    </row>
  </sheetData>
  <pageMargins left="0.25" right="0.25" top="0.75" bottom="0.75" header="0.30000001192092901" footer="0.30000001192092901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97"/>
  <sheetViews>
    <sheetView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14.140625" style="23" customWidth="1"/>
    <col min="2" max="2" width="76" customWidth="1"/>
    <col min="3" max="3" width="13.7109375" style="24" customWidth="1"/>
    <col min="4" max="4" width="46.28515625" style="25" customWidth="1"/>
    <col min="5" max="5" width="54.85546875" style="26" customWidth="1"/>
  </cols>
  <sheetData>
    <row r="1" spans="1:5" s="27" customFormat="1" ht="39.75" customHeight="1" x14ac:dyDescent="0.25">
      <c r="A1" s="28" t="s">
        <v>14</v>
      </c>
      <c r="B1" s="28" t="s">
        <v>13</v>
      </c>
      <c r="C1" s="28" t="s">
        <v>15</v>
      </c>
      <c r="D1" s="29" t="s">
        <v>16</v>
      </c>
      <c r="E1" s="30" t="s">
        <v>17</v>
      </c>
    </row>
    <row r="2" spans="1:5" s="27" customFormat="1" ht="15.75" customHeight="1" x14ac:dyDescent="0.25">
      <c r="A2" s="72"/>
      <c r="B2" s="73" t="s">
        <v>394</v>
      </c>
      <c r="C2" s="73"/>
      <c r="D2" s="74"/>
      <c r="E2" s="75"/>
    </row>
    <row r="3" spans="1:5" s="27" customFormat="1" ht="15.75" customHeight="1" x14ac:dyDescent="0.25">
      <c r="A3" s="45">
        <v>0</v>
      </c>
      <c r="B3" s="76" t="s">
        <v>395</v>
      </c>
      <c r="C3" s="37" t="s">
        <v>20</v>
      </c>
      <c r="D3" s="38" t="s">
        <v>21</v>
      </c>
      <c r="E3" s="77" t="str">
        <f>IF(ISBLANK(D3), "", CONCATENATE(Титул!$P$25, D3))</f>
        <v>MSK_SHDGRSH_SYS_Matrix</v>
      </c>
    </row>
    <row r="4" spans="1:5" s="27" customFormat="1" ht="15.75" customHeight="1" x14ac:dyDescent="0.25">
      <c r="A4" s="40">
        <v>1</v>
      </c>
      <c r="B4" s="78" t="s">
        <v>32</v>
      </c>
      <c r="C4" s="42" t="s">
        <v>23</v>
      </c>
      <c r="D4" s="43"/>
      <c r="E4" s="79" t="str">
        <f>IF(ISBLANK(D4), "", CONCATENATE(Титул!$P$25, D4))</f>
        <v/>
      </c>
    </row>
    <row r="5" spans="1:5" s="27" customFormat="1" ht="15.75" customHeight="1" x14ac:dyDescent="0.25">
      <c r="A5" s="45">
        <v>2</v>
      </c>
      <c r="B5" s="80" t="s">
        <v>32</v>
      </c>
      <c r="C5" s="47" t="s">
        <v>23</v>
      </c>
      <c r="D5" s="48"/>
      <c r="E5" s="81" t="str">
        <f>IF(ISBLANK(D5), "", CONCATENATE(Титул!$P$25, D5))</f>
        <v/>
      </c>
    </row>
    <row r="6" spans="1:5" s="27" customFormat="1" ht="15.75" customHeight="1" x14ac:dyDescent="0.25">
      <c r="A6" s="40">
        <v>3</v>
      </c>
      <c r="B6" s="78" t="s">
        <v>32</v>
      </c>
      <c r="C6" s="42" t="s">
        <v>23</v>
      </c>
      <c r="D6" s="43"/>
      <c r="E6" s="79" t="str">
        <f>IF(ISBLANK(D6), "", CONCATENATE(Титул!$P$25, D6))</f>
        <v/>
      </c>
    </row>
    <row r="7" spans="1:5" s="27" customFormat="1" ht="15.75" customHeight="1" x14ac:dyDescent="0.25">
      <c r="A7" s="45">
        <v>4</v>
      </c>
      <c r="B7" s="80" t="s">
        <v>396</v>
      </c>
      <c r="C7" s="47" t="s">
        <v>30</v>
      </c>
      <c r="D7" s="48" t="s">
        <v>31</v>
      </c>
      <c r="E7" s="81" t="str">
        <f>IF(ISBLANK(D7), "", CONCATENATE(Титул!$P$25, D7))</f>
        <v>MSK_SHDGRSH_SYS_DataTime</v>
      </c>
    </row>
    <row r="8" spans="1:5" s="27" customFormat="1" ht="15.75" customHeight="1" x14ac:dyDescent="0.25">
      <c r="A8" s="40">
        <v>10</v>
      </c>
      <c r="B8" s="41" t="s">
        <v>32</v>
      </c>
      <c r="C8" s="42" t="s">
        <v>23</v>
      </c>
      <c r="D8" s="43"/>
      <c r="E8" s="79" t="str">
        <f>IF(ISBLANK(D8), "", CONCATENATE(Титул!$P$25, D8))</f>
        <v/>
      </c>
    </row>
    <row r="9" spans="1:5" s="27" customFormat="1" ht="15.75" customHeight="1" x14ac:dyDescent="0.25">
      <c r="A9" s="45">
        <v>11</v>
      </c>
      <c r="B9" s="76" t="s">
        <v>32</v>
      </c>
      <c r="C9" s="52" t="s">
        <v>23</v>
      </c>
      <c r="D9" s="53"/>
      <c r="E9" s="81" t="str">
        <f>IF(ISBLANK(D9), "", CONCATENATE(Титул!$P$25, D9))</f>
        <v/>
      </c>
    </row>
    <row r="10" spans="1:5" s="27" customFormat="1" ht="15.75" customHeight="1" x14ac:dyDescent="0.25">
      <c r="A10" s="40">
        <v>12</v>
      </c>
      <c r="B10" s="78" t="s">
        <v>32</v>
      </c>
      <c r="C10" s="42" t="s">
        <v>23</v>
      </c>
      <c r="D10" s="43"/>
      <c r="E10" s="79" t="str">
        <f>IF(ISBLANK(D10), "", CONCATENATE(Титул!$P$25, D10))</f>
        <v/>
      </c>
    </row>
    <row r="11" spans="1:5" s="27" customFormat="1" ht="15.75" customHeight="1" x14ac:dyDescent="0.25">
      <c r="A11" s="45">
        <v>13</v>
      </c>
      <c r="B11" s="80" t="s">
        <v>32</v>
      </c>
      <c r="C11" s="47" t="s">
        <v>23</v>
      </c>
      <c r="D11" s="48"/>
      <c r="E11" s="81" t="str">
        <f>IF(ISBLANK(D11), "", CONCATENATE(Титул!$P$25, D11))</f>
        <v/>
      </c>
    </row>
    <row r="12" spans="1:5" s="27" customFormat="1" ht="15.75" customHeight="1" x14ac:dyDescent="0.25">
      <c r="A12" s="40">
        <v>14</v>
      </c>
      <c r="B12" s="78" t="s">
        <v>32</v>
      </c>
      <c r="C12" s="42" t="s">
        <v>23</v>
      </c>
      <c r="D12" s="43"/>
      <c r="E12" s="79" t="str">
        <f>IF(ISBLANK(D12), "", CONCATENATE(Титул!$P$25, D12))</f>
        <v/>
      </c>
    </row>
    <row r="13" spans="1:5" s="27" customFormat="1" ht="15.75" customHeight="1" x14ac:dyDescent="0.25">
      <c r="A13" s="45">
        <v>15</v>
      </c>
      <c r="B13" s="80" t="s">
        <v>32</v>
      </c>
      <c r="C13" s="47" t="s">
        <v>23</v>
      </c>
      <c r="D13" s="48"/>
      <c r="E13" s="81" t="str">
        <f>IF(ISBLANK(D13), "", CONCATENATE(Титул!$P$25, D13))</f>
        <v/>
      </c>
    </row>
    <row r="14" spans="1:5" s="27" customFormat="1" ht="15.75" customHeight="1" x14ac:dyDescent="0.25">
      <c r="A14" s="40">
        <v>16</v>
      </c>
      <c r="B14" s="41" t="s">
        <v>32</v>
      </c>
      <c r="C14" s="42" t="s">
        <v>23</v>
      </c>
      <c r="D14" s="43"/>
      <c r="E14" s="79" t="str">
        <f>IF(ISBLANK(D14), "", CONCATENATE(Титул!$P$25, D14))</f>
        <v/>
      </c>
    </row>
    <row r="15" spans="1:5" s="27" customFormat="1" ht="15.75" customHeight="1" x14ac:dyDescent="0.25">
      <c r="A15" s="45">
        <v>17</v>
      </c>
      <c r="B15" s="76" t="s">
        <v>32</v>
      </c>
      <c r="C15" s="52" t="s">
        <v>23</v>
      </c>
      <c r="D15" s="53"/>
      <c r="E15" s="81" t="str">
        <f>IF(ISBLANK(D15), "", CONCATENATE(Титул!$P$25, D15))</f>
        <v/>
      </c>
    </row>
    <row r="16" spans="1:5" s="27" customFormat="1" ht="15.75" customHeight="1" x14ac:dyDescent="0.25">
      <c r="A16" s="40">
        <v>18</v>
      </c>
      <c r="B16" s="78" t="s">
        <v>32</v>
      </c>
      <c r="C16" s="42" t="s">
        <v>23</v>
      </c>
      <c r="D16" s="43"/>
      <c r="E16" s="79" t="str">
        <f>IF(ISBLANK(D16), "", CONCATENATE(Титул!$P$25, D16))</f>
        <v/>
      </c>
    </row>
    <row r="17" spans="1:5" s="27" customFormat="1" ht="15.75" customHeight="1" x14ac:dyDescent="0.25">
      <c r="A17" s="45">
        <v>19</v>
      </c>
      <c r="B17" s="80" t="s">
        <v>32</v>
      </c>
      <c r="C17" s="47" t="s">
        <v>23</v>
      </c>
      <c r="D17" s="48"/>
      <c r="E17" s="81" t="str">
        <f>IF(ISBLANK(D17), "", CONCATENATE(Титул!$P$25, D17))</f>
        <v/>
      </c>
    </row>
    <row r="18" spans="1:5" s="27" customFormat="1" ht="15.75" customHeight="1" x14ac:dyDescent="0.25">
      <c r="A18" s="40">
        <v>20</v>
      </c>
      <c r="B18" s="78" t="s">
        <v>32</v>
      </c>
      <c r="C18" s="42" t="s">
        <v>23</v>
      </c>
      <c r="D18" s="43"/>
      <c r="E18" s="79" t="str">
        <f>IF(ISBLANK(D18), "", CONCATENATE(Титул!$P$25, D18))</f>
        <v/>
      </c>
    </row>
    <row r="19" spans="1:5" x14ac:dyDescent="0.25">
      <c r="A19" s="45">
        <v>21</v>
      </c>
      <c r="B19" s="46" t="s">
        <v>33</v>
      </c>
      <c r="C19" s="47" t="s">
        <v>34</v>
      </c>
      <c r="D19" s="48" t="s">
        <v>35</v>
      </c>
      <c r="E19" s="81" t="str">
        <f>IF(ISBLANK(D19), "", CONCATENATE(Титул!$P$25, D19))</f>
        <v>MSK_SHDGRSH_DIAG_QS1</v>
      </c>
    </row>
    <row r="20" spans="1:5" x14ac:dyDescent="0.25">
      <c r="A20" s="40">
        <v>22</v>
      </c>
      <c r="B20" s="41" t="s">
        <v>36</v>
      </c>
      <c r="C20" s="42" t="s">
        <v>34</v>
      </c>
      <c r="D20" s="43" t="s">
        <v>37</v>
      </c>
      <c r="E20" s="79" t="str">
        <f>IF(ISBLANK(D20), "", CONCATENATE(Титул!$P$25, D20))</f>
        <v>MSK_SHDGRSH_DIAG_QF1</v>
      </c>
    </row>
    <row r="21" spans="1:5" x14ac:dyDescent="0.25">
      <c r="A21" s="45">
        <v>23</v>
      </c>
      <c r="B21" s="51" t="s">
        <v>38</v>
      </c>
      <c r="C21" s="52" t="s">
        <v>34</v>
      </c>
      <c r="D21" s="53" t="s">
        <v>39</v>
      </c>
      <c r="E21" s="77" t="str">
        <f>IF(ISBLANK(D21), "", CONCATENATE(Титул!$P$25, D21))</f>
        <v>MSK_SHDGRSH_DIAG_QF2</v>
      </c>
    </row>
    <row r="22" spans="1:5" x14ac:dyDescent="0.25">
      <c r="A22" s="40">
        <v>24</v>
      </c>
      <c r="B22" s="41" t="s">
        <v>40</v>
      </c>
      <c r="C22" s="42" t="s">
        <v>34</v>
      </c>
      <c r="D22" s="43" t="s">
        <v>41</v>
      </c>
      <c r="E22" s="79" t="str">
        <f>IF(ISBLANK(D22), "", CONCATENATE(Титул!$P$25, D22))</f>
        <v>MSK_SHDGRSH_DIAG_QF3</v>
      </c>
    </row>
    <row r="23" spans="1:5" x14ac:dyDescent="0.25">
      <c r="A23" s="45">
        <v>25</v>
      </c>
      <c r="B23" s="46" t="s">
        <v>42</v>
      </c>
      <c r="C23" s="47" t="s">
        <v>34</v>
      </c>
      <c r="D23" s="48" t="s">
        <v>43</v>
      </c>
      <c r="E23" s="81" t="str">
        <f>IF(ISBLANK(D23), "", CONCATENATE(Титул!$P$25, D23))</f>
        <v>MSK_SHDGRSH_DIAG_QF4</v>
      </c>
    </row>
    <row r="24" spans="1:5" x14ac:dyDescent="0.25">
      <c r="A24" s="40">
        <v>26</v>
      </c>
      <c r="B24" s="41" t="s">
        <v>44</v>
      </c>
      <c r="C24" s="42" t="s">
        <v>34</v>
      </c>
      <c r="D24" s="43" t="s">
        <v>45</v>
      </c>
      <c r="E24" s="79" t="str">
        <f>IF(ISBLANK(D24), "", CONCATENATE(Титул!$P$25, D24))</f>
        <v>MSK_SHDGRSH_DIAG_QF5</v>
      </c>
    </row>
    <row r="25" spans="1:5" x14ac:dyDescent="0.25">
      <c r="A25" s="45">
        <v>27</v>
      </c>
      <c r="B25" s="46" t="s">
        <v>46</v>
      </c>
      <c r="C25" s="47" t="s">
        <v>34</v>
      </c>
      <c r="D25" s="48" t="s">
        <v>47</v>
      </c>
      <c r="E25" s="81" t="str">
        <f>IF(ISBLANK(D25), "", CONCATENATE(Титул!$P$25, D25))</f>
        <v>MSK_SHDGRSH_DIAG_QF6</v>
      </c>
    </row>
    <row r="26" spans="1:5" x14ac:dyDescent="0.25">
      <c r="A26" s="40">
        <v>28</v>
      </c>
      <c r="B26" s="41" t="s">
        <v>48</v>
      </c>
      <c r="C26" s="42" t="s">
        <v>34</v>
      </c>
      <c r="D26" s="43" t="s">
        <v>49</v>
      </c>
      <c r="E26" s="79" t="str">
        <f>IF(ISBLANK(D26), "", CONCATENATE(Титул!$P$25, D26))</f>
        <v>MSK_SHDGRSH_DIAG_QF7</v>
      </c>
    </row>
    <row r="27" spans="1:5" x14ac:dyDescent="0.25">
      <c r="A27" s="45">
        <v>29</v>
      </c>
      <c r="B27" s="51" t="s">
        <v>50</v>
      </c>
      <c r="C27" s="52" t="s">
        <v>34</v>
      </c>
      <c r="D27" s="53" t="s">
        <v>51</v>
      </c>
      <c r="E27" s="77" t="str">
        <f>IF(ISBLANK(D27), "", CONCATENATE(Титул!$P$25, D27))</f>
        <v>MSK_SHDGRSH_DIAG_QF8</v>
      </c>
    </row>
    <row r="28" spans="1:5" x14ac:dyDescent="0.25">
      <c r="A28" s="40">
        <v>30</v>
      </c>
      <c r="B28" s="41" t="s">
        <v>52</v>
      </c>
      <c r="C28" s="42" t="s">
        <v>34</v>
      </c>
      <c r="D28" s="43" t="s">
        <v>53</v>
      </c>
      <c r="E28" s="79" t="str">
        <f>IF(ISBLANK(D28), "", CONCATENATE(Титул!$P$25, D28))</f>
        <v>MSK_SHDGRSH_DIAG_QF9</v>
      </c>
    </row>
    <row r="29" spans="1:5" x14ac:dyDescent="0.25">
      <c r="A29" s="45">
        <v>31</v>
      </c>
      <c r="B29" s="46" t="s">
        <v>54</v>
      </c>
      <c r="C29" s="47" t="s">
        <v>34</v>
      </c>
      <c r="D29" s="48" t="s">
        <v>55</v>
      </c>
      <c r="E29" s="81" t="str">
        <f>IF(ISBLANK(D29), "", CONCATENATE(Титул!$P$25, D29))</f>
        <v>MSK_SHDGRSH_DIAG_G1_Status</v>
      </c>
    </row>
    <row r="30" spans="1:5" x14ac:dyDescent="0.25">
      <c r="A30" s="40">
        <v>32</v>
      </c>
      <c r="B30" s="41" t="s">
        <v>56</v>
      </c>
      <c r="C30" s="42" t="s">
        <v>34</v>
      </c>
      <c r="D30" s="43" t="s">
        <v>57</v>
      </c>
      <c r="E30" s="79" t="str">
        <f>IF(ISBLANK(D30), "", CONCATENATE(Титул!$P$25, D30))</f>
        <v>MSK_SHDGRSH_DIAG_G1_LowBattery</v>
      </c>
    </row>
    <row r="31" spans="1:5" x14ac:dyDescent="0.25">
      <c r="A31" s="45">
        <v>33</v>
      </c>
      <c r="B31" s="51" t="s">
        <v>58</v>
      </c>
      <c r="C31" s="52" t="s">
        <v>34</v>
      </c>
      <c r="D31" s="53" t="s">
        <v>59</v>
      </c>
      <c r="E31" s="81" t="str">
        <f>IF(ISBLANK(D31), "", CONCATENATE(Титул!$P$25, D31))</f>
        <v>MSK_SHDGRSH_DIAG_G2_Status</v>
      </c>
    </row>
    <row r="32" spans="1:5" x14ac:dyDescent="0.25">
      <c r="A32" s="55">
        <v>34</v>
      </c>
      <c r="B32" s="56" t="s">
        <v>60</v>
      </c>
      <c r="C32" s="57" t="s">
        <v>34</v>
      </c>
      <c r="D32" s="58" t="s">
        <v>61</v>
      </c>
      <c r="E32" s="82" t="str">
        <f>IF(ISBLANK(D32), "", CONCATENATE(Титул!$P$25, D32))</f>
        <v>MSK_SHDGRSH_DIAG_G2_LowBattery</v>
      </c>
    </row>
    <row r="33" spans="1:5" x14ac:dyDescent="0.25">
      <c r="A33" s="35">
        <v>101</v>
      </c>
      <c r="B33" s="36" t="s">
        <v>62</v>
      </c>
      <c r="C33" s="37" t="s">
        <v>34</v>
      </c>
      <c r="D33" s="38" t="s">
        <v>63</v>
      </c>
      <c r="E33" s="83" t="str">
        <f>IF(ISBLANK(D33), "", CONCATENATE(Титул!$P$25, D33))</f>
        <v>MSK_SHDGRSH_GRSH1_QS1</v>
      </c>
    </row>
    <row r="34" spans="1:5" x14ac:dyDescent="0.25">
      <c r="A34" s="40">
        <v>102</v>
      </c>
      <c r="B34" s="41" t="s">
        <v>64</v>
      </c>
      <c r="C34" s="42" t="s">
        <v>34</v>
      </c>
      <c r="D34" s="43" t="s">
        <v>65</v>
      </c>
      <c r="E34" s="60" t="str">
        <f>IF(ISBLANK(D34), "", CONCATENATE(Титул!$P$25, D34))</f>
        <v>MSK_SHDGRSH_GRSH1_QS2</v>
      </c>
    </row>
    <row r="35" spans="1:5" x14ac:dyDescent="0.25">
      <c r="A35" s="45">
        <v>103</v>
      </c>
      <c r="B35" s="51" t="s">
        <v>66</v>
      </c>
      <c r="C35" s="52" t="s">
        <v>67</v>
      </c>
      <c r="D35" s="53" t="s">
        <v>68</v>
      </c>
      <c r="E35" s="84" t="str">
        <f>IF(ISBLANK(D35), "", CONCATENATE(Титул!$P$25, D35))</f>
        <v>MSK_SHDGRSH_GRSH1_UZIP1</v>
      </c>
    </row>
    <row r="36" spans="1:5" x14ac:dyDescent="0.25">
      <c r="A36" s="40">
        <v>104</v>
      </c>
      <c r="B36" s="41" t="s">
        <v>69</v>
      </c>
      <c r="C36" s="42" t="s">
        <v>67</v>
      </c>
      <c r="D36" s="43" t="s">
        <v>70</v>
      </c>
      <c r="E36" s="60" t="str">
        <f>IF(ISBLANK(D36), "", CONCATENATE(Титул!$P$25, D36))</f>
        <v>MSK_SHDGRSH_GRSH1_UZIP2</v>
      </c>
    </row>
    <row r="37" spans="1:5" x14ac:dyDescent="0.25">
      <c r="A37" s="45">
        <v>105</v>
      </c>
      <c r="B37" s="51" t="s">
        <v>71</v>
      </c>
      <c r="C37" s="52" t="s">
        <v>34</v>
      </c>
      <c r="D37" s="53" t="s">
        <v>72</v>
      </c>
      <c r="E37" s="84" t="str">
        <f>IF(ISBLANK(D37), "", CONCATENATE(Титул!$P$25, D37))</f>
        <v>MSK_SHDGRSH_GRSH1_1QF</v>
      </c>
    </row>
    <row r="38" spans="1:5" x14ac:dyDescent="0.25">
      <c r="A38" s="40">
        <v>106</v>
      </c>
      <c r="B38" s="41" t="s">
        <v>73</v>
      </c>
      <c r="C38" s="42" t="s">
        <v>34</v>
      </c>
      <c r="D38" s="43" t="s">
        <v>74</v>
      </c>
      <c r="E38" s="60" t="str">
        <f>IF(ISBLANK(D38), "", CONCATENATE(Титул!$P$25, D38))</f>
        <v>MSK_SHDGRSH_GRSH1_2QF</v>
      </c>
    </row>
    <row r="39" spans="1:5" x14ac:dyDescent="0.25">
      <c r="A39" s="45">
        <v>107</v>
      </c>
      <c r="B39" s="51" t="s">
        <v>75</v>
      </c>
      <c r="C39" s="52" t="s">
        <v>34</v>
      </c>
      <c r="D39" s="53" t="s">
        <v>76</v>
      </c>
      <c r="E39" s="84" t="str">
        <f>IF(ISBLANK(D39), "", CONCATENATE(Титул!$P$25, D39))</f>
        <v>MSK_SHDGRSH_GRSH1_3QF</v>
      </c>
    </row>
    <row r="40" spans="1:5" x14ac:dyDescent="0.25">
      <c r="A40" s="40">
        <v>108</v>
      </c>
      <c r="B40" s="41" t="s">
        <v>77</v>
      </c>
      <c r="C40" s="42" t="s">
        <v>34</v>
      </c>
      <c r="D40" s="43" t="s">
        <v>78</v>
      </c>
      <c r="E40" s="60" t="str">
        <f>IF(ISBLANK(D40), "", CONCATENATE(Титул!$P$25, D40))</f>
        <v>MSK_SHDGRSH_GRSH1_1QF1</v>
      </c>
    </row>
    <row r="41" spans="1:5" x14ac:dyDescent="0.25">
      <c r="A41" s="45">
        <v>109</v>
      </c>
      <c r="B41" s="51" t="s">
        <v>79</v>
      </c>
      <c r="C41" s="52" t="s">
        <v>34</v>
      </c>
      <c r="D41" s="53" t="s">
        <v>80</v>
      </c>
      <c r="E41" s="84" t="str">
        <f>IF(ISBLANK(D41), "", CONCATENATE(Титул!$P$25, D41))</f>
        <v>MSK_SHDGRSH_GRSH1_2QF1</v>
      </c>
    </row>
    <row r="42" spans="1:5" x14ac:dyDescent="0.25">
      <c r="A42" s="40">
        <v>110</v>
      </c>
      <c r="B42" s="41" t="s">
        <v>81</v>
      </c>
      <c r="C42" s="42" t="s">
        <v>34</v>
      </c>
      <c r="D42" s="43" t="s">
        <v>82</v>
      </c>
      <c r="E42" s="60" t="str">
        <f>IF(ISBLANK(D42), "", CONCATENATE(Титул!$P$25, D42))</f>
        <v>MSK_SHDGRSH_GRSH1_QF1_1</v>
      </c>
    </row>
    <row r="43" spans="1:5" x14ac:dyDescent="0.25">
      <c r="A43" s="45">
        <v>111</v>
      </c>
      <c r="B43" s="51" t="s">
        <v>83</v>
      </c>
      <c r="C43" s="52" t="s">
        <v>34</v>
      </c>
      <c r="D43" s="53" t="s">
        <v>84</v>
      </c>
      <c r="E43" s="84" t="str">
        <f>IF(ISBLANK(D43), "", CONCATENATE(Титул!$P$25, D43))</f>
        <v>MSK_SHDGRSH_GRSH1_QF1_2</v>
      </c>
    </row>
    <row r="44" spans="1:5" x14ac:dyDescent="0.25">
      <c r="A44" s="40">
        <v>112</v>
      </c>
      <c r="B44" s="41" t="s">
        <v>85</v>
      </c>
      <c r="C44" s="42" t="s">
        <v>34</v>
      </c>
      <c r="D44" s="43" t="s">
        <v>86</v>
      </c>
      <c r="E44" s="60" t="str">
        <f>IF(ISBLANK(D44), "", CONCATENATE(Титул!$P$25, D44))</f>
        <v>MSK_SHDGRSH_GRSH1_QF1_3</v>
      </c>
    </row>
    <row r="45" spans="1:5" x14ac:dyDescent="0.25">
      <c r="A45" s="45">
        <v>113</v>
      </c>
      <c r="B45" s="51" t="s">
        <v>87</v>
      </c>
      <c r="C45" s="52" t="s">
        <v>34</v>
      </c>
      <c r="D45" s="53" t="s">
        <v>88</v>
      </c>
      <c r="E45" s="84" t="str">
        <f>IF(ISBLANK(D45), "", CONCATENATE(Титул!$P$25, D45))</f>
        <v>MSK_SHDGRSH_GRSH1_QF1_4</v>
      </c>
    </row>
    <row r="46" spans="1:5" x14ac:dyDescent="0.25">
      <c r="A46" s="40">
        <v>114</v>
      </c>
      <c r="B46" s="41" t="s">
        <v>89</v>
      </c>
      <c r="C46" s="42" t="s">
        <v>34</v>
      </c>
      <c r="D46" s="43" t="s">
        <v>90</v>
      </c>
      <c r="E46" s="60" t="str">
        <f>IF(ISBLANK(D46), "", CONCATENATE(Титул!$P$25, D46))</f>
        <v>MSK_SHDGRSH_GRSH1_QF1_5</v>
      </c>
    </row>
    <row r="47" spans="1:5" x14ac:dyDescent="0.25">
      <c r="A47" s="45">
        <v>115</v>
      </c>
      <c r="B47" s="51" t="s">
        <v>91</v>
      </c>
      <c r="C47" s="52" t="s">
        <v>34</v>
      </c>
      <c r="D47" s="53" t="s">
        <v>92</v>
      </c>
      <c r="E47" s="84" t="str">
        <f>IF(ISBLANK(D47), "", CONCATENATE(Титул!$P$25, D47))</f>
        <v>MSK_SHDGRSH_GRSH1_QF1_6</v>
      </c>
    </row>
    <row r="48" spans="1:5" x14ac:dyDescent="0.25">
      <c r="A48" s="40">
        <v>116</v>
      </c>
      <c r="B48" s="41" t="s">
        <v>93</v>
      </c>
      <c r="C48" s="42" t="s">
        <v>34</v>
      </c>
      <c r="D48" s="43" t="s">
        <v>94</v>
      </c>
      <c r="E48" s="60" t="str">
        <f>IF(ISBLANK(D48), "", CONCATENATE(Титул!$P$25, D48))</f>
        <v>MSK_SHDGRSH_GRSH1_QF1_7</v>
      </c>
    </row>
    <row r="49" spans="1:5" x14ac:dyDescent="0.25">
      <c r="A49" s="45">
        <v>117</v>
      </c>
      <c r="B49" s="51" t="s">
        <v>95</v>
      </c>
      <c r="C49" s="52" t="s">
        <v>34</v>
      </c>
      <c r="D49" s="53" t="s">
        <v>96</v>
      </c>
      <c r="E49" s="84" t="str">
        <f>IF(ISBLANK(D49), "", CONCATENATE(Титул!$P$25, D49))</f>
        <v>MSK_SHDGRSH_GRSH1_QF1_8</v>
      </c>
    </row>
    <row r="50" spans="1:5" x14ac:dyDescent="0.25">
      <c r="A50" s="40">
        <v>118</v>
      </c>
      <c r="B50" s="41" t="s">
        <v>97</v>
      </c>
      <c r="C50" s="42" t="s">
        <v>34</v>
      </c>
      <c r="D50" s="43" t="s">
        <v>98</v>
      </c>
      <c r="E50" s="60" t="str">
        <f>IF(ISBLANK(D50), "", CONCATENATE(Титул!$P$25, D50))</f>
        <v>MSK_SHDGRSH_GRSH1_QF1_9</v>
      </c>
    </row>
    <row r="51" spans="1:5" x14ac:dyDescent="0.25">
      <c r="A51" s="45">
        <v>119</v>
      </c>
      <c r="B51" s="51" t="s">
        <v>99</v>
      </c>
      <c r="C51" s="52" t="s">
        <v>34</v>
      </c>
      <c r="D51" s="53" t="s">
        <v>100</v>
      </c>
      <c r="E51" s="84" t="str">
        <f>IF(ISBLANK(D51), "", CONCATENATE(Титул!$P$25, D51))</f>
        <v>MSK_SHDGRSH_GRSH1_QF1_10</v>
      </c>
    </row>
    <row r="52" spans="1:5" x14ac:dyDescent="0.25">
      <c r="A52" s="40">
        <v>120</v>
      </c>
      <c r="B52" s="41" t="s">
        <v>101</v>
      </c>
      <c r="C52" s="42" t="s">
        <v>34</v>
      </c>
      <c r="D52" s="43" t="s">
        <v>102</v>
      </c>
      <c r="E52" s="60" t="str">
        <f>IF(ISBLANK(D52), "", CONCATENATE(Титул!$P$25, D52))</f>
        <v>MSK_SHDGRSH_GRSH1_QF1_11</v>
      </c>
    </row>
    <row r="53" spans="1:5" x14ac:dyDescent="0.25">
      <c r="A53" s="45">
        <v>121</v>
      </c>
      <c r="B53" s="51" t="s">
        <v>103</v>
      </c>
      <c r="C53" s="52" t="s">
        <v>34</v>
      </c>
      <c r="D53" s="53" t="s">
        <v>104</v>
      </c>
      <c r="E53" s="84" t="str">
        <f>IF(ISBLANK(D53), "", CONCATENATE(Титул!$P$25, D53))</f>
        <v>MSK_SHDGRSH_GRSH1_QF1_12</v>
      </c>
    </row>
    <row r="54" spans="1:5" x14ac:dyDescent="0.25">
      <c r="A54" s="40">
        <v>122</v>
      </c>
      <c r="B54" s="41" t="s">
        <v>105</v>
      </c>
      <c r="C54" s="42" t="s">
        <v>34</v>
      </c>
      <c r="D54" s="43" t="s">
        <v>106</v>
      </c>
      <c r="E54" s="60" t="str">
        <f>IF(ISBLANK(D54), "", CONCATENATE(Титул!$P$25, D54))</f>
        <v>MSK_SHDGRSH_GRSH1_QF1_13</v>
      </c>
    </row>
    <row r="55" spans="1:5" x14ac:dyDescent="0.25">
      <c r="A55" s="45">
        <v>123</v>
      </c>
      <c r="B55" s="51" t="s">
        <v>107</v>
      </c>
      <c r="C55" s="52" t="s">
        <v>34</v>
      </c>
      <c r="D55" s="53" t="s">
        <v>108</v>
      </c>
      <c r="E55" s="84" t="str">
        <f>IF(ISBLANK(D55), "", CONCATENATE(Титул!$P$25, D55))</f>
        <v>MSK_SHDGRSH_GRSH1_QF2_1</v>
      </c>
    </row>
    <row r="56" spans="1:5" x14ac:dyDescent="0.25">
      <c r="A56" s="40">
        <v>124</v>
      </c>
      <c r="B56" s="41" t="s">
        <v>109</v>
      </c>
      <c r="C56" s="42" t="s">
        <v>34</v>
      </c>
      <c r="D56" s="43" t="s">
        <v>110</v>
      </c>
      <c r="E56" s="60" t="str">
        <f>IF(ISBLANK(D56), "", CONCATENATE(Титул!$P$25, D56))</f>
        <v>MSK_SHDGRSH_GRSH1_QF2_2</v>
      </c>
    </row>
    <row r="57" spans="1:5" x14ac:dyDescent="0.25">
      <c r="A57" s="45">
        <v>125</v>
      </c>
      <c r="B57" s="51" t="s">
        <v>111</v>
      </c>
      <c r="C57" s="52" t="s">
        <v>34</v>
      </c>
      <c r="D57" s="53" t="s">
        <v>112</v>
      </c>
      <c r="E57" s="84" t="str">
        <f>IF(ISBLANK(D57), "", CONCATENATE(Титул!$P$25, D57))</f>
        <v>MSK_SHDGRSH_GRSH1_QF2_3</v>
      </c>
    </row>
    <row r="58" spans="1:5" x14ac:dyDescent="0.25">
      <c r="A58" s="40">
        <v>126</v>
      </c>
      <c r="B58" s="41" t="s">
        <v>113</v>
      </c>
      <c r="C58" s="42" t="s">
        <v>34</v>
      </c>
      <c r="D58" s="43" t="s">
        <v>114</v>
      </c>
      <c r="E58" s="60" t="str">
        <f>IF(ISBLANK(D58), "", CONCATENATE(Титул!$P$25, D58))</f>
        <v>MSK_SHDGRSH_GRSH1_QF2_4</v>
      </c>
    </row>
    <row r="59" spans="1:5" x14ac:dyDescent="0.25">
      <c r="A59" s="45">
        <v>127</v>
      </c>
      <c r="B59" s="51" t="s">
        <v>115</v>
      </c>
      <c r="C59" s="52" t="s">
        <v>34</v>
      </c>
      <c r="D59" s="53" t="s">
        <v>116</v>
      </c>
      <c r="E59" s="84" t="str">
        <f>IF(ISBLANK(D59), "", CONCATENATE(Титул!$P$25, D59))</f>
        <v>MSK_SHDGRSH_GRSH1_QF2_5</v>
      </c>
    </row>
    <row r="60" spans="1:5" x14ac:dyDescent="0.25">
      <c r="A60" s="40">
        <v>128</v>
      </c>
      <c r="B60" s="41" t="s">
        <v>117</v>
      </c>
      <c r="C60" s="42" t="s">
        <v>34</v>
      </c>
      <c r="D60" s="43" t="s">
        <v>118</v>
      </c>
      <c r="E60" s="60" t="str">
        <f>IF(ISBLANK(D60), "", CONCATENATE(Титул!$P$25, D60))</f>
        <v>MSK_SHDGRSH_GRSH1_QF2_6</v>
      </c>
    </row>
    <row r="61" spans="1:5" x14ac:dyDescent="0.25">
      <c r="A61" s="45">
        <v>129</v>
      </c>
      <c r="B61" s="51" t="s">
        <v>119</v>
      </c>
      <c r="C61" s="52" t="s">
        <v>34</v>
      </c>
      <c r="D61" s="53" t="s">
        <v>120</v>
      </c>
      <c r="E61" s="84" t="str">
        <f>IF(ISBLANK(D61), "", CONCATENATE(Титул!$P$25, D61))</f>
        <v>MSK_SHDGRSH_GRSH1_QF2_7</v>
      </c>
    </row>
    <row r="62" spans="1:5" x14ac:dyDescent="0.25">
      <c r="A62" s="40">
        <v>130</v>
      </c>
      <c r="B62" s="41" t="s">
        <v>121</v>
      </c>
      <c r="C62" s="42" t="s">
        <v>34</v>
      </c>
      <c r="D62" s="43" t="s">
        <v>122</v>
      </c>
      <c r="E62" s="60" t="str">
        <f>IF(ISBLANK(D62), "", CONCATENATE(Титул!$P$25, D62))</f>
        <v>MSK_SHDGRSH_GRSH1_QF2_8</v>
      </c>
    </row>
    <row r="63" spans="1:5" x14ac:dyDescent="0.25">
      <c r="A63" s="45">
        <v>131</v>
      </c>
      <c r="B63" s="51" t="s">
        <v>123</v>
      </c>
      <c r="C63" s="52" t="s">
        <v>34</v>
      </c>
      <c r="D63" s="53" t="s">
        <v>124</v>
      </c>
      <c r="E63" s="84" t="str">
        <f>IF(ISBLANK(D63), "", CONCATENATE(Титул!$P$25, D63))</f>
        <v>MSK_SHDGRSH_GRSH1_QF2_9</v>
      </c>
    </row>
    <row r="64" spans="1:5" x14ac:dyDescent="0.25">
      <c r="A64" s="40">
        <v>132</v>
      </c>
      <c r="B64" s="41" t="s">
        <v>125</v>
      </c>
      <c r="C64" s="42" t="s">
        <v>34</v>
      </c>
      <c r="D64" s="43" t="s">
        <v>126</v>
      </c>
      <c r="E64" s="60" t="str">
        <f>IF(ISBLANK(D64), "", CONCATENATE(Титул!$P$25, D64))</f>
        <v>MSK_SHDGRSH_GRSH1_QF2_10</v>
      </c>
    </row>
    <row r="65" spans="1:5" x14ac:dyDescent="0.25">
      <c r="A65" s="45">
        <v>133</v>
      </c>
      <c r="B65" s="51" t="s">
        <v>127</v>
      </c>
      <c r="C65" s="52" t="s">
        <v>34</v>
      </c>
      <c r="D65" s="53" t="s">
        <v>128</v>
      </c>
      <c r="E65" s="84" t="str">
        <f>IF(ISBLANK(D65), "", CONCATENATE(Титул!$P$25, D65))</f>
        <v>MSK_SHDGRSH_GRSH1_QF2_11</v>
      </c>
    </row>
    <row r="66" spans="1:5" x14ac:dyDescent="0.25">
      <c r="A66" s="40">
        <v>134</v>
      </c>
      <c r="B66" s="41" t="s">
        <v>129</v>
      </c>
      <c r="C66" s="42" t="s">
        <v>34</v>
      </c>
      <c r="D66" s="43" t="s">
        <v>130</v>
      </c>
      <c r="E66" s="60" t="str">
        <f>IF(ISBLANK(D66), "", CONCATENATE(Титул!$P$25, D66))</f>
        <v>MSK_SHDGRSH_GRSH1_QF2_12</v>
      </c>
    </row>
    <row r="67" spans="1:5" x14ac:dyDescent="0.25">
      <c r="A67" s="45">
        <v>135</v>
      </c>
      <c r="B67" s="51" t="s">
        <v>131</v>
      </c>
      <c r="C67" s="52" t="s">
        <v>34</v>
      </c>
      <c r="D67" s="53" t="s">
        <v>132</v>
      </c>
      <c r="E67" s="84" t="str">
        <f>IF(ISBLANK(D67), "", CONCATENATE(Титул!$P$25, D67))</f>
        <v>MSK_SHDGRSH_GRSH1_QF2_13</v>
      </c>
    </row>
    <row r="68" spans="1:5" x14ac:dyDescent="0.25">
      <c r="A68" s="40">
        <v>136</v>
      </c>
      <c r="B68" s="41" t="s">
        <v>133</v>
      </c>
      <c r="C68" s="42" t="s">
        <v>67</v>
      </c>
      <c r="D68" s="43" t="s">
        <v>134</v>
      </c>
      <c r="E68" s="60" t="str">
        <f>IF(ISBLANK(D68), "", CONCATENATE(Титул!$P$25, D68))</f>
        <v>MSK_SHDGRSH_GRSH1_AVR_AvarCom</v>
      </c>
    </row>
    <row r="69" spans="1:5" x14ac:dyDescent="0.25">
      <c r="A69" s="45">
        <v>137</v>
      </c>
      <c r="B69" s="51" t="s">
        <v>135</v>
      </c>
      <c r="C69" s="52" t="s">
        <v>67</v>
      </c>
      <c r="D69" s="53" t="s">
        <v>136</v>
      </c>
      <c r="E69" s="84" t="str">
        <f>IF(ISBLANK(D69), "", CONCATENATE(Титул!$P$25, D69))</f>
        <v>MSK_SHDGRSH_GRSH1_AVR_AvarU</v>
      </c>
    </row>
    <row r="70" spans="1:5" x14ac:dyDescent="0.25">
      <c r="A70" s="40">
        <v>138</v>
      </c>
      <c r="B70" s="41" t="s">
        <v>137</v>
      </c>
      <c r="C70" s="42" t="s">
        <v>67</v>
      </c>
      <c r="D70" s="43" t="s">
        <v>138</v>
      </c>
      <c r="E70" s="60" t="str">
        <f>IF(ISBLANK(D70), "", CONCATENATE(Титул!$P$25, D70))</f>
        <v>MSK_SHDGRSH_GRSH1_AVR_AvarCmd</v>
      </c>
    </row>
    <row r="71" spans="1:5" x14ac:dyDescent="0.25">
      <c r="A71" s="45">
        <v>139</v>
      </c>
      <c r="B71" s="51" t="s">
        <v>139</v>
      </c>
      <c r="C71" s="52" t="s">
        <v>67</v>
      </c>
      <c r="D71" s="53" t="s">
        <v>140</v>
      </c>
      <c r="E71" s="84" t="str">
        <f>IF(ISBLANK(D71), "", CONCATENATE(Титул!$P$25, D71))</f>
        <v>MSK_SHDGRSH_GRSH1_AVR_Auto</v>
      </c>
    </row>
    <row r="72" spans="1:5" x14ac:dyDescent="0.25">
      <c r="A72" s="40">
        <v>140</v>
      </c>
      <c r="B72" s="56" t="s">
        <v>141</v>
      </c>
      <c r="C72" s="57" t="s">
        <v>67</v>
      </c>
      <c r="D72" s="58" t="s">
        <v>142</v>
      </c>
      <c r="E72" s="60" t="str">
        <f>IF(ISBLANK(D72), "", CONCATENATE(Титул!$P$25, D72))</f>
        <v>MSK_SHDGRSH_GRSH1_AVR_Logic</v>
      </c>
    </row>
    <row r="73" spans="1:5" x14ac:dyDescent="0.25">
      <c r="A73" s="37">
        <v>141</v>
      </c>
      <c r="B73" s="36" t="s">
        <v>143</v>
      </c>
      <c r="C73" s="37" t="s">
        <v>34</v>
      </c>
      <c r="D73" s="38" t="s">
        <v>144</v>
      </c>
      <c r="E73" s="84" t="str">
        <f>IF(ISBLANK(D73), "", CONCATENATE(Титул!$P$25, D73))</f>
        <v>MSK_SHDGRSH_PPU_QS3</v>
      </c>
    </row>
    <row r="74" spans="1:5" x14ac:dyDescent="0.25">
      <c r="A74" s="40">
        <v>142</v>
      </c>
      <c r="B74" s="41" t="s">
        <v>145</v>
      </c>
      <c r="C74" s="42" t="s">
        <v>34</v>
      </c>
      <c r="D74" s="43" t="s">
        <v>146</v>
      </c>
      <c r="E74" s="60" t="str">
        <f>IF(ISBLANK(D74), "", CONCATENATE(Титул!$P$25, D74))</f>
        <v>MSK_SHDGRSH_PPU_QS4</v>
      </c>
    </row>
    <row r="75" spans="1:5" x14ac:dyDescent="0.25">
      <c r="A75" s="45">
        <v>143</v>
      </c>
      <c r="B75" s="46" t="s">
        <v>147</v>
      </c>
      <c r="C75" s="47" t="s">
        <v>34</v>
      </c>
      <c r="D75" s="48" t="s">
        <v>148</v>
      </c>
      <c r="E75" s="84" t="str">
        <f>IF(ISBLANK(D75), "", CONCATENATE(Титул!$P$25, D75))</f>
        <v>MSK_SHDGRSH_PPU_QS5</v>
      </c>
    </row>
    <row r="76" spans="1:5" x14ac:dyDescent="0.25">
      <c r="A76" s="40">
        <v>144</v>
      </c>
      <c r="B76" s="41" t="s">
        <v>149</v>
      </c>
      <c r="C76" s="42" t="s">
        <v>34</v>
      </c>
      <c r="D76" s="43" t="s">
        <v>150</v>
      </c>
      <c r="E76" s="60" t="str">
        <f>IF(ISBLANK(D76), "", CONCATENATE(Титул!$P$25, D76))</f>
        <v>MSK_SHDGRSH_PPU_QF6</v>
      </c>
    </row>
    <row r="77" spans="1:5" x14ac:dyDescent="0.25">
      <c r="A77" s="45">
        <v>145</v>
      </c>
      <c r="B77" s="46" t="s">
        <v>151</v>
      </c>
      <c r="C77" s="47" t="s">
        <v>34</v>
      </c>
      <c r="D77" s="48" t="s">
        <v>152</v>
      </c>
      <c r="E77" s="84" t="str">
        <f>IF(ISBLANK(D77), "", CONCATENATE(Титул!$P$25, D77))</f>
        <v>MSK_SHDGRSH_PPU_QF7</v>
      </c>
    </row>
    <row r="78" spans="1:5" x14ac:dyDescent="0.25">
      <c r="A78" s="40">
        <v>146</v>
      </c>
      <c r="B78" s="41" t="s">
        <v>153</v>
      </c>
      <c r="C78" s="42" t="s">
        <v>34</v>
      </c>
      <c r="D78" s="43" t="s">
        <v>154</v>
      </c>
      <c r="E78" s="60" t="str">
        <f>IF(ISBLANK(D78), "", CONCATENATE(Титул!$P$25, D78))</f>
        <v>MSK_SHDGRSH_PPU_QF5_1</v>
      </c>
    </row>
    <row r="79" spans="1:5" x14ac:dyDescent="0.25">
      <c r="A79" s="45">
        <v>147</v>
      </c>
      <c r="B79" s="46" t="s">
        <v>155</v>
      </c>
      <c r="C79" s="47" t="s">
        <v>34</v>
      </c>
      <c r="D79" s="48" t="s">
        <v>156</v>
      </c>
      <c r="E79" s="84" t="str">
        <f>IF(ISBLANK(D79), "", CONCATENATE(Титул!$P$25, D79))</f>
        <v>MSK_SHDGRSH_PPU_QF5_2</v>
      </c>
    </row>
    <row r="80" spans="1:5" x14ac:dyDescent="0.25">
      <c r="A80" s="40">
        <v>148</v>
      </c>
      <c r="B80" s="41" t="s">
        <v>157</v>
      </c>
      <c r="C80" s="42" t="s">
        <v>34</v>
      </c>
      <c r="D80" s="43" t="s">
        <v>158</v>
      </c>
      <c r="E80" s="60" t="str">
        <f>IF(ISBLANK(D80), "", CONCATENATE(Титул!$P$25, D80))</f>
        <v>MSK_SHDGRSH_PPU_QF5_3</v>
      </c>
    </row>
    <row r="81" spans="1:5" x14ac:dyDescent="0.25">
      <c r="A81" s="45">
        <v>149</v>
      </c>
      <c r="B81" s="46" t="s">
        <v>159</v>
      </c>
      <c r="C81" s="47" t="s">
        <v>34</v>
      </c>
      <c r="D81" s="48" t="s">
        <v>160</v>
      </c>
      <c r="E81" s="84" t="str">
        <f>IF(ISBLANK(D81), "", CONCATENATE(Титул!$P$25, D81))</f>
        <v>MSK_SHDGRSH_PPU_QF5_4</v>
      </c>
    </row>
    <row r="82" spans="1:5" x14ac:dyDescent="0.25">
      <c r="A82" s="40">
        <v>150</v>
      </c>
      <c r="B82" s="41" t="s">
        <v>161</v>
      </c>
      <c r="C82" s="42" t="s">
        <v>34</v>
      </c>
      <c r="D82" s="43" t="s">
        <v>162</v>
      </c>
      <c r="E82" s="60" t="str">
        <f>IF(ISBLANK(D82), "", CONCATENATE(Титул!$P$25, D82))</f>
        <v>MSK_SHDGRSH_PPU_QF5_5</v>
      </c>
    </row>
    <row r="83" spans="1:5" x14ac:dyDescent="0.25">
      <c r="A83" s="45">
        <v>151</v>
      </c>
      <c r="B83" s="46" t="s">
        <v>163</v>
      </c>
      <c r="C83" s="47" t="s">
        <v>34</v>
      </c>
      <c r="D83" s="48" t="s">
        <v>164</v>
      </c>
      <c r="E83" s="84" t="str">
        <f>IF(ISBLANK(D83), "", CONCATENATE(Титул!$P$25, D83))</f>
        <v>MSK_SHDGRSH_PPU_QF5_6</v>
      </c>
    </row>
    <row r="84" spans="1:5" x14ac:dyDescent="0.25">
      <c r="A84" s="40">
        <v>152</v>
      </c>
      <c r="B84" s="41" t="s">
        <v>165</v>
      </c>
      <c r="C84" s="42" t="s">
        <v>34</v>
      </c>
      <c r="D84" s="43" t="s">
        <v>166</v>
      </c>
      <c r="E84" s="60" t="str">
        <f>IF(ISBLANK(D84), "", CONCATENATE(Титул!$P$25, D84))</f>
        <v>MSK_SHDGRSH_PPU_QF5_7</v>
      </c>
    </row>
    <row r="85" spans="1:5" x14ac:dyDescent="0.25">
      <c r="A85" s="45">
        <v>153</v>
      </c>
      <c r="B85" s="46" t="s">
        <v>167</v>
      </c>
      <c r="C85" s="47" t="s">
        <v>34</v>
      </c>
      <c r="D85" s="48" t="s">
        <v>168</v>
      </c>
      <c r="E85" s="84" t="str">
        <f>IF(ISBLANK(D85), "", CONCATENATE(Титул!$P$25, D85))</f>
        <v>MSK_SHDGRSH_PPU_QF5_8</v>
      </c>
    </row>
    <row r="86" spans="1:5" x14ac:dyDescent="0.25">
      <c r="A86" s="40">
        <v>154</v>
      </c>
      <c r="B86" s="41" t="s">
        <v>169</v>
      </c>
      <c r="C86" s="42" t="s">
        <v>34</v>
      </c>
      <c r="D86" s="43" t="s">
        <v>170</v>
      </c>
      <c r="E86" s="60" t="str">
        <f>IF(ISBLANK(D86), "", CONCATENATE(Титул!$P$25, D86))</f>
        <v>MSK_SHDGRSH_PPU_QF5_9</v>
      </c>
    </row>
    <row r="87" spans="1:5" x14ac:dyDescent="0.25">
      <c r="A87" s="45">
        <v>155</v>
      </c>
      <c r="B87" s="41" t="s">
        <v>171</v>
      </c>
      <c r="C87" s="42" t="s">
        <v>67</v>
      </c>
      <c r="D87" s="43" t="s">
        <v>172</v>
      </c>
      <c r="E87" s="84" t="str">
        <f>IF(ISBLANK(D87), "", CONCATENATE(Титул!$P$25, D87))</f>
        <v>MSK_SHDGRSH_PPU_AVR_AvarCom</v>
      </c>
    </row>
    <row r="88" spans="1:5" x14ac:dyDescent="0.25">
      <c r="A88" s="40">
        <v>156</v>
      </c>
      <c r="B88" s="51" t="s">
        <v>173</v>
      </c>
      <c r="C88" s="52" t="s">
        <v>67</v>
      </c>
      <c r="D88" s="53" t="s">
        <v>174</v>
      </c>
      <c r="E88" s="60" t="str">
        <f>IF(ISBLANK(D88), "", CONCATENATE(Титул!$P$25, D88))</f>
        <v>MSK_SHDGRSH_PPU_AVR_AvarU</v>
      </c>
    </row>
    <row r="89" spans="1:5" x14ac:dyDescent="0.25">
      <c r="A89" s="45">
        <v>157</v>
      </c>
      <c r="B89" s="41" t="s">
        <v>175</v>
      </c>
      <c r="C89" s="42" t="s">
        <v>67</v>
      </c>
      <c r="D89" s="43" t="s">
        <v>176</v>
      </c>
      <c r="E89" s="84" t="str">
        <f>IF(ISBLANK(D89), "", CONCATENATE(Титул!$P$25, D89))</f>
        <v>MSK_SHDGRSH_PPU_AVR_AvarCmd</v>
      </c>
    </row>
    <row r="90" spans="1:5" x14ac:dyDescent="0.25">
      <c r="A90" s="40">
        <v>158</v>
      </c>
      <c r="B90" s="51" t="s">
        <v>177</v>
      </c>
      <c r="C90" s="52" t="s">
        <v>67</v>
      </c>
      <c r="D90" s="53" t="s">
        <v>178</v>
      </c>
      <c r="E90" s="60" t="str">
        <f>IF(ISBLANK(D90), "", CONCATENATE(Титул!$P$25, D90))</f>
        <v>MSK_SHDGRSH_PPU_AVR_Auto</v>
      </c>
    </row>
    <row r="91" spans="1:5" x14ac:dyDescent="0.25">
      <c r="A91" s="61">
        <v>159</v>
      </c>
      <c r="B91" s="56" t="s">
        <v>179</v>
      </c>
      <c r="C91" s="57" t="s">
        <v>67</v>
      </c>
      <c r="D91" s="58" t="s">
        <v>180</v>
      </c>
      <c r="E91" s="84" t="str">
        <f>IF(ISBLANK(D91), "", CONCATENATE(Титул!$P$25, D91))</f>
        <v>MSK_SHDGRSH_PPU_AVR_Logic</v>
      </c>
    </row>
    <row r="92" spans="1:5" x14ac:dyDescent="0.25">
      <c r="A92" s="62">
        <v>181</v>
      </c>
      <c r="B92" s="63" t="s">
        <v>181</v>
      </c>
      <c r="C92" s="64" t="s">
        <v>34</v>
      </c>
      <c r="D92" s="65" t="s">
        <v>182</v>
      </c>
      <c r="E92" s="60" t="str">
        <f>IF(ISBLANK(D92), "", CONCATENATE(Титул!$P$25, D92))</f>
        <v>MSK_SHDGRSH_SHNO1_QS</v>
      </c>
    </row>
    <row r="93" spans="1:5" x14ac:dyDescent="0.25">
      <c r="A93" s="50">
        <v>182</v>
      </c>
      <c r="B93" s="46" t="s">
        <v>183</v>
      </c>
      <c r="C93" s="47" t="s">
        <v>34</v>
      </c>
      <c r="D93" s="48" t="s">
        <v>184</v>
      </c>
      <c r="E93" s="84" t="str">
        <f>IF(ISBLANK(D93), "", CONCATENATE(Титул!$P$25, D93))</f>
        <v>MSK_SHDGRSH_SHNO1_2QF</v>
      </c>
    </row>
    <row r="94" spans="1:5" x14ac:dyDescent="0.25">
      <c r="A94" s="40">
        <v>183</v>
      </c>
      <c r="B94" s="41" t="s">
        <v>185</v>
      </c>
      <c r="C94" s="42" t="s">
        <v>67</v>
      </c>
      <c r="D94" s="43" t="s">
        <v>186</v>
      </c>
      <c r="E94" s="60" t="str">
        <f>IF(ISBLANK(D94), "", CONCATENATE(Титул!$P$25, D94))</f>
        <v>MSK_SHDGRSH_SHNO1_UZIP</v>
      </c>
    </row>
    <row r="95" spans="1:5" x14ac:dyDescent="0.25">
      <c r="A95" s="50">
        <v>184</v>
      </c>
      <c r="B95" s="46" t="s">
        <v>187</v>
      </c>
      <c r="C95" s="47" t="s">
        <v>34</v>
      </c>
      <c r="D95" s="48" t="s">
        <v>188</v>
      </c>
      <c r="E95" s="84" t="str">
        <f>IF(ISBLANK(D95), "", CONCATENATE(Титул!$P$25, D95))</f>
        <v>MSK_SHDGRSH_SHNO1_QFD1</v>
      </c>
    </row>
    <row r="96" spans="1:5" x14ac:dyDescent="0.25">
      <c r="A96" s="40">
        <v>185</v>
      </c>
      <c r="B96" s="41" t="s">
        <v>189</v>
      </c>
      <c r="C96" s="42" t="s">
        <v>34</v>
      </c>
      <c r="D96" s="43" t="s">
        <v>190</v>
      </c>
      <c r="E96" s="60" t="str">
        <f>IF(ISBLANK(D96), "", CONCATENATE(Титул!$P$25, D96))</f>
        <v>MSK_SHDGRSH_SHNO1_QF2</v>
      </c>
    </row>
    <row r="97" spans="1:5" x14ac:dyDescent="0.25">
      <c r="A97" s="50">
        <v>186</v>
      </c>
      <c r="B97" s="46" t="s">
        <v>191</v>
      </c>
      <c r="C97" s="47" t="s">
        <v>34</v>
      </c>
      <c r="D97" s="48" t="s">
        <v>192</v>
      </c>
      <c r="E97" s="84" t="str">
        <f>IF(ISBLANK(D97), "", CONCATENATE(Титул!$P$25, D97))</f>
        <v>MSK_SHDGRSH_SHNO1_QFD3</v>
      </c>
    </row>
    <row r="98" spans="1:5" x14ac:dyDescent="0.25">
      <c r="A98" s="40">
        <v>187</v>
      </c>
      <c r="B98" s="41" t="s">
        <v>193</v>
      </c>
      <c r="C98" s="42" t="s">
        <v>34</v>
      </c>
      <c r="D98" s="43" t="s">
        <v>194</v>
      </c>
      <c r="E98" s="60" t="str">
        <f>IF(ISBLANK(D98), "", CONCATENATE(Титул!$P$25, D98))</f>
        <v>MSK_SHDGRSH_SHNO1_QFD4</v>
      </c>
    </row>
    <row r="99" spans="1:5" x14ac:dyDescent="0.25">
      <c r="A99" s="50">
        <v>188</v>
      </c>
      <c r="B99" s="46" t="s">
        <v>195</v>
      </c>
      <c r="C99" s="47" t="s">
        <v>34</v>
      </c>
      <c r="D99" s="48" t="s">
        <v>196</v>
      </c>
      <c r="E99" s="84" t="str">
        <f>IF(ISBLANK(D99), "", CONCATENATE(Титул!$P$25, D99))</f>
        <v>MSK_SHDGRSH_SHNO1_QFD5</v>
      </c>
    </row>
    <row r="100" spans="1:5" x14ac:dyDescent="0.25">
      <c r="A100" s="40">
        <v>189</v>
      </c>
      <c r="B100" s="41" t="s">
        <v>197</v>
      </c>
      <c r="C100" s="42" t="s">
        <v>34</v>
      </c>
      <c r="D100" s="43" t="s">
        <v>198</v>
      </c>
      <c r="E100" s="60" t="str">
        <f>IF(ISBLANK(D100), "", CONCATENATE(Титул!$P$25, D100))</f>
        <v>MSK_SHDGRSH_SHNO1_QFD6</v>
      </c>
    </row>
    <row r="101" spans="1:5" x14ac:dyDescent="0.25">
      <c r="A101" s="50">
        <v>190</v>
      </c>
      <c r="B101" s="46" t="s">
        <v>199</v>
      </c>
      <c r="C101" s="47" t="s">
        <v>34</v>
      </c>
      <c r="D101" s="48" t="s">
        <v>200</v>
      </c>
      <c r="E101" s="84" t="str">
        <f>IF(ISBLANK(D101), "", CONCATENATE(Титул!$P$25, D101))</f>
        <v>MSK_SHDGRSH_SHNO1_QFD7</v>
      </c>
    </row>
    <row r="102" spans="1:5" x14ac:dyDescent="0.25">
      <c r="A102" s="40">
        <v>191</v>
      </c>
      <c r="B102" s="41" t="s">
        <v>201</v>
      </c>
      <c r="C102" s="42" t="s">
        <v>34</v>
      </c>
      <c r="D102" s="43" t="s">
        <v>202</v>
      </c>
      <c r="E102" s="60" t="str">
        <f>IF(ISBLANK(D102), "", CONCATENATE(Титул!$P$25, D102))</f>
        <v>MSK_SHDGRSH_SHNO1_QFD8</v>
      </c>
    </row>
    <row r="103" spans="1:5" x14ac:dyDescent="0.25">
      <c r="A103" s="50">
        <v>192</v>
      </c>
      <c r="B103" s="46" t="s">
        <v>203</v>
      </c>
      <c r="C103" s="47" t="s">
        <v>34</v>
      </c>
      <c r="D103" s="48" t="s">
        <v>204</v>
      </c>
      <c r="E103" s="84" t="str">
        <f>IF(ISBLANK(D103), "", CONCATENATE(Титул!$P$25, D103))</f>
        <v>MSK_SHDGRSH_SHNO1_QFD9</v>
      </c>
    </row>
    <row r="104" spans="1:5" x14ac:dyDescent="0.25">
      <c r="A104" s="40">
        <v>193</v>
      </c>
      <c r="B104" s="41" t="s">
        <v>205</v>
      </c>
      <c r="C104" s="42" t="s">
        <v>34</v>
      </c>
      <c r="D104" s="43" t="s">
        <v>206</v>
      </c>
      <c r="E104" s="60" t="str">
        <f>IF(ISBLANK(D104), "", CONCATENATE(Титул!$P$25, D104))</f>
        <v>MSK_SHDGRSH_SHNO1_QFD10</v>
      </c>
    </row>
    <row r="105" spans="1:5" x14ac:dyDescent="0.25">
      <c r="A105" s="50">
        <v>194</v>
      </c>
      <c r="B105" s="46" t="s">
        <v>207</v>
      </c>
      <c r="C105" s="47" t="s">
        <v>34</v>
      </c>
      <c r="D105" s="48" t="s">
        <v>208</v>
      </c>
      <c r="E105" s="84" t="str">
        <f>IF(ISBLANK(D105), "", CONCATENATE(Титул!$P$25, D105))</f>
        <v>MSK_SHDGRSH_SHNO1_QFD11</v>
      </c>
    </row>
    <row r="106" spans="1:5" x14ac:dyDescent="0.25">
      <c r="A106" s="40">
        <v>195</v>
      </c>
      <c r="B106" s="41" t="s">
        <v>209</v>
      </c>
      <c r="C106" s="42" t="s">
        <v>34</v>
      </c>
      <c r="D106" s="43" t="s">
        <v>210</v>
      </c>
      <c r="E106" s="60" t="str">
        <f>IF(ISBLANK(D106), "", CONCATENATE(Титул!$P$25, D106))</f>
        <v>MSK_SHDGRSH_SHNO1_QFD12</v>
      </c>
    </row>
    <row r="107" spans="1:5" x14ac:dyDescent="0.25">
      <c r="A107" s="50">
        <v>196</v>
      </c>
      <c r="B107" s="46" t="s">
        <v>211</v>
      </c>
      <c r="C107" s="47" t="s">
        <v>34</v>
      </c>
      <c r="D107" s="48" t="s">
        <v>212</v>
      </c>
      <c r="E107" s="84" t="str">
        <f>IF(ISBLANK(D107), "", CONCATENATE(Титул!$P$25, D107))</f>
        <v>MSK_SHDGRSH_SHNO1_QFD13</v>
      </c>
    </row>
    <row r="108" spans="1:5" x14ac:dyDescent="0.25">
      <c r="A108" s="40">
        <v>197</v>
      </c>
      <c r="B108" s="41" t="s">
        <v>213</v>
      </c>
      <c r="C108" s="42" t="s">
        <v>34</v>
      </c>
      <c r="D108" s="43" t="s">
        <v>214</v>
      </c>
      <c r="E108" s="60" t="str">
        <f>IF(ISBLANK(D108), "", CONCATENATE(Титул!$P$25, D108))</f>
        <v>MSK_SHDGRSH_SHNO1_QFD14</v>
      </c>
    </row>
    <row r="109" spans="1:5" x14ac:dyDescent="0.25">
      <c r="A109" s="50">
        <v>198</v>
      </c>
      <c r="B109" s="46" t="s">
        <v>215</v>
      </c>
      <c r="C109" s="47" t="s">
        <v>34</v>
      </c>
      <c r="D109" s="48" t="s">
        <v>216</v>
      </c>
      <c r="E109" s="84" t="str">
        <f>IF(ISBLANK(D109), "", CONCATENATE(Титул!$P$25, D109))</f>
        <v>MSK_SHDGRSH_SHNO1_QF15</v>
      </c>
    </row>
    <row r="110" spans="1:5" x14ac:dyDescent="0.25">
      <c r="A110" s="40">
        <v>199</v>
      </c>
      <c r="B110" s="41" t="s">
        <v>217</v>
      </c>
      <c r="C110" s="42" t="s">
        <v>34</v>
      </c>
      <c r="D110" s="43" t="s">
        <v>218</v>
      </c>
      <c r="E110" s="60" t="str">
        <f>IF(ISBLANK(D110), "", CONCATENATE(Титул!$P$25, D110))</f>
        <v>MSK_SHDGRSH_SHNO1_QF16</v>
      </c>
    </row>
    <row r="111" spans="1:5" x14ac:dyDescent="0.25">
      <c r="A111" s="50">
        <v>200</v>
      </c>
      <c r="B111" s="46" t="s">
        <v>219</v>
      </c>
      <c r="C111" s="47" t="s">
        <v>34</v>
      </c>
      <c r="D111" s="48" t="s">
        <v>220</v>
      </c>
      <c r="E111" s="84" t="str">
        <f>IF(ISBLANK(D111), "", CONCATENATE(Титул!$P$25, D111))</f>
        <v>MSK_SHDGRSH_SHNO1_QF17</v>
      </c>
    </row>
    <row r="112" spans="1:5" x14ac:dyDescent="0.25">
      <c r="A112" s="40">
        <v>201</v>
      </c>
      <c r="B112" s="41" t="s">
        <v>221</v>
      </c>
      <c r="C112" s="42" t="s">
        <v>34</v>
      </c>
      <c r="D112" s="43" t="s">
        <v>222</v>
      </c>
      <c r="E112" s="60" t="str">
        <f>IF(ISBLANK(D112), "", CONCATENATE(Титул!$P$25, D112))</f>
        <v>MSK_SHDGRSH_SHNO1_QF18</v>
      </c>
    </row>
    <row r="113" spans="1:5" x14ac:dyDescent="0.25">
      <c r="A113" s="50">
        <v>202</v>
      </c>
      <c r="B113" s="46" t="s">
        <v>223</v>
      </c>
      <c r="C113" s="47" t="s">
        <v>34</v>
      </c>
      <c r="D113" s="48" t="s">
        <v>224</v>
      </c>
      <c r="E113" s="84" t="str">
        <f>IF(ISBLANK(D113), "", CONCATENATE(Титул!$P$25, D113))</f>
        <v>MSK_SHDGRSH_SHNO1_QF19</v>
      </c>
    </row>
    <row r="114" spans="1:5" x14ac:dyDescent="0.25">
      <c r="A114" s="40">
        <v>203</v>
      </c>
      <c r="B114" s="41" t="s">
        <v>225</v>
      </c>
      <c r="C114" s="42" t="s">
        <v>34</v>
      </c>
      <c r="D114" s="43" t="s">
        <v>226</v>
      </c>
      <c r="E114" s="60" t="str">
        <f>IF(ISBLANK(D114), "", CONCATENATE(Титул!$P$25, D114))</f>
        <v>MSK_SHDGRSH_SHNO1_QF20</v>
      </c>
    </row>
    <row r="115" spans="1:5" x14ac:dyDescent="0.25">
      <c r="A115" s="61">
        <v>204</v>
      </c>
      <c r="B115" s="67" t="s">
        <v>227</v>
      </c>
      <c r="C115" s="68" t="s">
        <v>34</v>
      </c>
      <c r="D115" s="69" t="s">
        <v>228</v>
      </c>
      <c r="E115" s="84" t="str">
        <f>IF(ISBLANK(D115), "", CONCATENATE(Титул!$P$25, D115))</f>
        <v>MSK_SHDGRSH_SHNO1_QF21</v>
      </c>
    </row>
    <row r="116" spans="1:5" x14ac:dyDescent="0.25">
      <c r="A116" s="62">
        <v>211</v>
      </c>
      <c r="B116" s="63" t="s">
        <v>229</v>
      </c>
      <c r="C116" s="64" t="s">
        <v>34</v>
      </c>
      <c r="D116" s="65" t="s">
        <v>230</v>
      </c>
      <c r="E116" s="60" t="str">
        <f>IF(ISBLANK(D116), "", CONCATENATE(Титул!$P$25, D116))</f>
        <v>MSK_SHDGRSH_SHS1_QS</v>
      </c>
    </row>
    <row r="117" spans="1:5" x14ac:dyDescent="0.25">
      <c r="A117" s="50">
        <v>212</v>
      </c>
      <c r="B117" s="46" t="s">
        <v>231</v>
      </c>
      <c r="C117" s="47" t="s">
        <v>34</v>
      </c>
      <c r="D117" s="48" t="s">
        <v>232</v>
      </c>
      <c r="E117" s="84" t="str">
        <f>IF(ISBLANK(D117), "", CONCATENATE(Титул!$P$25, D117))</f>
        <v>MSK_SHDGRSH_SHS1_2QF</v>
      </c>
    </row>
    <row r="118" spans="1:5" x14ac:dyDescent="0.25">
      <c r="A118" s="40">
        <v>213</v>
      </c>
      <c r="B118" s="41" t="s">
        <v>233</v>
      </c>
      <c r="C118" s="42" t="s">
        <v>67</v>
      </c>
      <c r="D118" s="43" t="s">
        <v>234</v>
      </c>
      <c r="E118" s="60" t="str">
        <f>IF(ISBLANK(D118), "", CONCATENATE(Титул!$P$25, D118))</f>
        <v>MSK_SHDGRSH_SHS1_UZIP</v>
      </c>
    </row>
    <row r="119" spans="1:5" x14ac:dyDescent="0.25">
      <c r="A119" s="50">
        <v>214</v>
      </c>
      <c r="B119" s="46" t="s">
        <v>235</v>
      </c>
      <c r="C119" s="47" t="s">
        <v>34</v>
      </c>
      <c r="D119" s="48" t="s">
        <v>236</v>
      </c>
      <c r="E119" s="84" t="str">
        <f>IF(ISBLANK(D119), "", CONCATENATE(Титул!$P$25, D119))</f>
        <v>MSK_SHDGRSH_SHS1_QFD1</v>
      </c>
    </row>
    <row r="120" spans="1:5" x14ac:dyDescent="0.25">
      <c r="A120" s="40">
        <v>215</v>
      </c>
      <c r="B120" s="41" t="s">
        <v>237</v>
      </c>
      <c r="C120" s="42" t="s">
        <v>34</v>
      </c>
      <c r="D120" s="43" t="s">
        <v>238</v>
      </c>
      <c r="E120" s="60" t="str">
        <f>IF(ISBLANK(D120), "", CONCATENATE(Титул!$P$25, D120))</f>
        <v>MSK_SHDGRSH_SHS1_QFD2</v>
      </c>
    </row>
    <row r="121" spans="1:5" x14ac:dyDescent="0.25">
      <c r="A121" s="50">
        <v>216</v>
      </c>
      <c r="B121" s="46" t="s">
        <v>239</v>
      </c>
      <c r="C121" s="47" t="s">
        <v>34</v>
      </c>
      <c r="D121" s="48" t="s">
        <v>240</v>
      </c>
      <c r="E121" s="84" t="str">
        <f>IF(ISBLANK(D121), "", CONCATENATE(Титул!$P$25, D121))</f>
        <v>MSK_SHDGRSH_SHS1_QF3</v>
      </c>
    </row>
    <row r="122" spans="1:5" x14ac:dyDescent="0.25">
      <c r="A122" s="40">
        <v>217</v>
      </c>
      <c r="B122" s="41" t="s">
        <v>241</v>
      </c>
      <c r="C122" s="42" t="s">
        <v>34</v>
      </c>
      <c r="D122" s="43" t="s">
        <v>242</v>
      </c>
      <c r="E122" s="60" t="str">
        <f>IF(ISBLANK(D122), "", CONCATENATE(Титул!$P$25, D122))</f>
        <v>MSK_SHDGRSH_SHS1_QFD4</v>
      </c>
    </row>
    <row r="123" spans="1:5" x14ac:dyDescent="0.25">
      <c r="A123" s="50">
        <v>218</v>
      </c>
      <c r="B123" s="46" t="s">
        <v>243</v>
      </c>
      <c r="C123" s="47" t="s">
        <v>34</v>
      </c>
      <c r="D123" s="48" t="s">
        <v>244</v>
      </c>
      <c r="E123" s="84" t="str">
        <f>IF(ISBLANK(D123), "", CONCATENATE(Титул!$P$25, D123))</f>
        <v>MSK_SHDGRSH_SHS1_QF5</v>
      </c>
    </row>
    <row r="124" spans="1:5" x14ac:dyDescent="0.25">
      <c r="A124" s="40">
        <v>219</v>
      </c>
      <c r="B124" s="41" t="s">
        <v>245</v>
      </c>
      <c r="C124" s="42" t="s">
        <v>34</v>
      </c>
      <c r="D124" s="43" t="s">
        <v>246</v>
      </c>
      <c r="E124" s="60" t="str">
        <f>IF(ISBLANK(D124), "", CONCATENATE(Титул!$P$25, D124))</f>
        <v>MSK_SHDGRSH_SHS1_QF6</v>
      </c>
    </row>
    <row r="125" spans="1:5" x14ac:dyDescent="0.25">
      <c r="A125" s="50">
        <v>220</v>
      </c>
      <c r="B125" s="46" t="s">
        <v>247</v>
      </c>
      <c r="C125" s="47" t="s">
        <v>34</v>
      </c>
      <c r="D125" s="48" t="s">
        <v>248</v>
      </c>
      <c r="E125" s="84" t="str">
        <f>IF(ISBLANK(D125), "", CONCATENATE(Титул!$P$25, D125))</f>
        <v>MSK_SHDGRSH_SHS1_QFD7</v>
      </c>
    </row>
    <row r="126" spans="1:5" x14ac:dyDescent="0.25">
      <c r="A126" s="40">
        <v>221</v>
      </c>
      <c r="B126" s="41" t="s">
        <v>249</v>
      </c>
      <c r="C126" s="42" t="s">
        <v>34</v>
      </c>
      <c r="D126" s="43" t="s">
        <v>250</v>
      </c>
      <c r="E126" s="60" t="str">
        <f>IF(ISBLANK(D126), "", CONCATENATE(Титул!$P$25, D126))</f>
        <v>MSK_SHDGRSH_SHS1_QFD8</v>
      </c>
    </row>
    <row r="127" spans="1:5" x14ac:dyDescent="0.25">
      <c r="A127" s="50">
        <v>222</v>
      </c>
      <c r="B127" s="46" t="s">
        <v>251</v>
      </c>
      <c r="C127" s="47" t="s">
        <v>34</v>
      </c>
      <c r="D127" s="48" t="s">
        <v>252</v>
      </c>
      <c r="E127" s="84" t="str">
        <f>IF(ISBLANK(D127), "", CONCATENATE(Титул!$P$25, D127))</f>
        <v>MSK_SHDGRSH_SHS1_QFD9</v>
      </c>
    </row>
    <row r="128" spans="1:5" x14ac:dyDescent="0.25">
      <c r="A128" s="40">
        <v>223</v>
      </c>
      <c r="B128" s="41" t="s">
        <v>253</v>
      </c>
      <c r="C128" s="42" t="s">
        <v>34</v>
      </c>
      <c r="D128" s="43" t="s">
        <v>254</v>
      </c>
      <c r="E128" s="60" t="str">
        <f>IF(ISBLANK(D128), "", CONCATENATE(Титул!$P$25, D128))</f>
        <v>MSK_SHDGRSH_SHS1_QFD10</v>
      </c>
    </row>
    <row r="129" spans="1:5" x14ac:dyDescent="0.25">
      <c r="A129" s="50">
        <v>224</v>
      </c>
      <c r="B129" s="46" t="s">
        <v>255</v>
      </c>
      <c r="C129" s="47" t="s">
        <v>34</v>
      </c>
      <c r="D129" s="48" t="s">
        <v>256</v>
      </c>
      <c r="E129" s="84" t="str">
        <f>IF(ISBLANK(D129), "", CONCATENATE(Титул!$P$25, D129))</f>
        <v>MSK_SHDGRSH_SHS1_QF11</v>
      </c>
    </row>
    <row r="130" spans="1:5" x14ac:dyDescent="0.25">
      <c r="A130" s="40">
        <v>225</v>
      </c>
      <c r="B130" s="41" t="s">
        <v>257</v>
      </c>
      <c r="C130" s="42" t="s">
        <v>34</v>
      </c>
      <c r="D130" s="43" t="s">
        <v>258</v>
      </c>
      <c r="E130" s="60" t="str">
        <f>IF(ISBLANK(D130), "", CONCATENATE(Титул!$P$25, D130))</f>
        <v>MSK_SHDGRSH_SHS1_QF12</v>
      </c>
    </row>
    <row r="131" spans="1:5" x14ac:dyDescent="0.25">
      <c r="A131" s="50">
        <v>226</v>
      </c>
      <c r="B131" s="46" t="s">
        <v>259</v>
      </c>
      <c r="C131" s="47" t="s">
        <v>34</v>
      </c>
      <c r="D131" s="48" t="s">
        <v>260</v>
      </c>
      <c r="E131" s="84" t="str">
        <f>IF(ISBLANK(D131), "", CONCATENATE(Титул!$P$25, D131))</f>
        <v>MSK_SHDGRSH_SHS1_QF13</v>
      </c>
    </row>
    <row r="132" spans="1:5" x14ac:dyDescent="0.25">
      <c r="A132" s="40">
        <v>227</v>
      </c>
      <c r="B132" s="41" t="s">
        <v>261</v>
      </c>
      <c r="C132" s="42" t="s">
        <v>34</v>
      </c>
      <c r="D132" s="43" t="s">
        <v>262</v>
      </c>
      <c r="E132" s="60" t="str">
        <f>IF(ISBLANK(D132), "", CONCATENATE(Титул!$P$25, D132))</f>
        <v>MSK_SHDGRSH_SHS1_QF14</v>
      </c>
    </row>
    <row r="133" spans="1:5" x14ac:dyDescent="0.25">
      <c r="A133" s="50">
        <v>228</v>
      </c>
      <c r="B133" s="46" t="s">
        <v>263</v>
      </c>
      <c r="C133" s="47" t="s">
        <v>34</v>
      </c>
      <c r="D133" s="48" t="s">
        <v>264</v>
      </c>
      <c r="E133" s="84" t="str">
        <f>IF(ISBLANK(D133), "", CONCATENATE(Титул!$P$25, D133))</f>
        <v>MSK_SHDGRSH_SHS1_QFD15</v>
      </c>
    </row>
    <row r="134" spans="1:5" x14ac:dyDescent="0.25">
      <c r="A134" s="40">
        <v>229</v>
      </c>
      <c r="B134" s="41" t="s">
        <v>265</v>
      </c>
      <c r="C134" s="42" t="s">
        <v>34</v>
      </c>
      <c r="D134" s="43" t="s">
        <v>266</v>
      </c>
      <c r="E134" s="60" t="str">
        <f>IF(ISBLANK(D134), "", CONCATENATE(Титул!$P$25, D134))</f>
        <v>MSK_SHDGRSH_SHS1_QF16</v>
      </c>
    </row>
    <row r="135" spans="1:5" x14ac:dyDescent="0.25">
      <c r="A135" s="50">
        <v>230</v>
      </c>
      <c r="B135" s="46" t="s">
        <v>267</v>
      </c>
      <c r="C135" s="47" t="s">
        <v>34</v>
      </c>
      <c r="D135" s="48" t="s">
        <v>268</v>
      </c>
      <c r="E135" s="84" t="str">
        <f>IF(ISBLANK(D135), "", CONCATENATE(Титул!$P$25, D135))</f>
        <v>MSK_SHDGRSH_SHS1_QF17</v>
      </c>
    </row>
    <row r="136" spans="1:5" x14ac:dyDescent="0.25">
      <c r="A136" s="40">
        <v>231</v>
      </c>
      <c r="B136" s="41" t="s">
        <v>269</v>
      </c>
      <c r="C136" s="42" t="s">
        <v>34</v>
      </c>
      <c r="D136" s="43" t="s">
        <v>270</v>
      </c>
      <c r="E136" s="60" t="str">
        <f>IF(ISBLANK(D136), "", CONCATENATE(Титул!$P$25, D136))</f>
        <v>MSK_SHDGRSH_SHS1_QFD18</v>
      </c>
    </row>
    <row r="137" spans="1:5" x14ac:dyDescent="0.25">
      <c r="A137" s="50">
        <v>232</v>
      </c>
      <c r="B137" s="46" t="s">
        <v>271</v>
      </c>
      <c r="C137" s="47" t="s">
        <v>34</v>
      </c>
      <c r="D137" s="48" t="s">
        <v>272</v>
      </c>
      <c r="E137" s="84" t="str">
        <f>IF(ISBLANK(D137), "", CONCATENATE(Титул!$P$25, D137))</f>
        <v>MSK_SHDGRSH_SHS1_QF19</v>
      </c>
    </row>
    <row r="138" spans="1:5" x14ac:dyDescent="0.25">
      <c r="A138" s="40">
        <v>233</v>
      </c>
      <c r="B138" s="41" t="s">
        <v>273</v>
      </c>
      <c r="C138" s="42" t="s">
        <v>34</v>
      </c>
      <c r="D138" s="43" t="s">
        <v>274</v>
      </c>
      <c r="E138" s="60" t="str">
        <f>IF(ISBLANK(D138), "", CONCATENATE(Титул!$P$25, D138))</f>
        <v>MSK_SHDGRSH_SHS1_QFD20</v>
      </c>
    </row>
    <row r="139" spans="1:5" x14ac:dyDescent="0.25">
      <c r="A139" s="50">
        <v>234</v>
      </c>
      <c r="B139" s="46" t="s">
        <v>275</v>
      </c>
      <c r="C139" s="47" t="s">
        <v>34</v>
      </c>
      <c r="D139" s="48" t="s">
        <v>276</v>
      </c>
      <c r="E139" s="84" t="str">
        <f>IF(ISBLANK(D139), "", CONCATENATE(Титул!$P$25, D139))</f>
        <v>MSK_SHDGRSH_SHS1_QFD21</v>
      </c>
    </row>
    <row r="140" spans="1:5" x14ac:dyDescent="0.25">
      <c r="A140" s="40">
        <v>235</v>
      </c>
      <c r="B140" s="41" t="s">
        <v>277</v>
      </c>
      <c r="C140" s="42" t="s">
        <v>34</v>
      </c>
      <c r="D140" s="43" t="s">
        <v>278</v>
      </c>
      <c r="E140" s="60" t="str">
        <f>IF(ISBLANK(D140), "", CONCATENATE(Титул!$P$25, D140))</f>
        <v>MSK_SHDGRSH_SHS1_QF22</v>
      </c>
    </row>
    <row r="141" spans="1:5" x14ac:dyDescent="0.25">
      <c r="A141" s="50">
        <v>236</v>
      </c>
      <c r="B141" s="46" t="s">
        <v>279</v>
      </c>
      <c r="C141" s="47" t="s">
        <v>34</v>
      </c>
      <c r="D141" s="48" t="s">
        <v>280</v>
      </c>
      <c r="E141" s="84" t="str">
        <f>IF(ISBLANK(D141), "", CONCATENATE(Титул!$P$25, D141))</f>
        <v>MSK_SHDGRSH_SHS1_QF23</v>
      </c>
    </row>
    <row r="142" spans="1:5" x14ac:dyDescent="0.25">
      <c r="A142" s="40">
        <v>237</v>
      </c>
      <c r="B142" s="41" t="s">
        <v>281</v>
      </c>
      <c r="C142" s="42" t="s">
        <v>34</v>
      </c>
      <c r="D142" s="43" t="s">
        <v>282</v>
      </c>
      <c r="E142" s="60" t="str">
        <f>IF(ISBLANK(D142), "", CONCATENATE(Титул!$P$25, D142))</f>
        <v>MSK_SHDGRSH_SHS1_QF24</v>
      </c>
    </row>
    <row r="143" spans="1:5" x14ac:dyDescent="0.25">
      <c r="A143" s="50">
        <v>238</v>
      </c>
      <c r="B143" s="46" t="s">
        <v>283</v>
      </c>
      <c r="C143" s="47" t="s">
        <v>34</v>
      </c>
      <c r="D143" s="48" t="s">
        <v>284</v>
      </c>
      <c r="E143" s="84" t="str">
        <f>IF(ISBLANK(D143), "", CONCATENATE(Титул!$P$25, D143))</f>
        <v>MSK_SHDGRSH_SHS1_QF25</v>
      </c>
    </row>
    <row r="144" spans="1:5" x14ac:dyDescent="0.25">
      <c r="A144" s="40">
        <v>239</v>
      </c>
      <c r="B144" s="41" t="s">
        <v>285</v>
      </c>
      <c r="C144" s="42" t="s">
        <v>34</v>
      </c>
      <c r="D144" s="43" t="s">
        <v>286</v>
      </c>
      <c r="E144" s="60" t="str">
        <f>IF(ISBLANK(D144), "", CONCATENATE(Титул!$P$25, D144))</f>
        <v>MSK_SHDGRSH_SHS1_QF26</v>
      </c>
    </row>
    <row r="145" spans="1:5" x14ac:dyDescent="0.25">
      <c r="A145" s="50">
        <v>240</v>
      </c>
      <c r="B145" s="46" t="s">
        <v>287</v>
      </c>
      <c r="C145" s="47" t="s">
        <v>34</v>
      </c>
      <c r="D145" s="48" t="s">
        <v>288</v>
      </c>
      <c r="E145" s="84" t="str">
        <f>IF(ISBLANK(D145), "", CONCATENATE(Титул!$P$25, D145))</f>
        <v>MSK_SHDGRSH_SHS1_QFD27</v>
      </c>
    </row>
    <row r="146" spans="1:5" x14ac:dyDescent="0.25">
      <c r="A146" s="40">
        <v>241</v>
      </c>
      <c r="B146" s="41" t="s">
        <v>289</v>
      </c>
      <c r="C146" s="42" t="s">
        <v>34</v>
      </c>
      <c r="D146" s="43" t="s">
        <v>290</v>
      </c>
      <c r="E146" s="60" t="str">
        <f>IF(ISBLANK(D146), "", CONCATENATE(Титул!$P$25, D146))</f>
        <v>MSK_SHDGRSH_SHS1_QF28</v>
      </c>
    </row>
    <row r="147" spans="1:5" x14ac:dyDescent="0.25">
      <c r="A147" s="50">
        <v>242</v>
      </c>
      <c r="B147" s="46" t="s">
        <v>291</v>
      </c>
      <c r="C147" s="47" t="s">
        <v>34</v>
      </c>
      <c r="D147" s="48" t="s">
        <v>292</v>
      </c>
      <c r="E147" s="84" t="str">
        <f>IF(ISBLANK(D147), "", CONCATENATE(Титул!$P$25, D147))</f>
        <v>MSK_SHDGRSH_SHS1_QF29</v>
      </c>
    </row>
    <row r="148" spans="1:5" x14ac:dyDescent="0.25">
      <c r="A148" s="40">
        <v>243</v>
      </c>
      <c r="B148" s="41" t="s">
        <v>293</v>
      </c>
      <c r="C148" s="42" t="s">
        <v>34</v>
      </c>
      <c r="D148" s="43" t="s">
        <v>294</v>
      </c>
      <c r="E148" s="60" t="str">
        <f>IF(ISBLANK(D148), "", CONCATENATE(Титул!$P$25, D148))</f>
        <v>MSK_SHDGRSH_SHS1_QFD30</v>
      </c>
    </row>
    <row r="149" spans="1:5" x14ac:dyDescent="0.25">
      <c r="A149" s="50">
        <v>244</v>
      </c>
      <c r="B149" s="46" t="s">
        <v>295</v>
      </c>
      <c r="C149" s="47" t="s">
        <v>34</v>
      </c>
      <c r="D149" s="48" t="s">
        <v>296</v>
      </c>
      <c r="E149" s="84" t="str">
        <f>IF(ISBLANK(D149), "", CONCATENATE(Титул!$P$25, D149))</f>
        <v>MSK_SHDGRSH_SHS1_QFD31</v>
      </c>
    </row>
    <row r="150" spans="1:5" x14ac:dyDescent="0.25">
      <c r="A150" s="40">
        <v>245</v>
      </c>
      <c r="B150" s="41" t="s">
        <v>297</v>
      </c>
      <c r="C150" s="42" t="s">
        <v>34</v>
      </c>
      <c r="D150" s="43" t="s">
        <v>298</v>
      </c>
      <c r="E150" s="60" t="str">
        <f>IF(ISBLANK(D150), "", CONCATENATE(Титул!$P$25, D150))</f>
        <v>MSK_SHDGRSH_SHS1_QF32</v>
      </c>
    </row>
    <row r="151" spans="1:5" x14ac:dyDescent="0.25">
      <c r="A151" s="50">
        <v>246</v>
      </c>
      <c r="B151" s="46" t="s">
        <v>299</v>
      </c>
      <c r="C151" s="47" t="s">
        <v>34</v>
      </c>
      <c r="D151" s="48" t="s">
        <v>300</v>
      </c>
      <c r="E151" s="84" t="str">
        <f>IF(ISBLANK(D151), "", CONCATENATE(Титул!$P$25, D151))</f>
        <v>MSK_SHDGRSH_SHS1_QF33</v>
      </c>
    </row>
    <row r="152" spans="1:5" x14ac:dyDescent="0.25">
      <c r="A152" s="40">
        <v>247</v>
      </c>
      <c r="B152" s="41" t="s">
        <v>301</v>
      </c>
      <c r="C152" s="42" t="s">
        <v>34</v>
      </c>
      <c r="D152" s="43" t="s">
        <v>302</v>
      </c>
      <c r="E152" s="60" t="str">
        <f>IF(ISBLANK(D152), "", CONCATENATE(Титул!$P$25, D152))</f>
        <v>MSK_SHDGRSH_SHS1_QF34</v>
      </c>
    </row>
    <row r="153" spans="1:5" x14ac:dyDescent="0.25">
      <c r="A153" s="50">
        <v>248</v>
      </c>
      <c r="B153" s="46" t="s">
        <v>303</v>
      </c>
      <c r="C153" s="47" t="s">
        <v>34</v>
      </c>
      <c r="D153" s="48" t="s">
        <v>304</v>
      </c>
      <c r="E153" s="84" t="str">
        <f>IF(ISBLANK(D153), "", CONCATENATE(Титул!$P$25, D153))</f>
        <v>MSK_SHDGRSH_SHS1_QF35</v>
      </c>
    </row>
    <row r="154" spans="1:5" x14ac:dyDescent="0.25">
      <c r="A154" s="40">
        <v>249</v>
      </c>
      <c r="B154" s="41" t="s">
        <v>305</v>
      </c>
      <c r="C154" s="42" t="s">
        <v>34</v>
      </c>
      <c r="D154" s="43" t="s">
        <v>306</v>
      </c>
      <c r="E154" s="60" t="str">
        <f>IF(ISBLANK(D154), "", CONCATENATE(Титул!$P$25, D154))</f>
        <v>MSK_SHDGRSH_SHS1_QF36</v>
      </c>
    </row>
    <row r="155" spans="1:5" x14ac:dyDescent="0.25">
      <c r="A155" s="50">
        <v>250</v>
      </c>
      <c r="B155" s="46" t="s">
        <v>307</v>
      </c>
      <c r="C155" s="47" t="s">
        <v>34</v>
      </c>
      <c r="D155" s="48" t="s">
        <v>308</v>
      </c>
      <c r="E155" s="84" t="str">
        <f>IF(ISBLANK(D155), "", CONCATENATE(Титул!$P$25, D155))</f>
        <v>MSK_SHDGRSH_SHS1_QF37</v>
      </c>
    </row>
    <row r="156" spans="1:5" x14ac:dyDescent="0.25">
      <c r="A156" s="40">
        <v>251</v>
      </c>
      <c r="B156" s="41" t="s">
        <v>309</v>
      </c>
      <c r="C156" s="42" t="s">
        <v>34</v>
      </c>
      <c r="D156" s="43" t="s">
        <v>310</v>
      </c>
      <c r="E156" s="60" t="str">
        <f>IF(ISBLANK(D156), "", CONCATENATE(Титул!$P$25, D156))</f>
        <v>MSK_SHDGRSH_SHS1_QF38</v>
      </c>
    </row>
    <row r="157" spans="1:5" x14ac:dyDescent="0.25">
      <c r="A157" s="50">
        <v>252</v>
      </c>
      <c r="B157" s="46" t="s">
        <v>311</v>
      </c>
      <c r="C157" s="47" t="s">
        <v>34</v>
      </c>
      <c r="D157" s="48" t="s">
        <v>312</v>
      </c>
      <c r="E157" s="84" t="str">
        <f>IF(ISBLANK(D157), "", CONCATENATE(Титул!$P$25, D157))</f>
        <v>MSK_SHDGRSH_SHS1_QF39</v>
      </c>
    </row>
    <row r="158" spans="1:5" x14ac:dyDescent="0.25">
      <c r="A158" s="40">
        <v>253</v>
      </c>
      <c r="B158" s="41" t="s">
        <v>313</v>
      </c>
      <c r="C158" s="42" t="s">
        <v>34</v>
      </c>
      <c r="D158" s="43" t="s">
        <v>314</v>
      </c>
      <c r="E158" s="60" t="str">
        <f>IF(ISBLANK(D158), "", CONCATENATE(Титул!$P$25, D158))</f>
        <v>MSK_SHDGRSH_SHS1_QF40</v>
      </c>
    </row>
    <row r="159" spans="1:5" x14ac:dyDescent="0.25">
      <c r="A159" s="50">
        <v>254</v>
      </c>
      <c r="B159" s="46" t="s">
        <v>315</v>
      </c>
      <c r="C159" s="47" t="s">
        <v>34</v>
      </c>
      <c r="D159" s="48" t="s">
        <v>316</v>
      </c>
      <c r="E159" s="84" t="str">
        <f>IF(ISBLANK(D159), "", CONCATENATE(Титул!$P$25, D159))</f>
        <v>MSK_SHDGRSH_SHS1_QF41</v>
      </c>
    </row>
    <row r="160" spans="1:5" x14ac:dyDescent="0.25">
      <c r="A160" s="40">
        <v>255</v>
      </c>
      <c r="B160" s="41" t="s">
        <v>317</v>
      </c>
      <c r="C160" s="42" t="s">
        <v>34</v>
      </c>
      <c r="D160" s="43" t="s">
        <v>318</v>
      </c>
      <c r="E160" s="60" t="str">
        <f>IF(ISBLANK(D160), "", CONCATENATE(Титул!$P$25, D160))</f>
        <v>MSK_SHDGRSH_SHS1_QF42</v>
      </c>
    </row>
    <row r="161" spans="1:5" x14ac:dyDescent="0.25">
      <c r="A161" s="50">
        <v>256</v>
      </c>
      <c r="B161" s="46" t="s">
        <v>319</v>
      </c>
      <c r="C161" s="47" t="s">
        <v>34</v>
      </c>
      <c r="D161" s="48" t="s">
        <v>320</v>
      </c>
      <c r="E161" s="84" t="str">
        <f>IF(ISBLANK(D161), "", CONCATENATE(Титул!$P$25, D161))</f>
        <v>MSK_SHDGRSH_SHS1_QFD43</v>
      </c>
    </row>
    <row r="162" spans="1:5" x14ac:dyDescent="0.25">
      <c r="A162" s="40">
        <v>257</v>
      </c>
      <c r="B162" s="41" t="s">
        <v>321</v>
      </c>
      <c r="C162" s="42" t="s">
        <v>34</v>
      </c>
      <c r="D162" s="43" t="s">
        <v>322</v>
      </c>
      <c r="E162" s="60" t="str">
        <f>IF(ISBLANK(D162), "", CONCATENATE(Титул!$P$25, D162))</f>
        <v>MSK_SHDGRSH_SHS1_QF44</v>
      </c>
    </row>
    <row r="163" spans="1:5" x14ac:dyDescent="0.25">
      <c r="A163" s="50">
        <v>258</v>
      </c>
      <c r="B163" s="46" t="s">
        <v>323</v>
      </c>
      <c r="C163" s="47" t="s">
        <v>34</v>
      </c>
      <c r="D163" s="48" t="s">
        <v>324</v>
      </c>
      <c r="E163" s="84" t="str">
        <f>IF(ISBLANK(D163), "", CONCATENATE(Титул!$P$25, D163))</f>
        <v>MSK_SHDGRSH_SHS1_QFD45</v>
      </c>
    </row>
    <row r="164" spans="1:5" x14ac:dyDescent="0.25">
      <c r="A164" s="40">
        <v>259</v>
      </c>
      <c r="B164" s="41" t="s">
        <v>325</v>
      </c>
      <c r="C164" s="42" t="s">
        <v>34</v>
      </c>
      <c r="D164" s="43" t="s">
        <v>326</v>
      </c>
      <c r="E164" s="60" t="str">
        <f>IF(ISBLANK(D164), "", CONCATENATE(Титул!$P$25, D164))</f>
        <v>MSK_SHDGRSH_SHS1_QF46</v>
      </c>
    </row>
    <row r="165" spans="1:5" x14ac:dyDescent="0.25">
      <c r="A165" s="50">
        <v>260</v>
      </c>
      <c r="B165" s="46" t="s">
        <v>327</v>
      </c>
      <c r="C165" s="47" t="s">
        <v>34</v>
      </c>
      <c r="D165" s="48" t="s">
        <v>328</v>
      </c>
      <c r="E165" s="84" t="str">
        <f>IF(ISBLANK(D165), "", CONCATENATE(Титул!$P$25, D165))</f>
        <v>MSK_SHDGRSH_SHS1_QF47</v>
      </c>
    </row>
    <row r="166" spans="1:5" x14ac:dyDescent="0.25">
      <c r="A166" s="40">
        <v>261</v>
      </c>
      <c r="B166" s="41" t="s">
        <v>329</v>
      </c>
      <c r="C166" s="42" t="s">
        <v>34</v>
      </c>
      <c r="D166" s="43" t="s">
        <v>330</v>
      </c>
      <c r="E166" s="60" t="str">
        <f>IF(ISBLANK(D166), "", CONCATENATE(Титул!$P$25, D166))</f>
        <v>MSK_SHDGRSH_SHS1_QFD48</v>
      </c>
    </row>
    <row r="167" spans="1:5" x14ac:dyDescent="0.25">
      <c r="A167" s="50">
        <v>262</v>
      </c>
      <c r="B167" s="46" t="s">
        <v>331</v>
      </c>
      <c r="C167" s="47" t="s">
        <v>34</v>
      </c>
      <c r="D167" s="48" t="s">
        <v>332</v>
      </c>
      <c r="E167" s="84" t="str">
        <f>IF(ISBLANK(D167), "", CONCATENATE(Титул!$P$25, D167))</f>
        <v>MSK_SHDGRSH_SHS1_QFD49</v>
      </c>
    </row>
    <row r="168" spans="1:5" x14ac:dyDescent="0.25">
      <c r="A168" s="40">
        <v>263</v>
      </c>
      <c r="B168" s="41" t="s">
        <v>333</v>
      </c>
      <c r="C168" s="42" t="s">
        <v>34</v>
      </c>
      <c r="D168" s="43" t="s">
        <v>334</v>
      </c>
      <c r="E168" s="60" t="str">
        <f>IF(ISBLANK(D168), "", CONCATENATE(Титул!$P$25, D168))</f>
        <v>MSK_SHDGRSH_SHS1_QFD50</v>
      </c>
    </row>
    <row r="169" spans="1:5" x14ac:dyDescent="0.25">
      <c r="A169" s="50">
        <v>264</v>
      </c>
      <c r="B169" s="46" t="s">
        <v>335</v>
      </c>
      <c r="C169" s="47" t="s">
        <v>34</v>
      </c>
      <c r="D169" s="48" t="s">
        <v>336</v>
      </c>
      <c r="E169" s="84" t="str">
        <f>IF(ISBLANK(D169), "", CONCATENATE(Титул!$P$25, D169))</f>
        <v>MSK_SHDGRSH_SHS1_QF51</v>
      </c>
    </row>
    <row r="170" spans="1:5" x14ac:dyDescent="0.25">
      <c r="A170" s="40">
        <v>265</v>
      </c>
      <c r="B170" s="41" t="s">
        <v>337</v>
      </c>
      <c r="C170" s="42" t="s">
        <v>34</v>
      </c>
      <c r="D170" s="43" t="s">
        <v>338</v>
      </c>
      <c r="E170" s="60" t="str">
        <f>IF(ISBLANK(D170), "", CONCATENATE(Титул!$P$25, D170))</f>
        <v>MSK_SHDGRSH_SHS1_QF52</v>
      </c>
    </row>
    <row r="171" spans="1:5" x14ac:dyDescent="0.25">
      <c r="A171" s="61">
        <v>266</v>
      </c>
      <c r="B171" s="67" t="s">
        <v>339</v>
      </c>
      <c r="C171" s="68" t="s">
        <v>34</v>
      </c>
      <c r="D171" s="69" t="s">
        <v>340</v>
      </c>
      <c r="E171" s="84" t="str">
        <f>IF(ISBLANK(D171), "", CONCATENATE(Титул!$P$25, D171))</f>
        <v>MSK_SHDGRSH_SHS1_QF53</v>
      </c>
    </row>
    <row r="172" spans="1:5" x14ac:dyDescent="0.25">
      <c r="A172" s="62">
        <v>281</v>
      </c>
      <c r="B172" s="63" t="s">
        <v>341</v>
      </c>
      <c r="C172" s="64" t="s">
        <v>34</v>
      </c>
      <c r="D172" s="65" t="s">
        <v>342</v>
      </c>
      <c r="E172" s="60" t="str">
        <f>IF(ISBLANK(D172), "", CONCATENATE(Титул!$P$25, D172))</f>
        <v>MSK_SHDGRSH_SHAO1_QS01</v>
      </c>
    </row>
    <row r="173" spans="1:5" x14ac:dyDescent="0.25">
      <c r="A173" s="50">
        <v>282</v>
      </c>
      <c r="B173" s="46" t="s">
        <v>343</v>
      </c>
      <c r="C173" s="47" t="s">
        <v>34</v>
      </c>
      <c r="D173" s="48" t="s">
        <v>344</v>
      </c>
      <c r="E173" s="84" t="str">
        <f>IF(ISBLANK(D173), "", CONCATENATE(Титул!$P$25, D173))</f>
        <v>MSK_SHDGRSH_SHAO1_QF01</v>
      </c>
    </row>
    <row r="174" spans="1:5" x14ac:dyDescent="0.25">
      <c r="A174" s="40">
        <v>283</v>
      </c>
      <c r="B174" s="41" t="s">
        <v>345</v>
      </c>
      <c r="C174" s="42" t="s">
        <v>34</v>
      </c>
      <c r="D174" s="43" t="s">
        <v>346</v>
      </c>
      <c r="E174" s="60" t="str">
        <f>IF(ISBLANK(D174), "", CONCATENATE(Титул!$P$25, D174))</f>
        <v>MSK_SHDGRSH_SHAO1_QF02</v>
      </c>
    </row>
    <row r="175" spans="1:5" x14ac:dyDescent="0.25">
      <c r="A175" s="50">
        <v>284</v>
      </c>
      <c r="B175" s="46" t="s">
        <v>347</v>
      </c>
      <c r="C175" s="47" t="s">
        <v>34</v>
      </c>
      <c r="D175" s="48" t="s">
        <v>348</v>
      </c>
      <c r="E175" s="84" t="str">
        <f>IF(ISBLANK(D175), "", CONCATENATE(Титул!$P$25, D175))</f>
        <v>MSK_SHDGRSH_SHAO1_QF03</v>
      </c>
    </row>
    <row r="176" spans="1:5" x14ac:dyDescent="0.25">
      <c r="A176" s="40">
        <v>285</v>
      </c>
      <c r="B176" s="41" t="s">
        <v>349</v>
      </c>
      <c r="C176" s="42" t="s">
        <v>34</v>
      </c>
      <c r="D176" s="43" t="s">
        <v>350</v>
      </c>
      <c r="E176" s="60" t="str">
        <f>IF(ISBLANK(D176), "", CONCATENATE(Титул!$P$25, D176))</f>
        <v>MSK_SHDGRSH_SHAO1_QF04</v>
      </c>
    </row>
    <row r="177" spans="1:5" x14ac:dyDescent="0.25">
      <c r="A177" s="50">
        <v>286</v>
      </c>
      <c r="B177" s="46" t="s">
        <v>351</v>
      </c>
      <c r="C177" s="47" t="s">
        <v>34</v>
      </c>
      <c r="D177" s="48" t="s">
        <v>352</v>
      </c>
      <c r="E177" s="84" t="str">
        <f>IF(ISBLANK(D177), "", CONCATENATE(Титул!$P$25, D177))</f>
        <v>MSK_SHDGRSH_SHAO1_QF05</v>
      </c>
    </row>
    <row r="178" spans="1:5" x14ac:dyDescent="0.25">
      <c r="A178" s="40">
        <v>287</v>
      </c>
      <c r="B178" s="41" t="s">
        <v>353</v>
      </c>
      <c r="C178" s="42" t="s">
        <v>34</v>
      </c>
      <c r="D178" s="43" t="s">
        <v>354</v>
      </c>
      <c r="E178" s="60" t="str">
        <f>IF(ISBLANK(D178), "", CONCATENATE(Титул!$P$25, D178))</f>
        <v>MSK_SHDGRSH_SHAO1_QF06</v>
      </c>
    </row>
    <row r="179" spans="1:5" x14ac:dyDescent="0.25">
      <c r="A179" s="50">
        <v>288</v>
      </c>
      <c r="B179" s="46" t="s">
        <v>355</v>
      </c>
      <c r="C179" s="47" t="s">
        <v>34</v>
      </c>
      <c r="D179" s="48" t="s">
        <v>356</v>
      </c>
      <c r="E179" s="84" t="str">
        <f>IF(ISBLANK(D179), "", CONCATENATE(Титул!$P$25, D179))</f>
        <v>MSK_SHDGRSH_SHAO1_QF07</v>
      </c>
    </row>
    <row r="180" spans="1:5" x14ac:dyDescent="0.25">
      <c r="A180" s="57">
        <v>289</v>
      </c>
      <c r="B180" s="56" t="s">
        <v>357</v>
      </c>
      <c r="C180" s="57" t="s">
        <v>34</v>
      </c>
      <c r="D180" s="58" t="s">
        <v>358</v>
      </c>
      <c r="E180" s="60" t="str">
        <f>IF(ISBLANK(D180), "", CONCATENATE(Титул!$P$25, D180))</f>
        <v>MSK_SHDGRSH_SHAO1_QF08</v>
      </c>
    </row>
    <row r="181" spans="1:5" x14ac:dyDescent="0.25">
      <c r="A181" s="35">
        <v>301</v>
      </c>
      <c r="B181" s="36" t="s">
        <v>359</v>
      </c>
      <c r="C181" s="37" t="s">
        <v>360</v>
      </c>
      <c r="D181" s="38" t="s">
        <v>361</v>
      </c>
      <c r="E181" s="60" t="str">
        <f>IF(ISBLANK(D181), "", CONCATENATE(Титул!$P$25, D181))</f>
        <v>MSK_SHDGRSH_SHNO1_GR1_1</v>
      </c>
    </row>
    <row r="182" spans="1:5" x14ac:dyDescent="0.25">
      <c r="A182" s="40">
        <v>302</v>
      </c>
      <c r="B182" s="41" t="s">
        <v>362</v>
      </c>
      <c r="C182" s="42" t="s">
        <v>360</v>
      </c>
      <c r="D182" s="43" t="s">
        <v>363</v>
      </c>
      <c r="E182" s="60" t="str">
        <f>IF(ISBLANK(D182), "", CONCATENATE(Титул!$P$25, D182))</f>
        <v>MSK_SHDGRSH_SHNO1_GR1_2</v>
      </c>
    </row>
    <row r="183" spans="1:5" x14ac:dyDescent="0.25">
      <c r="A183" s="50">
        <v>303</v>
      </c>
      <c r="B183" s="46" t="s">
        <v>364</v>
      </c>
      <c r="C183" s="47" t="s">
        <v>360</v>
      </c>
      <c r="D183" s="48" t="s">
        <v>365</v>
      </c>
      <c r="E183" s="60" t="str">
        <f>IF(ISBLANK(D183), "", CONCATENATE(Титул!$P$25, D183))</f>
        <v>MSK_SHDGRSH_SHNO1_GR1_3</v>
      </c>
    </row>
    <row r="184" spans="1:5" x14ac:dyDescent="0.25">
      <c r="A184" s="40">
        <v>304</v>
      </c>
      <c r="B184" s="41" t="s">
        <v>366</v>
      </c>
      <c r="C184" s="42" t="s">
        <v>360</v>
      </c>
      <c r="D184" s="43" t="s">
        <v>367</v>
      </c>
      <c r="E184" s="60" t="str">
        <f>IF(ISBLANK(D184), "", CONCATENATE(Титул!$P$25, D184))</f>
        <v>MSK_SHDGRSH_SHNO1_GR1_4</v>
      </c>
    </row>
    <row r="185" spans="1:5" x14ac:dyDescent="0.25">
      <c r="A185" s="50">
        <v>305</v>
      </c>
      <c r="B185" s="46" t="s">
        <v>368</v>
      </c>
      <c r="C185" s="47" t="s">
        <v>360</v>
      </c>
      <c r="D185" s="48" t="s">
        <v>369</v>
      </c>
      <c r="E185" s="60" t="str">
        <f>IF(ISBLANK(D185), "", CONCATENATE(Титул!$P$25, D185))</f>
        <v>MSK_SHDGRSH_SHNO1_GR1_5</v>
      </c>
    </row>
    <row r="186" spans="1:5" x14ac:dyDescent="0.25">
      <c r="A186" s="40">
        <v>306</v>
      </c>
      <c r="B186" s="41" t="s">
        <v>370</v>
      </c>
      <c r="C186" s="42" t="s">
        <v>360</v>
      </c>
      <c r="D186" s="43" t="s">
        <v>371</v>
      </c>
      <c r="E186" s="60" t="str">
        <f>IF(ISBLANK(D186), "", CONCATENATE(Титул!$P$25, D186))</f>
        <v>MSK_SHDGRSH_SHNO1_GR1_6</v>
      </c>
    </row>
    <row r="187" spans="1:5" x14ac:dyDescent="0.25">
      <c r="A187" s="50">
        <v>307</v>
      </c>
      <c r="B187" s="46" t="s">
        <v>372</v>
      </c>
      <c r="C187" s="47" t="s">
        <v>360</v>
      </c>
      <c r="D187" s="48" t="s">
        <v>373</v>
      </c>
      <c r="E187" s="60" t="str">
        <f>IF(ISBLANK(D187), "", CONCATENATE(Титул!$P$25, D187))</f>
        <v>MSK_SHDGRSH_SHNO1_GR1_7</v>
      </c>
    </row>
    <row r="188" spans="1:5" x14ac:dyDescent="0.25">
      <c r="A188" s="40">
        <v>308</v>
      </c>
      <c r="B188" s="41" t="s">
        <v>374</v>
      </c>
      <c r="C188" s="42" t="s">
        <v>360</v>
      </c>
      <c r="D188" s="43" t="s">
        <v>375</v>
      </c>
      <c r="E188" s="60" t="str">
        <f>IF(ISBLANK(D188), "", CONCATENATE(Титул!$P$25, D188))</f>
        <v>MSK_SHDGRSH_SHNO1_GR1_8</v>
      </c>
    </row>
    <row r="189" spans="1:5" x14ac:dyDescent="0.25">
      <c r="A189" s="50">
        <v>309</v>
      </c>
      <c r="B189" s="46" t="s">
        <v>376</v>
      </c>
      <c r="C189" s="47" t="s">
        <v>360</v>
      </c>
      <c r="D189" s="48" t="s">
        <v>377</v>
      </c>
      <c r="E189" s="60" t="str">
        <f>IF(ISBLANK(D189), "", CONCATENATE(Титул!$P$25, D189))</f>
        <v>MSK_SHDGRSH_SHNO1_GR1_9</v>
      </c>
    </row>
    <row r="190" spans="1:5" x14ac:dyDescent="0.25">
      <c r="A190" s="40">
        <v>310</v>
      </c>
      <c r="B190" s="41" t="s">
        <v>378</v>
      </c>
      <c r="C190" s="42" t="s">
        <v>360</v>
      </c>
      <c r="D190" s="43" t="s">
        <v>379</v>
      </c>
      <c r="E190" s="60" t="str">
        <f>IF(ISBLANK(D190), "", CONCATENATE(Титул!$P$25, D190))</f>
        <v>MSK_SHDGRSH_SHNO1_GR1_10</v>
      </c>
    </row>
    <row r="191" spans="1:5" x14ac:dyDescent="0.25">
      <c r="A191" s="50">
        <v>311</v>
      </c>
      <c r="B191" s="46" t="s">
        <v>380</v>
      </c>
      <c r="C191" s="47" t="s">
        <v>360</v>
      </c>
      <c r="D191" s="48" t="s">
        <v>381</v>
      </c>
      <c r="E191" s="60" t="str">
        <f>IF(ISBLANK(D191), "", CONCATENATE(Титул!$P$25, D191))</f>
        <v>MSK_SHDGRSH_SHNO1_GR1_11</v>
      </c>
    </row>
    <row r="192" spans="1:5" x14ac:dyDescent="0.25">
      <c r="A192" s="40">
        <v>312</v>
      </c>
      <c r="B192" s="41" t="s">
        <v>382</v>
      </c>
      <c r="C192" s="42" t="s">
        <v>360</v>
      </c>
      <c r="D192" s="43" t="s">
        <v>383</v>
      </c>
      <c r="E192" s="60" t="str">
        <f>IF(ISBLANK(D192), "", CONCATENATE(Титул!$P$25, D192))</f>
        <v>MSK_SHDGRSH_SHNO1_GR1_12</v>
      </c>
    </row>
    <row r="193" spans="1:5" x14ac:dyDescent="0.25">
      <c r="A193" s="50">
        <v>313</v>
      </c>
      <c r="B193" s="46" t="s">
        <v>384</v>
      </c>
      <c r="C193" s="47" t="s">
        <v>360</v>
      </c>
      <c r="D193" s="48" t="s">
        <v>385</v>
      </c>
      <c r="E193" s="60" t="str">
        <f>IF(ISBLANK(D193), "", CONCATENATE(Титул!$P$25, D193))</f>
        <v>MSK_SHDGRSH_SHNO1_GR1_13</v>
      </c>
    </row>
    <row r="194" spans="1:5" x14ac:dyDescent="0.25">
      <c r="A194" s="40">
        <v>314</v>
      </c>
      <c r="B194" s="41" t="s">
        <v>386</v>
      </c>
      <c r="C194" s="42" t="s">
        <v>360</v>
      </c>
      <c r="D194" s="43" t="s">
        <v>387</v>
      </c>
      <c r="E194" s="60" t="str">
        <f>IF(ISBLANK(D194), "", CONCATENATE(Титул!$P$25, D194))</f>
        <v>MSK_SHDGRSH_SHNO1_GR1_14</v>
      </c>
    </row>
    <row r="195" spans="1:5" x14ac:dyDescent="0.25">
      <c r="A195" s="50">
        <v>315</v>
      </c>
      <c r="B195" s="46" t="s">
        <v>388</v>
      </c>
      <c r="C195" s="47" t="s">
        <v>360</v>
      </c>
      <c r="D195" s="48" t="s">
        <v>389</v>
      </c>
      <c r="E195" s="60" t="str">
        <f>IF(ISBLANK(D195), "", CONCATENATE(Титул!$P$25, D195))</f>
        <v>MSK_SHDGRSH_SHNO1_GR1_15</v>
      </c>
    </row>
    <row r="196" spans="1:5" x14ac:dyDescent="0.25">
      <c r="A196" s="57">
        <v>316</v>
      </c>
      <c r="B196" s="56" t="s">
        <v>390</v>
      </c>
      <c r="C196" s="57" t="s">
        <v>360</v>
      </c>
      <c r="D196" s="58" t="s">
        <v>391</v>
      </c>
      <c r="E196" s="60" t="str">
        <f>IF(ISBLANK(D196), "", CONCATENATE(Титул!$P$25, D196))</f>
        <v>MSK_SHDGRSH_SHNO1_GR1_16</v>
      </c>
    </row>
    <row r="197" spans="1:5" x14ac:dyDescent="0.25">
      <c r="A197" s="40"/>
      <c r="B197" s="85"/>
      <c r="C197" s="86"/>
      <c r="D197" s="87"/>
      <c r="E197" s="79"/>
    </row>
  </sheetData>
  <pageMargins left="0.25" right="0.25" top="0.75" bottom="0.75" header="0.30000001192092901" footer="0.30000001192092901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Титул</vt:lpstr>
      <vt:lpstr>Содержание</vt:lpstr>
      <vt:lpstr>Input Registers</vt:lpstr>
      <vt:lpstr>Holding 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Centec-Art-Rus</cp:lastModifiedBy>
  <dcterms:modified xsi:type="dcterms:W3CDTF">2023-11-23T07:49:45Z</dcterms:modified>
</cp:coreProperties>
</file>