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'Datos'!$A$1:$H$36891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IFERROR(ROUND(AVERAGEIFS(Datos!$G$2:$G$36891,Datos!$E$2:$E$36891,$A5,Datos!$D$2:$D$36891,$B5,Datos!$F$2:$F$36891,"STANDBY"),1),"")</f>
        <v/>
      </c>
      <c r="D5" s="5">
        <f>IFERROR(_xlfn.MAXIFS(Datos!$G$2:$G$36891,Datos!$E$2:$E$36891,$A5,Datos!$D$2:$D$36891,$B5,Datos!$F$2:$F$36891,"STANDBY"),"")</f>
        <v/>
      </c>
      <c r="E5" s="5">
        <f>IFERROR(_xlfn.MINIFS(Datos!$G$2:$G$36891,Datos!$E$2:$E$36891,$A5,Datos!$D$2:$D$36891,$B5,Datos!$F$2:$F$36891,"STANDBY"),"")</f>
        <v/>
      </c>
      <c r="F5" s="5">
        <f>IFERROR(ROUND(AVERAGEIFS(Datos!$G$2:$G$36891,Datos!$E$2:$E$36891,$A5,Datos!$D$2:$D$36891,$B5,Datos!$F$2:$F$36891,"SINGLE_RIDER"),1),"")</f>
        <v/>
      </c>
      <c r="G5" s="5">
        <f>COUNTIFS(Datos!$E$2:$E$36891,$A5,Datos!$D$2:$D$36891,$B5,Datos!$F$2:$F$36891,"STANDBY")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IFERROR(ROUND(AVERAGEIFS(Datos!$G$2:$G$36891,Datos!$E$2:$E$36891,$A6,Datos!$D$2:$D$36891,$B6,Datos!$F$2:$F$36891,"STANDBY"),1),"")</f>
        <v/>
      </c>
      <c r="D6" s="7">
        <f>IFERROR(_xlfn.MAXIFS(Datos!$G$2:$G$36891,Datos!$E$2:$E$36891,$A6,Datos!$D$2:$D$36891,$B6,Datos!$F$2:$F$36891,"STANDBY"),"")</f>
        <v/>
      </c>
      <c r="E6" s="7">
        <f>IFERROR(_xlfn.MINIFS(Datos!$G$2:$G$36891,Datos!$E$2:$E$36891,$A6,Datos!$D$2:$D$36891,$B6,Datos!$F$2:$F$36891,"STANDBY"),"")</f>
        <v/>
      </c>
      <c r="F6" s="7">
        <f>IFERROR(ROUND(AVERAGEIFS(Datos!$G$2:$G$36891,Datos!$E$2:$E$36891,$A6,Datos!$D$2:$D$36891,$B6,Datos!$F$2:$F$36891,"SINGLE_RIDER"),1),"")</f>
        <v/>
      </c>
      <c r="G6" s="7">
        <f>COUNTIFS(Datos!$E$2:$E$36891,$A6,Datos!$D$2:$D$36891,$B6,Datos!$F$2:$F$36891,"STANDBY")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IFERROR(ROUND(AVERAGEIFS(Datos!$G$2:$G$36891,Datos!$E$2:$E$36891,$A7,Datos!$D$2:$D$36891,$B7,Datos!$F$2:$F$36891,"STANDBY"),1),"")</f>
        <v/>
      </c>
      <c r="D7" s="5">
        <f>IFERROR(_xlfn.MAXIFS(Datos!$G$2:$G$36891,Datos!$E$2:$E$36891,$A7,Datos!$D$2:$D$36891,$B7,Datos!$F$2:$F$36891,"STANDBY"),"")</f>
        <v/>
      </c>
      <c r="E7" s="5">
        <f>IFERROR(_xlfn.MINIFS(Datos!$G$2:$G$36891,Datos!$E$2:$E$36891,$A7,Datos!$D$2:$D$36891,$B7,Datos!$F$2:$F$36891,"STANDBY"),"")</f>
        <v/>
      </c>
      <c r="F7" s="5">
        <f>IFERROR(ROUND(AVERAGEIFS(Datos!$G$2:$G$36891,Datos!$E$2:$E$36891,$A7,Datos!$D$2:$D$36891,$B7,Datos!$F$2:$F$36891,"SINGLE_RIDER"),1),"")</f>
        <v/>
      </c>
      <c r="G7" s="5">
        <f>COUNTIFS(Datos!$E$2:$E$36891,$A7,Datos!$D$2:$D$36891,$B7,Datos!$F$2:$F$36891,"STANDBY")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IFERROR(ROUND(AVERAGEIFS(Datos!$G$2:$G$36891,Datos!$E$2:$E$36891,$A8,Datos!$D$2:$D$36891,$B8,Datos!$F$2:$F$36891,"STANDBY"),1),"")</f>
        <v/>
      </c>
      <c r="D8" s="7">
        <f>IFERROR(_xlfn.MAXIFS(Datos!$G$2:$G$36891,Datos!$E$2:$E$36891,$A8,Datos!$D$2:$D$36891,$B8,Datos!$F$2:$F$36891,"STANDBY"),"")</f>
        <v/>
      </c>
      <c r="E8" s="7">
        <f>IFERROR(_xlfn.MINIFS(Datos!$G$2:$G$36891,Datos!$E$2:$E$36891,$A8,Datos!$D$2:$D$36891,$B8,Datos!$F$2:$F$36891,"STANDBY"),"")</f>
        <v/>
      </c>
      <c r="F8" s="7">
        <f>IFERROR(ROUND(AVERAGEIFS(Datos!$G$2:$G$36891,Datos!$E$2:$E$36891,$A8,Datos!$D$2:$D$36891,$B8,Datos!$F$2:$F$36891,"SINGLE_RIDER"),1),"")</f>
        <v/>
      </c>
      <c r="G8" s="7">
        <f>COUNTIFS(Datos!$E$2:$E$36891,$A8,Datos!$D$2:$D$36891,$B8,Datos!$F$2:$F$36891,"STANDBY")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IFERROR(ROUND(AVERAGEIFS(Datos!$G$2:$G$36891,Datos!$E$2:$E$36891,$A9,Datos!$D$2:$D$36891,$B9,Datos!$F$2:$F$36891,"STANDBY"),1),"")</f>
        <v/>
      </c>
      <c r="D9" s="5">
        <f>IFERROR(_xlfn.MAXIFS(Datos!$G$2:$G$36891,Datos!$E$2:$E$36891,$A9,Datos!$D$2:$D$36891,$B9,Datos!$F$2:$F$36891,"STANDBY"),"")</f>
        <v/>
      </c>
      <c r="E9" s="5">
        <f>IFERROR(_xlfn.MINIFS(Datos!$G$2:$G$36891,Datos!$E$2:$E$36891,$A9,Datos!$D$2:$D$36891,$B9,Datos!$F$2:$F$36891,"STANDBY"),"")</f>
        <v/>
      </c>
      <c r="F9" s="5">
        <f>IFERROR(ROUND(AVERAGEIFS(Datos!$G$2:$G$36891,Datos!$E$2:$E$36891,$A9,Datos!$D$2:$D$36891,$B9,Datos!$F$2:$F$36891,"SINGLE_RIDER"),1),"")</f>
        <v/>
      </c>
      <c r="G9" s="5">
        <f>COUNTIFS(Datos!$E$2:$E$36891,$A9,Datos!$D$2:$D$36891,$B9,Datos!$F$2:$F$36891,"STANDBY")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IFERROR(ROUND(AVERAGEIFS(Datos!$G$2:$G$36891,Datos!$E$2:$E$36891,$A10,Datos!$D$2:$D$36891,$B10,Datos!$F$2:$F$36891,"STANDBY"),1),"")</f>
        <v/>
      </c>
      <c r="D10" s="7">
        <f>IFERROR(_xlfn.MAXIFS(Datos!$G$2:$G$36891,Datos!$E$2:$E$36891,$A10,Datos!$D$2:$D$36891,$B10,Datos!$F$2:$F$36891,"STANDBY"),"")</f>
        <v/>
      </c>
      <c r="E10" s="7">
        <f>IFERROR(_xlfn.MINIFS(Datos!$G$2:$G$36891,Datos!$E$2:$E$36891,$A10,Datos!$D$2:$D$36891,$B10,Datos!$F$2:$F$36891,"STANDBY"),"")</f>
        <v/>
      </c>
      <c r="F10" s="7">
        <f>IFERROR(ROUND(AVERAGEIFS(Datos!$G$2:$G$36891,Datos!$E$2:$E$36891,$A10,Datos!$D$2:$D$36891,$B10,Datos!$F$2:$F$36891,"SINGLE_RIDER"),1),"")</f>
        <v/>
      </c>
      <c r="G10" s="7">
        <f>COUNTIFS(Datos!$E$2:$E$36891,$A10,Datos!$D$2:$D$36891,$B10,Datos!$F$2:$F$36891,"STANDBY")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IFERROR(ROUND(AVERAGEIFS(Datos!$G$2:$G$36891,Datos!$E$2:$E$36891,$A11,Datos!$D$2:$D$36891,$B11,Datos!$F$2:$F$36891,"STANDBY"),1),"")</f>
        <v/>
      </c>
      <c r="D11" s="5">
        <f>IFERROR(_xlfn.MAXIFS(Datos!$G$2:$G$36891,Datos!$E$2:$E$36891,$A11,Datos!$D$2:$D$36891,$B11,Datos!$F$2:$F$36891,"STANDBY"),"")</f>
        <v/>
      </c>
      <c r="E11" s="5">
        <f>IFERROR(_xlfn.MINIFS(Datos!$G$2:$G$36891,Datos!$E$2:$E$36891,$A11,Datos!$D$2:$D$36891,$B11,Datos!$F$2:$F$36891,"STANDBY"),"")</f>
        <v/>
      </c>
      <c r="F11" s="5">
        <f>IFERROR(ROUND(AVERAGEIFS(Datos!$G$2:$G$36891,Datos!$E$2:$E$36891,$A11,Datos!$D$2:$D$36891,$B11,Datos!$F$2:$F$36891,"SINGLE_RIDER"),1),"")</f>
        <v/>
      </c>
      <c r="G11" s="5">
        <f>COUNTIFS(Datos!$E$2:$E$36891,$A11,Datos!$D$2:$D$36891,$B11,Datos!$F$2:$F$36891,"STANDBY")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IFERROR(ROUND(AVERAGEIFS(Datos!$G$2:$G$36891,Datos!$E$2:$E$36891,$A12,Datos!$D$2:$D$36891,$B12,Datos!$F$2:$F$36891,"STANDBY"),1),"")</f>
        <v/>
      </c>
      <c r="D12" s="7">
        <f>IFERROR(_xlfn.MAXIFS(Datos!$G$2:$G$36891,Datos!$E$2:$E$36891,$A12,Datos!$D$2:$D$36891,$B12,Datos!$F$2:$F$36891,"STANDBY"),"")</f>
        <v/>
      </c>
      <c r="E12" s="7">
        <f>IFERROR(_xlfn.MINIFS(Datos!$G$2:$G$36891,Datos!$E$2:$E$36891,$A12,Datos!$D$2:$D$36891,$B12,Datos!$F$2:$F$36891,"STANDBY"),"")</f>
        <v/>
      </c>
      <c r="F12" s="7">
        <f>IFERROR(ROUND(AVERAGEIFS(Datos!$G$2:$G$36891,Datos!$E$2:$E$36891,$A12,Datos!$D$2:$D$36891,$B12,Datos!$F$2:$F$36891,"SINGLE_RIDER"),1),"")</f>
        <v/>
      </c>
      <c r="G12" s="7">
        <f>COUNTIFS(Datos!$E$2:$E$36891,$A12,Datos!$D$2:$D$36891,$B12,Datos!$F$2:$F$36891,"STANDBY")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IFERROR(ROUND(AVERAGEIFS(Datos!$G$2:$G$36891,Datos!$E$2:$E$36891,$A13,Datos!$D$2:$D$36891,$B13,Datos!$F$2:$F$36891,"STANDBY"),1),"")</f>
        <v/>
      </c>
      <c r="D13" s="5">
        <f>IFERROR(_xlfn.MAXIFS(Datos!$G$2:$G$36891,Datos!$E$2:$E$36891,$A13,Datos!$D$2:$D$36891,$B13,Datos!$F$2:$F$36891,"STANDBY"),"")</f>
        <v/>
      </c>
      <c r="E13" s="5">
        <f>IFERROR(_xlfn.MINIFS(Datos!$G$2:$G$36891,Datos!$E$2:$E$36891,$A13,Datos!$D$2:$D$36891,$B13,Datos!$F$2:$F$36891,"STANDBY"),"")</f>
        <v/>
      </c>
      <c r="F13" s="5">
        <f>IFERROR(ROUND(AVERAGEIFS(Datos!$G$2:$G$36891,Datos!$E$2:$E$36891,$A13,Datos!$D$2:$D$36891,$B13,Datos!$F$2:$F$36891,"SINGLE_RIDER"),1),"")</f>
        <v/>
      </c>
      <c r="G13" s="5">
        <f>COUNTIFS(Datos!$E$2:$E$36891,$A13,Datos!$D$2:$D$36891,$B13,Datos!$F$2:$F$36891,"STANDBY")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IFERROR(ROUND(AVERAGEIFS(Datos!$G$2:$G$36891,Datos!$E$2:$E$36891,$A14,Datos!$D$2:$D$36891,$B14,Datos!$F$2:$F$36891,"STANDBY"),1),"")</f>
        <v/>
      </c>
      <c r="D14" s="7">
        <f>IFERROR(_xlfn.MAXIFS(Datos!$G$2:$G$36891,Datos!$E$2:$E$36891,$A14,Datos!$D$2:$D$36891,$B14,Datos!$F$2:$F$36891,"STANDBY"),"")</f>
        <v/>
      </c>
      <c r="E14" s="7">
        <f>IFERROR(_xlfn.MINIFS(Datos!$G$2:$G$36891,Datos!$E$2:$E$36891,$A14,Datos!$D$2:$D$36891,$B14,Datos!$F$2:$F$36891,"STANDBY"),"")</f>
        <v/>
      </c>
      <c r="F14" s="7">
        <f>IFERROR(ROUND(AVERAGEIFS(Datos!$G$2:$G$36891,Datos!$E$2:$E$36891,$A14,Datos!$D$2:$D$36891,$B14,Datos!$F$2:$F$36891,"SINGLE_RIDER"),1),"")</f>
        <v/>
      </c>
      <c r="G14" s="7">
        <f>COUNTIFS(Datos!$E$2:$E$36891,$A14,Datos!$D$2:$D$36891,$B14,Datos!$F$2:$F$36891,"STANDBY")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IFERROR(ROUND(AVERAGEIFS(Datos!$G$2:$G$36891,Datos!$E$2:$E$36891,$A15,Datos!$D$2:$D$36891,$B15,Datos!$F$2:$F$36891,"STANDBY"),1),"")</f>
        <v/>
      </c>
      <c r="D15" s="5">
        <f>IFERROR(_xlfn.MAXIFS(Datos!$G$2:$G$36891,Datos!$E$2:$E$36891,$A15,Datos!$D$2:$D$36891,$B15,Datos!$F$2:$F$36891,"STANDBY"),"")</f>
        <v/>
      </c>
      <c r="E15" s="5">
        <f>IFERROR(_xlfn.MINIFS(Datos!$G$2:$G$36891,Datos!$E$2:$E$36891,$A15,Datos!$D$2:$D$36891,$B15,Datos!$F$2:$F$36891,"STANDBY"),"")</f>
        <v/>
      </c>
      <c r="F15" s="5">
        <f>IFERROR(ROUND(AVERAGEIFS(Datos!$G$2:$G$36891,Datos!$E$2:$E$36891,$A15,Datos!$D$2:$D$36891,$B15,Datos!$F$2:$F$36891,"SINGLE_RIDER"),1),"")</f>
        <v/>
      </c>
      <c r="G15" s="5">
        <f>COUNTIFS(Datos!$E$2:$E$36891,$A15,Datos!$D$2:$D$36891,$B15,Datos!$F$2:$F$36891,"STANDBY")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IFERROR(ROUND(AVERAGEIFS(Datos!$G$2:$G$36891,Datos!$E$2:$E$36891,$A16,Datos!$D$2:$D$36891,$B16,Datos!$F$2:$F$36891,"STANDBY"),1),"")</f>
        <v/>
      </c>
      <c r="D16" s="7">
        <f>IFERROR(_xlfn.MAXIFS(Datos!$G$2:$G$36891,Datos!$E$2:$E$36891,$A16,Datos!$D$2:$D$36891,$B16,Datos!$F$2:$F$36891,"STANDBY"),"")</f>
        <v/>
      </c>
      <c r="E16" s="7">
        <f>IFERROR(_xlfn.MINIFS(Datos!$G$2:$G$36891,Datos!$E$2:$E$36891,$A16,Datos!$D$2:$D$36891,$B16,Datos!$F$2:$F$36891,"STANDBY"),"")</f>
        <v/>
      </c>
      <c r="F16" s="7">
        <f>IFERROR(ROUND(AVERAGEIFS(Datos!$G$2:$G$36891,Datos!$E$2:$E$36891,$A16,Datos!$D$2:$D$36891,$B16,Datos!$F$2:$F$36891,"SINGLE_RIDER"),1),"")</f>
        <v/>
      </c>
      <c r="G16" s="7">
        <f>COUNTIFS(Datos!$E$2:$E$36891,$A16,Datos!$D$2:$D$36891,$B16,Datos!$F$2:$F$36891,"STANDBY")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IFERROR(ROUND(AVERAGEIFS(Datos!$G$2:$G$36891,Datos!$E$2:$E$36891,$A17,Datos!$D$2:$D$36891,$B17,Datos!$F$2:$F$36891,"STANDBY"),1),"")</f>
        <v/>
      </c>
      <c r="D17" s="5">
        <f>IFERROR(_xlfn.MAXIFS(Datos!$G$2:$G$36891,Datos!$E$2:$E$36891,$A17,Datos!$D$2:$D$36891,$B17,Datos!$F$2:$F$36891,"STANDBY"),"")</f>
        <v/>
      </c>
      <c r="E17" s="5">
        <f>IFERROR(_xlfn.MINIFS(Datos!$G$2:$G$36891,Datos!$E$2:$E$36891,$A17,Datos!$D$2:$D$36891,$B17,Datos!$F$2:$F$36891,"STANDBY"),"")</f>
        <v/>
      </c>
      <c r="F17" s="5">
        <f>IFERROR(ROUND(AVERAGEIFS(Datos!$G$2:$G$36891,Datos!$E$2:$E$36891,$A17,Datos!$D$2:$D$36891,$B17,Datos!$F$2:$F$36891,"SINGLE_RIDER"),1),"")</f>
        <v/>
      </c>
      <c r="G17" s="5">
        <f>COUNTIFS(Datos!$E$2:$E$36891,$A17,Datos!$D$2:$D$36891,$B17,Datos!$F$2:$F$36891,"STANDBY")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IFERROR(ROUND(AVERAGEIFS(Datos!$G$2:$G$36891,Datos!$E$2:$E$36891,$A18,Datos!$D$2:$D$36891,$B18,Datos!$F$2:$F$36891,"STANDBY"),1),"")</f>
        <v/>
      </c>
      <c r="D18" s="7">
        <f>IFERROR(_xlfn.MAXIFS(Datos!$G$2:$G$36891,Datos!$E$2:$E$36891,$A18,Datos!$D$2:$D$36891,$B18,Datos!$F$2:$F$36891,"STANDBY"),"")</f>
        <v/>
      </c>
      <c r="E18" s="7">
        <f>IFERROR(_xlfn.MINIFS(Datos!$G$2:$G$36891,Datos!$E$2:$E$36891,$A18,Datos!$D$2:$D$36891,$B18,Datos!$F$2:$F$36891,"STANDBY"),"")</f>
        <v/>
      </c>
      <c r="F18" s="7">
        <f>IFERROR(ROUND(AVERAGEIFS(Datos!$G$2:$G$36891,Datos!$E$2:$E$36891,$A18,Datos!$D$2:$D$36891,$B18,Datos!$F$2:$F$36891,"SINGLE_RIDER"),1),"")</f>
        <v/>
      </c>
      <c r="G18" s="7">
        <f>COUNTIFS(Datos!$E$2:$E$36891,$A18,Datos!$D$2:$D$36891,$B18,Datos!$F$2:$F$36891,"STANDBY")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IFERROR(ROUND(AVERAGEIFS(Datos!$G$2:$G$36891,Datos!$E$2:$E$36891,$A19,Datos!$D$2:$D$36891,$B19,Datos!$F$2:$F$36891,"STANDBY"),1),"")</f>
        <v/>
      </c>
      <c r="D19" s="5">
        <f>IFERROR(_xlfn.MAXIFS(Datos!$G$2:$G$36891,Datos!$E$2:$E$36891,$A19,Datos!$D$2:$D$36891,$B19,Datos!$F$2:$F$36891,"STANDBY"),"")</f>
        <v/>
      </c>
      <c r="E19" s="5">
        <f>IFERROR(_xlfn.MINIFS(Datos!$G$2:$G$36891,Datos!$E$2:$E$36891,$A19,Datos!$D$2:$D$36891,$B19,Datos!$F$2:$F$36891,"STANDBY"),"")</f>
        <v/>
      </c>
      <c r="F19" s="5">
        <f>IFERROR(ROUND(AVERAGEIFS(Datos!$G$2:$G$36891,Datos!$E$2:$E$36891,$A19,Datos!$D$2:$D$36891,$B19,Datos!$F$2:$F$36891,"SINGLE_RIDER"),1),"")</f>
        <v/>
      </c>
      <c r="G19" s="5">
        <f>COUNTIFS(Datos!$E$2:$E$36891,$A19,Datos!$D$2:$D$36891,$B19,Datos!$F$2:$F$36891,"STANDBY")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IFERROR(ROUND(AVERAGEIFS(Datos!$G$2:$G$36891,Datos!$E$2:$E$36891,$A20,Datos!$D$2:$D$36891,$B20,Datos!$F$2:$F$36891,"STANDBY"),1),"")</f>
        <v/>
      </c>
      <c r="D20" s="7">
        <f>IFERROR(_xlfn.MAXIFS(Datos!$G$2:$G$36891,Datos!$E$2:$E$36891,$A20,Datos!$D$2:$D$36891,$B20,Datos!$F$2:$F$36891,"STANDBY"),"")</f>
        <v/>
      </c>
      <c r="E20" s="7">
        <f>IFERROR(_xlfn.MINIFS(Datos!$G$2:$G$36891,Datos!$E$2:$E$36891,$A20,Datos!$D$2:$D$36891,$B20,Datos!$F$2:$F$36891,"STANDBY"),"")</f>
        <v/>
      </c>
      <c r="F20" s="7">
        <f>IFERROR(ROUND(AVERAGEIFS(Datos!$G$2:$G$36891,Datos!$E$2:$E$36891,$A20,Datos!$D$2:$D$36891,$B20,Datos!$F$2:$F$36891,"SINGLE_RIDER"),1),"")</f>
        <v/>
      </c>
      <c r="G20" s="7">
        <f>COUNTIFS(Datos!$E$2:$E$36891,$A20,Datos!$D$2:$D$36891,$B20,Datos!$F$2:$F$36891,"STANDBY")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IFERROR(ROUND(AVERAGEIFS(Datos!$G$2:$G$36891,Datos!$E$2:$E$36891,$A21,Datos!$D$2:$D$36891,$B21,Datos!$F$2:$F$36891,"STANDBY"),1),"")</f>
        <v/>
      </c>
      <c r="D21" s="5">
        <f>IFERROR(_xlfn.MAXIFS(Datos!$G$2:$G$36891,Datos!$E$2:$E$36891,$A21,Datos!$D$2:$D$36891,$B21,Datos!$F$2:$F$36891,"STANDBY"),"")</f>
        <v/>
      </c>
      <c r="E21" s="5">
        <f>IFERROR(_xlfn.MINIFS(Datos!$G$2:$G$36891,Datos!$E$2:$E$36891,$A21,Datos!$D$2:$D$36891,$B21,Datos!$F$2:$F$36891,"STANDBY"),"")</f>
        <v/>
      </c>
      <c r="F21" s="5">
        <f>IFERROR(ROUND(AVERAGEIFS(Datos!$G$2:$G$36891,Datos!$E$2:$E$36891,$A21,Datos!$D$2:$D$36891,$B21,Datos!$F$2:$F$36891,"SINGLE_RIDER"),1),"")</f>
        <v/>
      </c>
      <c r="G21" s="5">
        <f>COUNTIFS(Datos!$E$2:$E$36891,$A21,Datos!$D$2:$D$36891,$B21,Datos!$F$2:$F$36891,"STANDBY")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IFERROR(ROUND(AVERAGEIFS(Datos!$G$2:$G$36891,Datos!$E$2:$E$36891,$A22,Datos!$D$2:$D$36891,$B22,Datos!$F$2:$F$36891,"STANDBY"),1),"")</f>
        <v/>
      </c>
      <c r="D22" s="7">
        <f>IFERROR(_xlfn.MAXIFS(Datos!$G$2:$G$36891,Datos!$E$2:$E$36891,$A22,Datos!$D$2:$D$36891,$B22,Datos!$F$2:$F$36891,"STANDBY"),"")</f>
        <v/>
      </c>
      <c r="E22" s="7">
        <f>IFERROR(_xlfn.MINIFS(Datos!$G$2:$G$36891,Datos!$E$2:$E$36891,$A22,Datos!$D$2:$D$36891,$B22,Datos!$F$2:$F$36891,"STANDBY"),"")</f>
        <v/>
      </c>
      <c r="F22" s="7">
        <f>IFERROR(ROUND(AVERAGEIFS(Datos!$G$2:$G$36891,Datos!$E$2:$E$36891,$A22,Datos!$D$2:$D$36891,$B22,Datos!$F$2:$F$36891,"SINGLE_RIDER"),1),"")</f>
        <v/>
      </c>
      <c r="G22" s="7">
        <f>COUNTIFS(Datos!$E$2:$E$36891,$A22,Datos!$D$2:$D$36891,$B22,Datos!$F$2:$F$36891,"STANDBY")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IFERROR(ROUND(AVERAGEIFS(Datos!$G$2:$G$36891,Datos!$E$2:$E$36891,$A23,Datos!$D$2:$D$36891,$B23,Datos!$F$2:$F$36891,"STANDBY"),1),"")</f>
        <v/>
      </c>
      <c r="D23" s="5">
        <f>IFERROR(_xlfn.MAXIFS(Datos!$G$2:$G$36891,Datos!$E$2:$E$36891,$A23,Datos!$D$2:$D$36891,$B23,Datos!$F$2:$F$36891,"STANDBY"),"")</f>
        <v/>
      </c>
      <c r="E23" s="5">
        <f>IFERROR(_xlfn.MINIFS(Datos!$G$2:$G$36891,Datos!$E$2:$E$36891,$A23,Datos!$D$2:$D$36891,$B23,Datos!$F$2:$F$36891,"STANDBY"),"")</f>
        <v/>
      </c>
      <c r="F23" s="5">
        <f>IFERROR(ROUND(AVERAGEIFS(Datos!$G$2:$G$36891,Datos!$E$2:$E$36891,$A23,Datos!$D$2:$D$36891,$B23,Datos!$F$2:$F$36891,"SINGLE_RIDER"),1),"")</f>
        <v/>
      </c>
      <c r="G23" s="5">
        <f>COUNTIFS(Datos!$E$2:$E$36891,$A23,Datos!$D$2:$D$36891,$B23,Datos!$F$2:$F$36891,"STANDBY")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IFERROR(ROUND(AVERAGEIFS(Datos!$G$2:$G$36891,Datos!$E$2:$E$36891,$A24,Datos!$D$2:$D$36891,$B24,Datos!$F$2:$F$36891,"STANDBY"),1),"")</f>
        <v/>
      </c>
      <c r="D24" s="7">
        <f>IFERROR(_xlfn.MAXIFS(Datos!$G$2:$G$36891,Datos!$E$2:$E$36891,$A24,Datos!$D$2:$D$36891,$B24,Datos!$F$2:$F$36891,"STANDBY"),"")</f>
        <v/>
      </c>
      <c r="E24" s="7">
        <f>IFERROR(_xlfn.MINIFS(Datos!$G$2:$G$36891,Datos!$E$2:$E$36891,$A24,Datos!$D$2:$D$36891,$B24,Datos!$F$2:$F$36891,"STANDBY"),"")</f>
        <v/>
      </c>
      <c r="F24" s="7">
        <f>IFERROR(ROUND(AVERAGEIFS(Datos!$G$2:$G$36891,Datos!$E$2:$E$36891,$A24,Datos!$D$2:$D$36891,$B24,Datos!$F$2:$F$36891,"SINGLE_RIDER"),1),"")</f>
        <v/>
      </c>
      <c r="G24" s="7">
        <f>COUNTIFS(Datos!$E$2:$E$36891,$A24,Datos!$D$2:$D$36891,$B24,Datos!$F$2:$F$36891,"STANDBY")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IFERROR(ROUND(AVERAGEIFS(Datos!$G$2:$G$36891,Datos!$E$2:$E$36891,$A25,Datos!$D$2:$D$36891,$B25,Datos!$F$2:$F$36891,"STANDBY"),1),"")</f>
        <v/>
      </c>
      <c r="D25" s="5">
        <f>IFERROR(_xlfn.MAXIFS(Datos!$G$2:$G$36891,Datos!$E$2:$E$36891,$A25,Datos!$D$2:$D$36891,$B25,Datos!$F$2:$F$36891,"STANDBY"),"")</f>
        <v/>
      </c>
      <c r="E25" s="5">
        <f>IFERROR(_xlfn.MINIFS(Datos!$G$2:$G$36891,Datos!$E$2:$E$36891,$A25,Datos!$D$2:$D$36891,$B25,Datos!$F$2:$F$36891,"STANDBY"),"")</f>
        <v/>
      </c>
      <c r="F25" s="5">
        <f>IFERROR(ROUND(AVERAGEIFS(Datos!$G$2:$G$36891,Datos!$E$2:$E$36891,$A25,Datos!$D$2:$D$36891,$B25,Datos!$F$2:$F$36891,"SINGLE_RIDER"),1),"")</f>
        <v/>
      </c>
      <c r="G25" s="5">
        <f>COUNTIFS(Datos!$E$2:$E$36891,$A25,Datos!$D$2:$D$36891,$B25,Datos!$F$2:$F$36891,"STANDBY")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IFERROR(ROUND(AVERAGEIFS(Datos!$G$2:$G$36891,Datos!$E$2:$E$36891,$A26,Datos!$D$2:$D$36891,$B26,Datos!$F$2:$F$36891,"STANDBY"),1),"")</f>
        <v/>
      </c>
      <c r="D26" s="7">
        <f>IFERROR(_xlfn.MAXIFS(Datos!$G$2:$G$36891,Datos!$E$2:$E$36891,$A26,Datos!$D$2:$D$36891,$B26,Datos!$F$2:$F$36891,"STANDBY"),"")</f>
        <v/>
      </c>
      <c r="E26" s="7">
        <f>IFERROR(_xlfn.MINIFS(Datos!$G$2:$G$36891,Datos!$E$2:$E$36891,$A26,Datos!$D$2:$D$36891,$B26,Datos!$F$2:$F$36891,"STANDBY"),"")</f>
        <v/>
      </c>
      <c r="F26" s="7">
        <f>IFERROR(ROUND(AVERAGEIFS(Datos!$G$2:$G$36891,Datos!$E$2:$E$36891,$A26,Datos!$D$2:$D$36891,$B26,Datos!$F$2:$F$36891,"SINGLE_RIDER"),1),"")</f>
        <v/>
      </c>
      <c r="G26" s="7">
        <f>COUNTIFS(Datos!$E$2:$E$36891,$A26,Datos!$D$2:$D$36891,$B26,Datos!$F$2:$F$36891,"STANDBY")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IFERROR(ROUND(AVERAGEIFS(Datos!$G$2:$G$36891,Datos!$E$2:$E$36891,$A27,Datos!$D$2:$D$36891,$B27,Datos!$F$2:$F$36891,"STANDBY"),1),"")</f>
        <v/>
      </c>
      <c r="D27" s="5">
        <f>IFERROR(_xlfn.MAXIFS(Datos!$G$2:$G$36891,Datos!$E$2:$E$36891,$A27,Datos!$D$2:$D$36891,$B27,Datos!$F$2:$F$36891,"STANDBY"),"")</f>
        <v/>
      </c>
      <c r="E27" s="5">
        <f>IFERROR(_xlfn.MINIFS(Datos!$G$2:$G$36891,Datos!$E$2:$E$36891,$A27,Datos!$D$2:$D$36891,$B27,Datos!$F$2:$F$36891,"STANDBY"),"")</f>
        <v/>
      </c>
      <c r="F27" s="5">
        <f>IFERROR(ROUND(AVERAGEIFS(Datos!$G$2:$G$36891,Datos!$E$2:$E$36891,$A27,Datos!$D$2:$D$36891,$B27,Datos!$F$2:$F$36891,"SINGLE_RIDER"),1),"")</f>
        <v/>
      </c>
      <c r="G27" s="5">
        <f>COUNTIFS(Datos!$E$2:$E$36891,$A27,Datos!$D$2:$D$36891,$B27,Datos!$F$2:$F$36891,"STANDBY")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IFERROR(ROUND(AVERAGEIFS(Datos!$G$2:$G$36891,Datos!$E$2:$E$36891,$A28,Datos!$D$2:$D$36891,$B28,Datos!$F$2:$F$36891,"STANDBY"),1),"")</f>
        <v/>
      </c>
      <c r="D28" s="7">
        <f>IFERROR(_xlfn.MAXIFS(Datos!$G$2:$G$36891,Datos!$E$2:$E$36891,$A28,Datos!$D$2:$D$36891,$B28,Datos!$F$2:$F$36891,"STANDBY"),"")</f>
        <v/>
      </c>
      <c r="E28" s="7">
        <f>IFERROR(_xlfn.MINIFS(Datos!$G$2:$G$36891,Datos!$E$2:$E$36891,$A28,Datos!$D$2:$D$36891,$B28,Datos!$F$2:$F$36891,"STANDBY"),"")</f>
        <v/>
      </c>
      <c r="F28" s="7">
        <f>IFERROR(ROUND(AVERAGEIFS(Datos!$G$2:$G$36891,Datos!$E$2:$E$36891,$A28,Datos!$D$2:$D$36891,$B28,Datos!$F$2:$F$36891,"SINGLE_RIDER"),1),"")</f>
        <v/>
      </c>
      <c r="G28" s="7">
        <f>COUNTIFS(Datos!$E$2:$E$36891,$A28,Datos!$D$2:$D$36891,$B28,Datos!$F$2:$F$36891,"STANDBY")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IFERROR(ROUND(AVERAGEIFS(Datos!$G$2:$G$36891,Datos!$E$2:$E$36891,$A29,Datos!$D$2:$D$36891,$B29,Datos!$F$2:$F$36891,"STANDBY"),1),"")</f>
        <v/>
      </c>
      <c r="D29" s="5">
        <f>IFERROR(_xlfn.MAXIFS(Datos!$G$2:$G$36891,Datos!$E$2:$E$36891,$A29,Datos!$D$2:$D$36891,$B29,Datos!$F$2:$F$36891,"STANDBY"),"")</f>
        <v/>
      </c>
      <c r="E29" s="5">
        <f>IFERROR(_xlfn.MINIFS(Datos!$G$2:$G$36891,Datos!$E$2:$E$36891,$A29,Datos!$D$2:$D$36891,$B29,Datos!$F$2:$F$36891,"STANDBY"),"")</f>
        <v/>
      </c>
      <c r="F29" s="5">
        <f>IFERROR(ROUND(AVERAGEIFS(Datos!$G$2:$G$36891,Datos!$E$2:$E$36891,$A29,Datos!$D$2:$D$36891,$B29,Datos!$F$2:$F$36891,"SINGLE_RIDER"),1),"")</f>
        <v/>
      </c>
      <c r="G29" s="5">
        <f>COUNTIFS(Datos!$E$2:$E$36891,$A29,Datos!$D$2:$D$36891,$B29,Datos!$F$2:$F$36891,"STANDBY")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IFERROR(ROUND(AVERAGEIFS(Datos!$G$2:$G$36891,Datos!$E$2:$E$36891,$A30,Datos!$D$2:$D$36891,$B30,Datos!$F$2:$F$36891,"STANDBY"),1),"")</f>
        <v/>
      </c>
      <c r="D30" s="7">
        <f>IFERROR(_xlfn.MAXIFS(Datos!$G$2:$G$36891,Datos!$E$2:$E$36891,$A30,Datos!$D$2:$D$36891,$B30,Datos!$F$2:$F$36891,"STANDBY"),"")</f>
        <v/>
      </c>
      <c r="E30" s="7">
        <f>IFERROR(_xlfn.MINIFS(Datos!$G$2:$G$36891,Datos!$E$2:$E$36891,$A30,Datos!$D$2:$D$36891,$B30,Datos!$F$2:$F$36891,"STANDBY"),"")</f>
        <v/>
      </c>
      <c r="F30" s="7">
        <f>IFERROR(ROUND(AVERAGEIFS(Datos!$G$2:$G$36891,Datos!$E$2:$E$36891,$A30,Datos!$D$2:$D$36891,$B30,Datos!$F$2:$F$36891,"SINGLE_RIDER"),1),"")</f>
        <v/>
      </c>
      <c r="G30" s="7">
        <f>COUNTIFS(Datos!$E$2:$E$36891,$A30,Datos!$D$2:$D$36891,$B30,Datos!$F$2:$F$36891,"STANDBY")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IFERROR(ROUND(AVERAGEIFS(Datos!$G$2:$G$36891,Datos!$E$2:$E$36891,$A31,Datos!$D$2:$D$36891,$B31,Datos!$F$2:$F$36891,"STANDBY"),1),"")</f>
        <v/>
      </c>
      <c r="D31" s="5">
        <f>IFERROR(_xlfn.MAXIFS(Datos!$G$2:$G$36891,Datos!$E$2:$E$36891,$A31,Datos!$D$2:$D$36891,$B31,Datos!$F$2:$F$36891,"STANDBY"),"")</f>
        <v/>
      </c>
      <c r="E31" s="5">
        <f>IFERROR(_xlfn.MINIFS(Datos!$G$2:$G$36891,Datos!$E$2:$E$36891,$A31,Datos!$D$2:$D$36891,$B31,Datos!$F$2:$F$36891,"STANDBY"),"")</f>
        <v/>
      </c>
      <c r="F31" s="5">
        <f>IFERROR(ROUND(AVERAGEIFS(Datos!$G$2:$G$36891,Datos!$E$2:$E$36891,$A31,Datos!$D$2:$D$36891,$B31,Datos!$F$2:$F$36891,"SINGLE_RIDER"),1),"")</f>
        <v/>
      </c>
      <c r="G31" s="5">
        <f>COUNTIFS(Datos!$E$2:$E$36891,$A31,Datos!$D$2:$D$36891,$B31,Datos!$F$2:$F$36891,"STANDBY")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IFERROR(ROUND(AVERAGEIFS(Datos!$G$2:$G$36891,Datos!$E$2:$E$36891,$A32,Datos!$D$2:$D$36891,$B32,Datos!$F$2:$F$36891,"STANDBY"),1),"")</f>
        <v/>
      </c>
      <c r="D32" s="7">
        <f>IFERROR(_xlfn.MAXIFS(Datos!$G$2:$G$36891,Datos!$E$2:$E$36891,$A32,Datos!$D$2:$D$36891,$B32,Datos!$F$2:$F$36891,"STANDBY"),"")</f>
        <v/>
      </c>
      <c r="E32" s="7">
        <f>IFERROR(_xlfn.MINIFS(Datos!$G$2:$G$36891,Datos!$E$2:$E$36891,$A32,Datos!$D$2:$D$36891,$B32,Datos!$F$2:$F$36891,"STANDBY"),"")</f>
        <v/>
      </c>
      <c r="F32" s="7">
        <f>IFERROR(ROUND(AVERAGEIFS(Datos!$G$2:$G$36891,Datos!$E$2:$E$36891,$A32,Datos!$D$2:$D$36891,$B32,Datos!$F$2:$F$36891,"SINGLE_RIDER"),1),"")</f>
        <v/>
      </c>
      <c r="G32" s="7">
        <f>COUNTIFS(Datos!$E$2:$E$36891,$A32,Datos!$D$2:$D$36891,$B32,Datos!$F$2:$F$36891,"STANDBY")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IFERROR(ROUND(AVERAGEIFS(Datos!$G$2:$G$36891,Datos!$E$2:$E$36891,$A33,Datos!$D$2:$D$36891,$B33,Datos!$F$2:$F$36891,"STANDBY"),1),"")</f>
        <v/>
      </c>
      <c r="D33" s="5">
        <f>IFERROR(_xlfn.MAXIFS(Datos!$G$2:$G$36891,Datos!$E$2:$E$36891,$A33,Datos!$D$2:$D$36891,$B33,Datos!$F$2:$F$36891,"STANDBY"),"")</f>
        <v/>
      </c>
      <c r="E33" s="5">
        <f>IFERROR(_xlfn.MINIFS(Datos!$G$2:$G$36891,Datos!$E$2:$E$36891,$A33,Datos!$D$2:$D$36891,$B33,Datos!$F$2:$F$36891,"STANDBY"),"")</f>
        <v/>
      </c>
      <c r="F33" s="5">
        <f>IFERROR(ROUND(AVERAGEIFS(Datos!$G$2:$G$36891,Datos!$E$2:$E$36891,$A33,Datos!$D$2:$D$36891,$B33,Datos!$F$2:$F$36891,"SINGLE_RIDER"),1),"")</f>
        <v/>
      </c>
      <c r="G33" s="5">
        <f>COUNTIFS(Datos!$E$2:$E$36891,$A33,Datos!$D$2:$D$36891,$B33,Datos!$F$2:$F$36891,"STANDBY")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IFERROR(ROUND(AVERAGEIFS(Datos!$G$2:$G$36891,Datos!$E$2:$E$36891,$A34,Datos!$D$2:$D$36891,$B34,Datos!$F$2:$F$36891,"STANDBY"),1),"")</f>
        <v/>
      </c>
      <c r="D34" s="7">
        <f>IFERROR(_xlfn.MAXIFS(Datos!$G$2:$G$36891,Datos!$E$2:$E$36891,$A34,Datos!$D$2:$D$36891,$B34,Datos!$F$2:$F$36891,"STANDBY"),"")</f>
        <v/>
      </c>
      <c r="E34" s="7">
        <f>IFERROR(_xlfn.MINIFS(Datos!$G$2:$G$36891,Datos!$E$2:$E$36891,$A34,Datos!$D$2:$D$36891,$B34,Datos!$F$2:$F$36891,"STANDBY"),"")</f>
        <v/>
      </c>
      <c r="F34" s="7">
        <f>IFERROR(ROUND(AVERAGEIFS(Datos!$G$2:$G$36891,Datos!$E$2:$E$36891,$A34,Datos!$D$2:$D$36891,$B34,Datos!$F$2:$F$36891,"SINGLE_RIDER"),1),"")</f>
        <v/>
      </c>
      <c r="G34" s="7">
        <f>COUNTIFS(Datos!$E$2:$E$36891,$A34,Datos!$D$2:$D$36891,$B34,Datos!$F$2:$F$36891,"STANDBY")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IFERROR(ROUND(AVERAGEIFS(Datos!$G$2:$G$36891,Datos!$E$2:$E$36891,$A35,Datos!$D$2:$D$36891,$B35,Datos!$F$2:$F$36891,"STANDBY"),1),"")</f>
        <v/>
      </c>
      <c r="D35" s="5">
        <f>IFERROR(_xlfn.MAXIFS(Datos!$G$2:$G$36891,Datos!$E$2:$E$36891,$A35,Datos!$D$2:$D$36891,$B35,Datos!$F$2:$F$36891,"STANDBY"),"")</f>
        <v/>
      </c>
      <c r="E35" s="5">
        <f>IFERROR(_xlfn.MINIFS(Datos!$G$2:$G$36891,Datos!$E$2:$E$36891,$A35,Datos!$D$2:$D$36891,$B35,Datos!$F$2:$F$36891,"STANDBY"),"")</f>
        <v/>
      </c>
      <c r="F35" s="5">
        <f>IFERROR(ROUND(AVERAGEIFS(Datos!$G$2:$G$36891,Datos!$E$2:$E$36891,$A35,Datos!$D$2:$D$36891,$B35,Datos!$F$2:$F$36891,"SINGLE_RIDER"),1),"")</f>
        <v/>
      </c>
      <c r="G35" s="5">
        <f>COUNTIFS(Datos!$E$2:$E$36891,$A35,Datos!$D$2:$D$36891,$B35,Datos!$F$2:$F$36891,"STANDBY")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IFERROR(ROUND(AVERAGEIFS(Datos!$G$2:$G$36891,Datos!$E$2:$E$36891,$A36,Datos!$D$2:$D$36891,$B36,Datos!$F$2:$F$36891,"STANDBY"),1),"")</f>
        <v/>
      </c>
      <c r="D36" s="7">
        <f>IFERROR(_xlfn.MAXIFS(Datos!$G$2:$G$36891,Datos!$E$2:$E$36891,$A36,Datos!$D$2:$D$36891,$B36,Datos!$F$2:$F$36891,"STANDBY"),"")</f>
        <v/>
      </c>
      <c r="E36" s="7">
        <f>IFERROR(_xlfn.MINIFS(Datos!$G$2:$G$36891,Datos!$E$2:$E$36891,$A36,Datos!$D$2:$D$36891,$B36,Datos!$F$2:$F$36891,"STANDBY"),"")</f>
        <v/>
      </c>
      <c r="F36" s="7">
        <f>IFERROR(ROUND(AVERAGEIFS(Datos!$G$2:$G$36891,Datos!$E$2:$E$36891,$A36,Datos!$D$2:$D$36891,$B36,Datos!$F$2:$F$36891,"SINGLE_RIDER"),1),"")</f>
        <v/>
      </c>
      <c r="G36" s="7">
        <f>COUNTIFS(Datos!$E$2:$E$36891,$A36,Datos!$D$2:$D$36891,$B36,Datos!$F$2:$F$36891,"STANDBY")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IFERROR(ROUND(AVERAGEIFS(Datos!$G$2:$G$36891,Datos!$E$2:$E$36891,$A37,Datos!$D$2:$D$36891,$B37,Datos!$F$2:$F$36891,"STANDBY"),1),"")</f>
        <v/>
      </c>
      <c r="D37" s="5">
        <f>IFERROR(_xlfn.MAXIFS(Datos!$G$2:$G$36891,Datos!$E$2:$E$36891,$A37,Datos!$D$2:$D$36891,$B37,Datos!$F$2:$F$36891,"STANDBY"),"")</f>
        <v/>
      </c>
      <c r="E37" s="5">
        <f>IFERROR(_xlfn.MINIFS(Datos!$G$2:$G$36891,Datos!$E$2:$E$36891,$A37,Datos!$D$2:$D$36891,$B37,Datos!$F$2:$F$36891,"STANDBY"),"")</f>
        <v/>
      </c>
      <c r="F37" s="5">
        <f>IFERROR(ROUND(AVERAGEIFS(Datos!$G$2:$G$36891,Datos!$E$2:$E$36891,$A37,Datos!$D$2:$D$36891,$B37,Datos!$F$2:$F$36891,"SINGLE_RIDER"),1),"")</f>
        <v/>
      </c>
      <c r="G37" s="5">
        <f>COUNTIFS(Datos!$E$2:$E$36891,$A37,Datos!$D$2:$D$36891,$B37,Datos!$F$2:$F$36891,"STANDBY")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IFERROR(ROUND(AVERAGEIFS(Datos!$G$2:$G$36891,Datos!$E$2:$E$36891,$A38,Datos!$D$2:$D$36891,$B38,Datos!$F$2:$F$36891,"STANDBY"),1),"")</f>
        <v/>
      </c>
      <c r="D38" s="7">
        <f>IFERROR(_xlfn.MAXIFS(Datos!$G$2:$G$36891,Datos!$E$2:$E$36891,$A38,Datos!$D$2:$D$36891,$B38,Datos!$F$2:$F$36891,"STANDBY"),"")</f>
        <v/>
      </c>
      <c r="E38" s="7">
        <f>IFERROR(_xlfn.MINIFS(Datos!$G$2:$G$36891,Datos!$E$2:$E$36891,$A38,Datos!$D$2:$D$36891,$B38,Datos!$F$2:$F$36891,"STANDBY"),"")</f>
        <v/>
      </c>
      <c r="F38" s="7">
        <f>IFERROR(ROUND(AVERAGEIFS(Datos!$G$2:$G$36891,Datos!$E$2:$E$36891,$A38,Datos!$D$2:$D$36891,$B38,Datos!$F$2:$F$36891,"SINGLE_RIDER"),1),"")</f>
        <v/>
      </c>
      <c r="G38" s="7">
        <f>COUNTIFS(Datos!$E$2:$E$36891,$A38,Datos!$D$2:$D$36891,$B38,Datos!$F$2:$F$36891,"STANDBY")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IFERROR(ROUND(AVERAGEIFS(Datos!$G$2:$G$36891,Datos!$E$2:$E$36891,$A39,Datos!$D$2:$D$36891,$B39,Datos!$F$2:$F$36891,"STANDBY"),1),"")</f>
        <v/>
      </c>
      <c r="D39" s="5">
        <f>IFERROR(_xlfn.MAXIFS(Datos!$G$2:$G$36891,Datos!$E$2:$E$36891,$A39,Datos!$D$2:$D$36891,$B39,Datos!$F$2:$F$36891,"STANDBY"),"")</f>
        <v/>
      </c>
      <c r="E39" s="5">
        <f>IFERROR(_xlfn.MINIFS(Datos!$G$2:$G$36891,Datos!$E$2:$E$36891,$A39,Datos!$D$2:$D$36891,$B39,Datos!$F$2:$F$36891,"STANDBY"),"")</f>
        <v/>
      </c>
      <c r="F39" s="5">
        <f>IFERROR(ROUND(AVERAGEIFS(Datos!$G$2:$G$36891,Datos!$E$2:$E$36891,$A39,Datos!$D$2:$D$36891,$B39,Datos!$F$2:$F$36891,"SINGLE_RIDER"),1),"")</f>
        <v/>
      </c>
      <c r="G39" s="5">
        <f>COUNTIFS(Datos!$E$2:$E$36891,$A39,Datos!$D$2:$D$36891,$B39,Datos!$F$2:$F$36891,"STANDBY")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IFERROR(ROUND(AVERAGEIFS(Datos!$G$2:$G$36891,Datos!$E$2:$E$36891,$A40,Datos!$D$2:$D$36891,$B40,Datos!$F$2:$F$36891,"STANDBY"),1),"")</f>
        <v/>
      </c>
      <c r="D40" s="7">
        <f>IFERROR(_xlfn.MAXIFS(Datos!$G$2:$G$36891,Datos!$E$2:$E$36891,$A40,Datos!$D$2:$D$36891,$B40,Datos!$F$2:$F$36891,"STANDBY"),"")</f>
        <v/>
      </c>
      <c r="E40" s="7">
        <f>IFERROR(_xlfn.MINIFS(Datos!$G$2:$G$36891,Datos!$E$2:$E$36891,$A40,Datos!$D$2:$D$36891,$B40,Datos!$F$2:$F$36891,"STANDBY"),"")</f>
        <v/>
      </c>
      <c r="F40" s="7">
        <f>IFERROR(ROUND(AVERAGEIFS(Datos!$G$2:$G$36891,Datos!$E$2:$E$36891,$A40,Datos!$D$2:$D$36891,$B40,Datos!$F$2:$F$36891,"SINGLE_RIDER"),1),"")</f>
        <v/>
      </c>
      <c r="G40" s="7">
        <f>COUNTIFS(Datos!$E$2:$E$36891,$A40,Datos!$D$2:$D$36891,$B40,Datos!$F$2:$F$36891,"STANDBY")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IFERROR(ROUND(AVERAGEIFS(Datos!$G$2:$G$36891,Datos!$E$2:$E$36891,$A41,Datos!$D$2:$D$36891,$B41,Datos!$F$2:$F$36891,"STANDBY"),1),"")</f>
        <v/>
      </c>
      <c r="D41" s="5">
        <f>IFERROR(_xlfn.MAXIFS(Datos!$G$2:$G$36891,Datos!$E$2:$E$36891,$A41,Datos!$D$2:$D$36891,$B41,Datos!$F$2:$F$36891,"STANDBY"),"")</f>
        <v/>
      </c>
      <c r="E41" s="5">
        <f>IFERROR(_xlfn.MINIFS(Datos!$G$2:$G$36891,Datos!$E$2:$E$36891,$A41,Datos!$D$2:$D$36891,$B41,Datos!$F$2:$F$36891,"STANDBY"),"")</f>
        <v/>
      </c>
      <c r="F41" s="5">
        <f>IFERROR(ROUND(AVERAGEIFS(Datos!$G$2:$G$36891,Datos!$E$2:$E$36891,$A41,Datos!$D$2:$D$36891,$B41,Datos!$F$2:$F$36891,"SINGLE_RIDER"),1),"")</f>
        <v/>
      </c>
      <c r="G41" s="5">
        <f>COUNTIFS(Datos!$E$2:$E$36891,$A41,Datos!$D$2:$D$36891,$B41,Datos!$F$2:$F$36891,"STANDBY")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IFERROR(ROUND(AVERAGEIFS(Datos!$G$2:$G$36891,Datos!$E$2:$E$36891,$A42,Datos!$D$2:$D$36891,$B42,Datos!$F$2:$F$36891,"STANDBY"),1),"")</f>
        <v/>
      </c>
      <c r="D42" s="7">
        <f>IFERROR(_xlfn.MAXIFS(Datos!$G$2:$G$36891,Datos!$E$2:$E$36891,$A42,Datos!$D$2:$D$36891,$B42,Datos!$F$2:$F$36891,"STANDBY"),"")</f>
        <v/>
      </c>
      <c r="E42" s="7">
        <f>IFERROR(_xlfn.MINIFS(Datos!$G$2:$G$36891,Datos!$E$2:$E$36891,$A42,Datos!$D$2:$D$36891,$B42,Datos!$F$2:$F$36891,"STANDBY"),"")</f>
        <v/>
      </c>
      <c r="F42" s="7">
        <f>IFERROR(ROUND(AVERAGEIFS(Datos!$G$2:$G$36891,Datos!$E$2:$E$36891,$A42,Datos!$D$2:$D$36891,$B42,Datos!$F$2:$F$36891,"SINGLE_RIDER"),1),"")</f>
        <v/>
      </c>
      <c r="G42" s="7">
        <f>COUNTIFS(Datos!$E$2:$E$36891,$A42,Datos!$D$2:$D$36891,$B42,Datos!$F$2:$F$36891,"STANDBY")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IFERROR(ROUND(AVERAGEIFS(Datos!$G$2:$G$36891,Datos!$E$2:$E$36891,$A43,Datos!$D$2:$D$36891,$B43,Datos!$F$2:$F$36891,"STANDBY"),1),"")</f>
        <v/>
      </c>
      <c r="D43" s="5">
        <f>IFERROR(_xlfn.MAXIFS(Datos!$G$2:$G$36891,Datos!$E$2:$E$36891,$A43,Datos!$D$2:$D$36891,$B43,Datos!$F$2:$F$36891,"STANDBY"),"")</f>
        <v/>
      </c>
      <c r="E43" s="5">
        <f>IFERROR(_xlfn.MINIFS(Datos!$G$2:$G$36891,Datos!$E$2:$E$36891,$A43,Datos!$D$2:$D$36891,$B43,Datos!$F$2:$F$36891,"STANDBY"),"")</f>
        <v/>
      </c>
      <c r="F43" s="5">
        <f>IFERROR(ROUND(AVERAGEIFS(Datos!$G$2:$G$36891,Datos!$E$2:$E$36891,$A43,Datos!$D$2:$D$36891,$B43,Datos!$F$2:$F$36891,"SINGLE_RIDER"),1),"")</f>
        <v/>
      </c>
      <c r="G43" s="5">
        <f>COUNTIFS(Datos!$E$2:$E$36891,$A43,Datos!$D$2:$D$36891,$B43,Datos!$F$2:$F$36891,"STANDBY")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IFERROR(ROUND(AVERAGEIFS(Datos!$G$2:$G$36891,Datos!$E$2:$E$36891,$A44,Datos!$D$2:$D$36891,$B44,Datos!$F$2:$F$36891,"STANDBY"),1),"")</f>
        <v/>
      </c>
      <c r="D44" s="7">
        <f>IFERROR(_xlfn.MAXIFS(Datos!$G$2:$G$36891,Datos!$E$2:$E$36891,$A44,Datos!$D$2:$D$36891,$B44,Datos!$F$2:$F$36891,"STANDBY"),"")</f>
        <v/>
      </c>
      <c r="E44" s="7">
        <f>IFERROR(_xlfn.MINIFS(Datos!$G$2:$G$36891,Datos!$E$2:$E$36891,$A44,Datos!$D$2:$D$36891,$B44,Datos!$F$2:$F$36891,"STANDBY"),"")</f>
        <v/>
      </c>
      <c r="F44" s="7">
        <f>IFERROR(ROUND(AVERAGEIFS(Datos!$G$2:$G$36891,Datos!$E$2:$E$36891,$A44,Datos!$D$2:$D$36891,$B44,Datos!$F$2:$F$36891,"SINGLE_RIDER"),1),"")</f>
        <v/>
      </c>
      <c r="G44" s="7">
        <f>COUNTIFS(Datos!$E$2:$E$36891,$A44,Datos!$D$2:$D$36891,$B44,Datos!$F$2:$F$36891,"STANDBY")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IFERROR(ROUND(AVERAGEIFS(Datos!$G$2:$G$36891,Datos!$E$2:$E$36891,$A45,Datos!$D$2:$D$36891,$B45,Datos!$F$2:$F$36891,"STANDBY"),1),"")</f>
        <v/>
      </c>
      <c r="D45" s="5">
        <f>IFERROR(_xlfn.MAXIFS(Datos!$G$2:$G$36891,Datos!$E$2:$E$36891,$A45,Datos!$D$2:$D$36891,$B45,Datos!$F$2:$F$36891,"STANDBY"),"")</f>
        <v/>
      </c>
      <c r="E45" s="5">
        <f>IFERROR(_xlfn.MINIFS(Datos!$G$2:$G$36891,Datos!$E$2:$E$36891,$A45,Datos!$D$2:$D$36891,$B45,Datos!$F$2:$F$36891,"STANDBY"),"")</f>
        <v/>
      </c>
      <c r="F45" s="5">
        <f>IFERROR(ROUND(AVERAGEIFS(Datos!$G$2:$G$36891,Datos!$E$2:$E$36891,$A45,Datos!$D$2:$D$36891,$B45,Datos!$F$2:$F$36891,"SINGLE_RIDER"),1),"")</f>
        <v/>
      </c>
      <c r="G45" s="5">
        <f>COUNTIFS(Datos!$E$2:$E$36891,$A45,Datos!$D$2:$D$36891,$B45,Datos!$F$2:$F$36891,"STANDBY")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IFERROR(ROUND(AVERAGEIFS(Datos!$G$2:$G$36891,Datos!$E$2:$E$36891,$A46,Datos!$D$2:$D$36891,$B46,Datos!$F$2:$F$36891,"STANDBY"),1),"")</f>
        <v/>
      </c>
      <c r="D46" s="7">
        <f>IFERROR(_xlfn.MAXIFS(Datos!$G$2:$G$36891,Datos!$E$2:$E$36891,$A46,Datos!$D$2:$D$36891,$B46,Datos!$F$2:$F$36891,"STANDBY"),"")</f>
        <v/>
      </c>
      <c r="E46" s="7">
        <f>IFERROR(_xlfn.MINIFS(Datos!$G$2:$G$36891,Datos!$E$2:$E$36891,$A46,Datos!$D$2:$D$36891,$B46,Datos!$F$2:$F$36891,"STANDBY"),"")</f>
        <v/>
      </c>
      <c r="F46" s="7">
        <f>IFERROR(ROUND(AVERAGEIFS(Datos!$G$2:$G$36891,Datos!$E$2:$E$36891,$A46,Datos!$D$2:$D$36891,$B46,Datos!$F$2:$F$36891,"SINGLE_RIDER"),1),"")</f>
        <v/>
      </c>
      <c r="G46" s="7">
        <f>COUNTIFS(Datos!$E$2:$E$36891,$A46,Datos!$D$2:$D$36891,$B46,Datos!$F$2:$F$36891,"STANDBY")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IFERROR(ROUND(AVERAGEIFS(Datos!$G$2:$G$36891,Datos!$E$2:$E$36891,$A47,Datos!$D$2:$D$36891,$B47,Datos!$F$2:$F$36891,"STANDBY"),1),"")</f>
        <v/>
      </c>
      <c r="D47" s="5">
        <f>IFERROR(_xlfn.MAXIFS(Datos!$G$2:$G$36891,Datos!$E$2:$E$36891,$A47,Datos!$D$2:$D$36891,$B47,Datos!$F$2:$F$36891,"STANDBY"),"")</f>
        <v/>
      </c>
      <c r="E47" s="5">
        <f>IFERROR(_xlfn.MINIFS(Datos!$G$2:$G$36891,Datos!$E$2:$E$36891,$A47,Datos!$D$2:$D$36891,$B47,Datos!$F$2:$F$36891,"STANDBY"),"")</f>
        <v/>
      </c>
      <c r="F47" s="5">
        <f>IFERROR(ROUND(AVERAGEIFS(Datos!$G$2:$G$36891,Datos!$E$2:$E$36891,$A47,Datos!$D$2:$D$36891,$B47,Datos!$F$2:$F$36891,"SINGLE_RIDER"),1),"")</f>
        <v/>
      </c>
      <c r="G47" s="5">
        <f>COUNTIFS(Datos!$E$2:$E$36891,$A47,Datos!$D$2:$D$36891,$B47,Datos!$F$2:$F$36891,"STANDBY")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IFERROR(ROUND(AVERAGEIFS(Datos!$G$2:$G$36891,Datos!$E$2:$E$36891,$A48,Datos!$D$2:$D$36891,$B48,Datos!$F$2:$F$36891,"STANDBY"),1),"")</f>
        <v/>
      </c>
      <c r="D48" s="7">
        <f>IFERROR(_xlfn.MAXIFS(Datos!$G$2:$G$36891,Datos!$E$2:$E$36891,$A48,Datos!$D$2:$D$36891,$B48,Datos!$F$2:$F$36891,"STANDBY"),"")</f>
        <v/>
      </c>
      <c r="E48" s="7">
        <f>IFERROR(_xlfn.MINIFS(Datos!$G$2:$G$36891,Datos!$E$2:$E$36891,$A48,Datos!$D$2:$D$36891,$B48,Datos!$F$2:$F$36891,"STANDBY"),"")</f>
        <v/>
      </c>
      <c r="F48" s="7">
        <f>IFERROR(ROUND(AVERAGEIFS(Datos!$G$2:$G$36891,Datos!$E$2:$E$36891,$A48,Datos!$D$2:$D$36891,$B48,Datos!$F$2:$F$36891,"SINGLE_RIDER"),1),"")</f>
        <v/>
      </c>
      <c r="G48" s="7">
        <f>COUNTIFS(Datos!$E$2:$E$36891,$A48,Datos!$D$2:$D$36891,$B48,Datos!$F$2:$F$36891,"STANDBY")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IFERROR(ROUND(AVERAGEIFS(Datos!$G$2:$G$36891,Datos!$E$2:$E$36891,$A49,Datos!$D$2:$D$36891,$B49,Datos!$F$2:$F$36891,"STANDBY"),1),"")</f>
        <v/>
      </c>
      <c r="D49" s="5">
        <f>IFERROR(_xlfn.MAXIFS(Datos!$G$2:$G$36891,Datos!$E$2:$E$36891,$A49,Datos!$D$2:$D$36891,$B49,Datos!$F$2:$F$36891,"STANDBY"),"")</f>
        <v/>
      </c>
      <c r="E49" s="5">
        <f>IFERROR(_xlfn.MINIFS(Datos!$G$2:$G$36891,Datos!$E$2:$E$36891,$A49,Datos!$D$2:$D$36891,$B49,Datos!$F$2:$F$36891,"STANDBY"),"")</f>
        <v/>
      </c>
      <c r="F49" s="5">
        <f>IFERROR(ROUND(AVERAGEIFS(Datos!$G$2:$G$36891,Datos!$E$2:$E$36891,$A49,Datos!$D$2:$D$36891,$B49,Datos!$F$2:$F$36891,"SINGLE_RIDER"),1),"")</f>
        <v/>
      </c>
      <c r="G49" s="5">
        <f>COUNTIFS(Datos!$E$2:$E$36891,$A49,Datos!$D$2:$D$36891,$B49,Datos!$F$2:$F$36891,"STANDBY")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IFERROR(ROUND(AVERAGEIFS(Datos!$G$2:$G$36891,Datos!$E$2:$E$36891,$A50,Datos!$D$2:$D$36891,$B50,Datos!$F$2:$F$36891,"STANDBY"),1),"")</f>
        <v/>
      </c>
      <c r="D50" s="7">
        <f>IFERROR(_xlfn.MAXIFS(Datos!$G$2:$G$36891,Datos!$E$2:$E$36891,$A50,Datos!$D$2:$D$36891,$B50,Datos!$F$2:$F$36891,"STANDBY"),"")</f>
        <v/>
      </c>
      <c r="E50" s="7">
        <f>IFERROR(_xlfn.MINIFS(Datos!$G$2:$G$36891,Datos!$E$2:$E$36891,$A50,Datos!$D$2:$D$36891,$B50,Datos!$F$2:$F$36891,"STANDBY"),"")</f>
        <v/>
      </c>
      <c r="F50" s="7">
        <f>IFERROR(ROUND(AVERAGEIFS(Datos!$G$2:$G$36891,Datos!$E$2:$E$36891,$A50,Datos!$D$2:$D$36891,$B50,Datos!$F$2:$F$36891,"SINGLE_RIDER"),1),"")</f>
        <v/>
      </c>
      <c r="G50" s="7">
        <f>COUNTIFS(Datos!$E$2:$E$36891,$A50,Datos!$D$2:$D$36891,$B50,Datos!$F$2:$F$36891,"STANDBY")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IFERROR(ROUND(AVERAGEIFS(Datos!$G$2:$G$36891,Datos!$E$2:$E$36891,$A51,Datos!$D$2:$D$36891,$B51,Datos!$F$2:$F$36891,"STANDBY"),1),"")</f>
        <v/>
      </c>
      <c r="D51" s="5">
        <f>IFERROR(_xlfn.MAXIFS(Datos!$G$2:$G$36891,Datos!$E$2:$E$36891,$A51,Datos!$D$2:$D$36891,$B51,Datos!$F$2:$F$36891,"STANDBY"),"")</f>
        <v/>
      </c>
      <c r="E51" s="5">
        <f>IFERROR(_xlfn.MINIFS(Datos!$G$2:$G$36891,Datos!$E$2:$E$36891,$A51,Datos!$D$2:$D$36891,$B51,Datos!$F$2:$F$36891,"STANDBY"),"")</f>
        <v/>
      </c>
      <c r="F51" s="5">
        <f>IFERROR(ROUND(AVERAGEIFS(Datos!$G$2:$G$36891,Datos!$E$2:$E$36891,$A51,Datos!$D$2:$D$36891,$B51,Datos!$F$2:$F$36891,"SINGLE_RIDER"),1),"")</f>
        <v/>
      </c>
      <c r="G51" s="5">
        <f>COUNTIFS(Datos!$E$2:$E$36891,$A51,Datos!$D$2:$D$36891,$B51,Datos!$F$2:$F$36891,"STANDBY")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IFERROR(ROUND(AVERAGEIFS(Datos!$G$2:$G$36891,Datos!$E$2:$E$36891,$A52,Datos!$D$2:$D$36891,$B52,Datos!$F$2:$F$36891,"STANDBY"),1),"")</f>
        <v/>
      </c>
      <c r="D52" s="7">
        <f>IFERROR(_xlfn.MAXIFS(Datos!$G$2:$G$36891,Datos!$E$2:$E$36891,$A52,Datos!$D$2:$D$36891,$B52,Datos!$F$2:$F$36891,"STANDBY"),"")</f>
        <v/>
      </c>
      <c r="E52" s="7">
        <f>IFERROR(_xlfn.MINIFS(Datos!$G$2:$G$36891,Datos!$E$2:$E$36891,$A52,Datos!$D$2:$D$36891,$B52,Datos!$F$2:$F$36891,"STANDBY"),"")</f>
        <v/>
      </c>
      <c r="F52" s="7">
        <f>IFERROR(ROUND(AVERAGEIFS(Datos!$G$2:$G$36891,Datos!$E$2:$E$36891,$A52,Datos!$D$2:$D$36891,$B52,Datos!$F$2:$F$36891,"SINGLE_RIDER"),1),"")</f>
        <v/>
      </c>
      <c r="G52" s="7">
        <f>COUNTIFS(Datos!$E$2:$E$36891,$A52,Datos!$D$2:$D$36891,$B52,Datos!$F$2:$F$36891,"STANDBY")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IFERROR(ROUND(AVERAGEIFS(Datos!$G$2:$G$36891,Datos!$E$2:$E$36891,$A53,Datos!$D$2:$D$36891,$B53,Datos!$F$2:$F$36891,"STANDBY"),1),"")</f>
        <v/>
      </c>
      <c r="D53" s="5">
        <f>IFERROR(_xlfn.MAXIFS(Datos!$G$2:$G$36891,Datos!$E$2:$E$36891,$A53,Datos!$D$2:$D$36891,$B53,Datos!$F$2:$F$36891,"STANDBY"),"")</f>
        <v/>
      </c>
      <c r="E53" s="5">
        <f>IFERROR(_xlfn.MINIFS(Datos!$G$2:$G$36891,Datos!$E$2:$E$36891,$A53,Datos!$D$2:$D$36891,$B53,Datos!$F$2:$F$36891,"STANDBY"),"")</f>
        <v/>
      </c>
      <c r="F53" s="5">
        <f>IFERROR(ROUND(AVERAGEIFS(Datos!$G$2:$G$36891,Datos!$E$2:$E$36891,$A53,Datos!$D$2:$D$36891,$B53,Datos!$F$2:$F$36891,"SINGLE_RIDER"),1),"")</f>
        <v/>
      </c>
      <c r="G53" s="5">
        <f>COUNTIFS(Datos!$E$2:$E$36891,$A53,Datos!$D$2:$D$36891,$B53,Datos!$F$2:$F$36891,"STANDBY")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IFERROR(ROUND(AVERAGEIFS(Datos!$G$2:$G$36891,Datos!$E$2:$E$36891,$A54,Datos!$D$2:$D$36891,$B54,Datos!$F$2:$F$36891,"STANDBY"),1),"")</f>
        <v/>
      </c>
      <c r="D54" s="7">
        <f>IFERROR(_xlfn.MAXIFS(Datos!$G$2:$G$36891,Datos!$E$2:$E$36891,$A54,Datos!$D$2:$D$36891,$B54,Datos!$F$2:$F$36891,"STANDBY"),"")</f>
        <v/>
      </c>
      <c r="E54" s="7">
        <f>IFERROR(_xlfn.MINIFS(Datos!$G$2:$G$36891,Datos!$E$2:$E$36891,$A54,Datos!$D$2:$D$36891,$B54,Datos!$F$2:$F$36891,"STANDBY"),"")</f>
        <v/>
      </c>
      <c r="F54" s="7">
        <f>IFERROR(ROUND(AVERAGEIFS(Datos!$G$2:$G$36891,Datos!$E$2:$E$36891,$A54,Datos!$D$2:$D$36891,$B54,Datos!$F$2:$F$36891,"SINGLE_RIDER"),1),"")</f>
        <v/>
      </c>
      <c r="G54" s="7">
        <f>COUNTIFS(Datos!$E$2:$E$36891,$A54,Datos!$D$2:$D$36891,$B54,Datos!$F$2:$F$36891,"STANDBY")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IFERROR(ROUND(AVERAGEIFS(Datos!$G$2:$G$36891,Datos!$E$2:$E$36891,$A55,Datos!$D$2:$D$36891,$B55,Datos!$F$2:$F$36891,"STANDBY"),1),"")</f>
        <v/>
      </c>
      <c r="D55" s="5">
        <f>IFERROR(_xlfn.MAXIFS(Datos!$G$2:$G$36891,Datos!$E$2:$E$36891,$A55,Datos!$D$2:$D$36891,$B55,Datos!$F$2:$F$36891,"STANDBY"),"")</f>
        <v/>
      </c>
      <c r="E55" s="5">
        <f>IFERROR(_xlfn.MINIFS(Datos!$G$2:$G$36891,Datos!$E$2:$E$36891,$A55,Datos!$D$2:$D$36891,$B55,Datos!$F$2:$F$36891,"STANDBY"),"")</f>
        <v/>
      </c>
      <c r="F55" s="5">
        <f>IFERROR(ROUND(AVERAGEIFS(Datos!$G$2:$G$36891,Datos!$E$2:$E$36891,$A55,Datos!$D$2:$D$36891,$B55,Datos!$F$2:$F$36891,"SINGLE_RIDER"),1),"")</f>
        <v/>
      </c>
      <c r="G55" s="5">
        <f>COUNTIFS(Datos!$E$2:$E$36891,$A55,Datos!$D$2:$D$36891,$B55,Datos!$F$2:$F$36891,"STANDBY")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IFERROR(ROUND(AVERAGEIFS(Datos!$G$2:$G$36891,Datos!$E$2:$E$36891,$A56,Datos!$D$2:$D$36891,$B56,Datos!$F$2:$F$36891,"STANDBY"),1),"")</f>
        <v/>
      </c>
      <c r="D56" s="7">
        <f>IFERROR(_xlfn.MAXIFS(Datos!$G$2:$G$36891,Datos!$E$2:$E$36891,$A56,Datos!$D$2:$D$36891,$B56,Datos!$F$2:$F$36891,"STANDBY"),"")</f>
        <v/>
      </c>
      <c r="E56" s="7">
        <f>IFERROR(_xlfn.MINIFS(Datos!$G$2:$G$36891,Datos!$E$2:$E$36891,$A56,Datos!$D$2:$D$36891,$B56,Datos!$F$2:$F$36891,"STANDBY"),"")</f>
        <v/>
      </c>
      <c r="F56" s="7">
        <f>IFERROR(ROUND(AVERAGEIFS(Datos!$G$2:$G$36891,Datos!$E$2:$E$36891,$A56,Datos!$D$2:$D$36891,$B56,Datos!$F$2:$F$36891,"SINGLE_RIDER"),1),"")</f>
        <v/>
      </c>
      <c r="G56" s="7">
        <f>COUNTIFS(Datos!$E$2:$E$36891,$A56,Datos!$D$2:$D$36891,$B56,Datos!$F$2:$F$36891,"STANDBY")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IFERROR(ROUND(AVERAGEIFS(Datos!$G$2:$G$36891,Datos!$E$2:$E$36891,$A57,Datos!$D$2:$D$36891,$B57,Datos!$F$2:$F$36891,"STANDBY"),1),"")</f>
        <v/>
      </c>
      <c r="D57" s="5">
        <f>IFERROR(_xlfn.MAXIFS(Datos!$G$2:$G$36891,Datos!$E$2:$E$36891,$A57,Datos!$D$2:$D$36891,$B57,Datos!$F$2:$F$36891,"STANDBY"),"")</f>
        <v/>
      </c>
      <c r="E57" s="5">
        <f>IFERROR(_xlfn.MINIFS(Datos!$G$2:$G$36891,Datos!$E$2:$E$36891,$A57,Datos!$D$2:$D$36891,$B57,Datos!$F$2:$F$36891,"STANDBY"),"")</f>
        <v/>
      </c>
      <c r="F57" s="5">
        <f>IFERROR(ROUND(AVERAGEIFS(Datos!$G$2:$G$36891,Datos!$E$2:$E$36891,$A57,Datos!$D$2:$D$36891,$B57,Datos!$F$2:$F$36891,"SINGLE_RIDER"),1),"")</f>
        <v/>
      </c>
      <c r="G57" s="5">
        <f>COUNTIFS(Datos!$E$2:$E$36891,$A57,Datos!$D$2:$D$36891,$B57,Datos!$F$2:$F$36891,"STANDBY")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IFERROR(ROUND(AVERAGEIFS(Datos!$G$2:$G$36891,Datos!$E$2:$E$36891,$A58,Datos!$D$2:$D$36891,$B58,Datos!$F$2:$F$36891,"STANDBY"),1),"")</f>
        <v/>
      </c>
      <c r="D58" s="7">
        <f>IFERROR(_xlfn.MAXIFS(Datos!$G$2:$G$36891,Datos!$E$2:$E$36891,$A58,Datos!$D$2:$D$36891,$B58,Datos!$F$2:$F$36891,"STANDBY"),"")</f>
        <v/>
      </c>
      <c r="E58" s="7">
        <f>IFERROR(_xlfn.MINIFS(Datos!$G$2:$G$36891,Datos!$E$2:$E$36891,$A58,Datos!$D$2:$D$36891,$B58,Datos!$F$2:$F$36891,"STANDBY"),"")</f>
        <v/>
      </c>
      <c r="F58" s="7">
        <f>IFERROR(ROUND(AVERAGEIFS(Datos!$G$2:$G$36891,Datos!$E$2:$E$36891,$A58,Datos!$D$2:$D$36891,$B58,Datos!$F$2:$F$36891,"SINGLE_RIDER"),1),"")</f>
        <v/>
      </c>
      <c r="G58" s="7">
        <f>COUNTIFS(Datos!$E$2:$E$36891,$A58,Datos!$D$2:$D$36891,$B58,Datos!$F$2:$F$36891,"STANDBY")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IFERROR(ROUND(AVERAGEIFS(Datos!$G$2:$G$36891,Datos!$E$2:$E$36891,$A59,Datos!$D$2:$D$36891,$B59,Datos!$F$2:$F$36891,"STANDBY"),1),"")</f>
        <v/>
      </c>
      <c r="D59" s="5">
        <f>IFERROR(_xlfn.MAXIFS(Datos!$G$2:$G$36891,Datos!$E$2:$E$36891,$A59,Datos!$D$2:$D$36891,$B59,Datos!$F$2:$F$36891,"STANDBY"),"")</f>
        <v/>
      </c>
      <c r="E59" s="5">
        <f>IFERROR(_xlfn.MINIFS(Datos!$G$2:$G$36891,Datos!$E$2:$E$36891,$A59,Datos!$D$2:$D$36891,$B59,Datos!$F$2:$F$36891,"STANDBY"),"")</f>
        <v/>
      </c>
      <c r="F59" s="5">
        <f>IFERROR(ROUND(AVERAGEIFS(Datos!$G$2:$G$36891,Datos!$E$2:$E$36891,$A59,Datos!$D$2:$D$36891,$B59,Datos!$F$2:$F$36891,"SINGLE_RIDER"),1),"")</f>
        <v/>
      </c>
      <c r="G59" s="5">
        <f>COUNTIFS(Datos!$E$2:$E$36891,$A59,Datos!$D$2:$D$36891,$B59,Datos!$F$2:$F$36891,"STANDBY")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IFERROR(ROUND(AVERAGEIFS(Datos!$G$2:$G$36891,Datos!$E$2:$E$36891,$A60,Datos!$D$2:$D$36891,$B60,Datos!$F$2:$F$36891,"STANDBY"),1),"")</f>
        <v/>
      </c>
      <c r="D60" s="7">
        <f>IFERROR(_xlfn.MAXIFS(Datos!$G$2:$G$36891,Datos!$E$2:$E$36891,$A60,Datos!$D$2:$D$36891,$B60,Datos!$F$2:$F$36891,"STANDBY"),"")</f>
        <v/>
      </c>
      <c r="E60" s="7">
        <f>IFERROR(_xlfn.MINIFS(Datos!$G$2:$G$36891,Datos!$E$2:$E$36891,$A60,Datos!$D$2:$D$36891,$B60,Datos!$F$2:$F$36891,"STANDBY"),"")</f>
        <v/>
      </c>
      <c r="F60" s="7">
        <f>IFERROR(ROUND(AVERAGEIFS(Datos!$G$2:$G$36891,Datos!$E$2:$E$36891,$A60,Datos!$D$2:$D$36891,$B60,Datos!$F$2:$F$36891,"SINGLE_RIDER"),1),"")</f>
        <v/>
      </c>
      <c r="G60" s="7">
        <f>COUNTIFS(Datos!$E$2:$E$36891,$A60,Datos!$D$2:$D$36891,$B60,Datos!$F$2:$F$36891,"STANDBY")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IFERROR(ROUND(AVERAGEIFS(Datos!$G$2:$G$36891,Datos!$E$2:$E$36891,$A61,Datos!$D$2:$D$36891,$B61,Datos!$F$2:$F$36891,"STANDBY"),1),"")</f>
        <v/>
      </c>
      <c r="D61" s="5">
        <f>IFERROR(_xlfn.MAXIFS(Datos!$G$2:$G$36891,Datos!$E$2:$E$36891,$A61,Datos!$D$2:$D$36891,$B61,Datos!$F$2:$F$36891,"STANDBY"),"")</f>
        <v/>
      </c>
      <c r="E61" s="5">
        <f>IFERROR(_xlfn.MINIFS(Datos!$G$2:$G$36891,Datos!$E$2:$E$36891,$A61,Datos!$D$2:$D$36891,$B61,Datos!$F$2:$F$36891,"STANDBY"),"")</f>
        <v/>
      </c>
      <c r="F61" s="5">
        <f>IFERROR(ROUND(AVERAGEIFS(Datos!$G$2:$G$36891,Datos!$E$2:$E$36891,$A61,Datos!$D$2:$D$36891,$B61,Datos!$F$2:$F$36891,"SINGLE_RIDER"),1),"")</f>
        <v/>
      </c>
      <c r="G61" s="5">
        <f>COUNTIFS(Datos!$E$2:$E$36891,$A61,Datos!$D$2:$D$36891,$B61,Datos!$F$2:$F$36891,"STANDBY")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IFERROR(ROUND(AVERAGEIFS(Datos!$G$2:$G$36891,Datos!$E$2:$E$36891,$A62,Datos!$D$2:$D$36891,$B62,Datos!$F$2:$F$36891,"STANDBY"),1),"")</f>
        <v/>
      </c>
      <c r="D62" s="7">
        <f>IFERROR(_xlfn.MAXIFS(Datos!$G$2:$G$36891,Datos!$E$2:$E$36891,$A62,Datos!$D$2:$D$36891,$B62,Datos!$F$2:$F$36891,"STANDBY"),"")</f>
        <v/>
      </c>
      <c r="E62" s="7">
        <f>IFERROR(_xlfn.MINIFS(Datos!$G$2:$G$36891,Datos!$E$2:$E$36891,$A62,Datos!$D$2:$D$36891,$B62,Datos!$F$2:$F$36891,"STANDBY"),"")</f>
        <v/>
      </c>
      <c r="F62" s="7">
        <f>IFERROR(ROUND(AVERAGEIFS(Datos!$G$2:$G$36891,Datos!$E$2:$E$36891,$A62,Datos!$D$2:$D$36891,$B62,Datos!$F$2:$F$36891,"SINGLE_RIDER"),1),"")</f>
        <v/>
      </c>
      <c r="G62" s="7">
        <f>COUNTIFS(Datos!$E$2:$E$36891,$A62,Datos!$D$2:$D$36891,$B62,Datos!$F$2:$F$36891,"STANDBY")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IFERROR(ROUND(AVERAGEIFS(Datos!$G$2:$G$36891,Datos!$E$2:$E$36891,$A63,Datos!$D$2:$D$36891,$B63,Datos!$F$2:$F$36891,"STANDBY"),1),"")</f>
        <v/>
      </c>
      <c r="D63" s="5">
        <f>IFERROR(_xlfn.MAXIFS(Datos!$G$2:$G$36891,Datos!$E$2:$E$36891,$A63,Datos!$D$2:$D$36891,$B63,Datos!$F$2:$F$36891,"STANDBY"),"")</f>
        <v/>
      </c>
      <c r="E63" s="5">
        <f>IFERROR(_xlfn.MINIFS(Datos!$G$2:$G$36891,Datos!$E$2:$E$36891,$A63,Datos!$D$2:$D$36891,$B63,Datos!$F$2:$F$36891,"STANDBY"),"")</f>
        <v/>
      </c>
      <c r="F63" s="5">
        <f>IFERROR(ROUND(AVERAGEIFS(Datos!$G$2:$G$36891,Datos!$E$2:$E$36891,$A63,Datos!$D$2:$D$36891,$B63,Datos!$F$2:$F$36891,"SINGLE_RIDER"),1),"")</f>
        <v/>
      </c>
      <c r="G63" s="5">
        <f>COUNTIFS(Datos!$E$2:$E$36891,$A63,Datos!$D$2:$D$36891,$B63,Datos!$F$2:$F$36891,"STANDBY")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IFERROR(ROUND(AVERAGEIFS(Datos!$G$2:$G$36891,Datos!$E$2:$E$36891,$A64,Datos!$D$2:$D$36891,$B64,Datos!$F$2:$F$36891,"STANDBY"),1),"")</f>
        <v/>
      </c>
      <c r="D64" s="7">
        <f>IFERROR(_xlfn.MAXIFS(Datos!$G$2:$G$36891,Datos!$E$2:$E$36891,$A64,Datos!$D$2:$D$36891,$B64,Datos!$F$2:$F$36891,"STANDBY"),"")</f>
        <v/>
      </c>
      <c r="E64" s="7">
        <f>IFERROR(_xlfn.MINIFS(Datos!$G$2:$G$36891,Datos!$E$2:$E$36891,$A64,Datos!$D$2:$D$36891,$B64,Datos!$F$2:$F$36891,"STANDBY"),"")</f>
        <v/>
      </c>
      <c r="F64" s="7">
        <f>IFERROR(ROUND(AVERAGEIFS(Datos!$G$2:$G$36891,Datos!$E$2:$E$36891,$A64,Datos!$D$2:$D$36891,$B64,Datos!$F$2:$F$36891,"SINGLE_RIDER"),1),"")</f>
        <v/>
      </c>
      <c r="G64" s="7">
        <f>COUNTIFS(Datos!$E$2:$E$36891,$A64,Datos!$D$2:$D$36891,$B64,Datos!$F$2:$F$36891,"STANDBY")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IFERROR(ROUND(AVERAGEIFS(Datos!$G$2:$G$36891,Datos!$E$2:$E$36891,$A65,Datos!$D$2:$D$36891,$B65,Datos!$F$2:$F$36891,"STANDBY"),1),"")</f>
        <v/>
      </c>
      <c r="D65" s="5">
        <f>IFERROR(_xlfn.MAXIFS(Datos!$G$2:$G$36891,Datos!$E$2:$E$36891,$A65,Datos!$D$2:$D$36891,$B65,Datos!$F$2:$F$36891,"STANDBY"),"")</f>
        <v/>
      </c>
      <c r="E65" s="5">
        <f>IFERROR(_xlfn.MINIFS(Datos!$G$2:$G$36891,Datos!$E$2:$E$36891,$A65,Datos!$D$2:$D$36891,$B65,Datos!$F$2:$F$36891,"STANDBY"),"")</f>
        <v/>
      </c>
      <c r="F65" s="5">
        <f>IFERROR(ROUND(AVERAGEIFS(Datos!$G$2:$G$36891,Datos!$E$2:$E$36891,$A65,Datos!$D$2:$D$36891,$B65,Datos!$F$2:$F$36891,"SINGLE_RIDER"),1),"")</f>
        <v/>
      </c>
      <c r="G65" s="5">
        <f>COUNTIFS(Datos!$E$2:$E$36891,$A65,Datos!$D$2:$D$36891,$B65,Datos!$F$2:$F$36891,"STANDBY")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8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  <row r="32552">
      <c r="A32552" s="8" t="inlineStr">
        <is>
          <t>2026-08-07</t>
        </is>
      </c>
      <c r="B32552" s="8" t="n">
        <v>9</v>
      </c>
      <c r="C32552" s="8" t="n">
        <v>45</v>
      </c>
      <c r="D32552" s="8" t="inlineStr">
        <is>
          <t>Disneyland Park</t>
        </is>
      </c>
      <c r="E32552" s="8" t="inlineStr">
        <is>
          <t>Adventure Isle</t>
        </is>
      </c>
      <c r="F32552" s="8" t="inlineStr">
        <is>
          <t>STANDBY</t>
        </is>
      </c>
      <c r="G32552" s="8" t="n">
        <v>0</v>
      </c>
      <c r="H32552" s="8" t="inlineStr">
        <is>
          <t>OPERATING</t>
        </is>
      </c>
    </row>
    <row r="32553">
      <c r="A32553" s="8" t="inlineStr">
        <is>
          <t>2026-08-07</t>
        </is>
      </c>
      <c r="B32553" s="8" t="n">
        <v>9</v>
      </c>
      <c r="C32553" s="8" t="n">
        <v>45</v>
      </c>
      <c r="D32553" s="8" t="inlineStr">
        <is>
          <t>Disneyland Park</t>
        </is>
      </c>
      <c r="E32553" s="8" t="inlineStr">
        <is>
          <t>Indiana Jones and the Temple of Peril Single Rider</t>
        </is>
      </c>
      <c r="F32553" s="8" t="inlineStr">
        <is>
          <t>STANDBY</t>
        </is>
      </c>
      <c r="G32553" s="8" t="n">
        <v>0</v>
      </c>
      <c r="H32553" s="8" t="inlineStr">
        <is>
          <t>OPERATING</t>
        </is>
      </c>
    </row>
    <row r="32554">
      <c r="A32554" s="8" t="inlineStr">
        <is>
          <t>2026-08-07</t>
        </is>
      </c>
      <c r="B32554" s="8" t="n">
        <v>9</v>
      </c>
      <c r="C32554" s="8" t="n">
        <v>45</v>
      </c>
      <c r="D32554" s="8" t="inlineStr">
        <is>
          <t>Disneyland Park</t>
        </is>
      </c>
      <c r="E32554" s="8" t="inlineStr">
        <is>
          <t>Indiana Jones™ and the Temple of Peril</t>
        </is>
      </c>
      <c r="F32554" s="8" t="inlineStr">
        <is>
          <t>STANDBY</t>
        </is>
      </c>
      <c r="G32554" s="8" t="n">
        <v>10</v>
      </c>
      <c r="H32554" s="8" t="inlineStr">
        <is>
          <t>OPERATING</t>
        </is>
      </c>
    </row>
    <row r="32555">
      <c r="A32555" s="8" t="inlineStr">
        <is>
          <t>2026-08-07</t>
        </is>
      </c>
      <c r="B32555" s="8" t="n">
        <v>9</v>
      </c>
      <c r="C32555" s="8" t="n">
        <v>45</v>
      </c>
      <c r="D32555" s="8" t="inlineStr">
        <is>
          <t>Disneyland Park</t>
        </is>
      </c>
      <c r="E32555" s="8" t="inlineStr">
        <is>
          <t>La Cabane des Robinson</t>
        </is>
      </c>
      <c r="F32555" s="8" t="inlineStr">
        <is>
          <t>STANDBY</t>
        </is>
      </c>
      <c r="G32555" s="8" t="n">
        <v>5</v>
      </c>
      <c r="H32555" s="8" t="inlineStr">
        <is>
          <t>OPERATING</t>
        </is>
      </c>
    </row>
    <row r="32556">
      <c r="A32556" s="8" t="inlineStr">
        <is>
          <t>2026-08-07</t>
        </is>
      </c>
      <c r="B32556" s="8" t="n">
        <v>9</v>
      </c>
      <c r="C32556" s="8" t="n">
        <v>45</v>
      </c>
      <c r="D32556" s="8" t="inlineStr">
        <is>
          <t>Disneyland Park</t>
        </is>
      </c>
      <c r="E32556" s="8" t="inlineStr">
        <is>
          <t>Le Passage Enchanté d'Aladdin</t>
        </is>
      </c>
      <c r="F32556" s="8" t="inlineStr">
        <is>
          <t>STANDBY</t>
        </is>
      </c>
      <c r="G32556" s="8" t="n">
        <v>0</v>
      </c>
      <c r="H32556" s="8" t="inlineStr">
        <is>
          <t>OPERATING</t>
        </is>
      </c>
    </row>
    <row r="32557">
      <c r="A32557" s="8" t="inlineStr">
        <is>
          <t>2026-08-07</t>
        </is>
      </c>
      <c r="B32557" s="8" t="n">
        <v>9</v>
      </c>
      <c r="C32557" s="8" t="n">
        <v>45</v>
      </c>
      <c r="D32557" s="8" t="inlineStr">
        <is>
          <t>Disneyland Park</t>
        </is>
      </c>
      <c r="E32557" s="8" t="inlineStr">
        <is>
          <t>Pirate Galleon</t>
        </is>
      </c>
      <c r="F32557" s="8" t="inlineStr">
        <is>
          <t>STANDBY</t>
        </is>
      </c>
      <c r="G32557" s="8" t="n">
        <v>0</v>
      </c>
      <c r="H32557" s="8" t="inlineStr">
        <is>
          <t>CLOSED</t>
        </is>
      </c>
    </row>
    <row r="32558">
      <c r="A32558" s="8" t="inlineStr">
        <is>
          <t>2026-08-07</t>
        </is>
      </c>
      <c r="B32558" s="8" t="n">
        <v>9</v>
      </c>
      <c r="C32558" s="8" t="n">
        <v>45</v>
      </c>
      <c r="D32558" s="8" t="inlineStr">
        <is>
          <t>Disneyland Park</t>
        </is>
      </c>
      <c r="E32558" s="8" t="inlineStr">
        <is>
          <t>Pirates of the Caribbean</t>
        </is>
      </c>
      <c r="F32558" s="8" t="inlineStr">
        <is>
          <t>STANDBY</t>
        </is>
      </c>
      <c r="G32558" s="8" t="n">
        <v>10</v>
      </c>
      <c r="H32558" s="8" t="inlineStr">
        <is>
          <t>OPERATING</t>
        </is>
      </c>
    </row>
    <row r="32559">
      <c r="A32559" s="8" t="inlineStr">
        <is>
          <t>2026-08-07</t>
        </is>
      </c>
      <c r="B32559" s="8" t="n">
        <v>9</v>
      </c>
      <c r="C32559" s="8" t="n">
        <v>45</v>
      </c>
      <c r="D32559" s="8" t="inlineStr">
        <is>
          <t>Disneyland Park</t>
        </is>
      </c>
      <c r="E32559" s="8" t="inlineStr">
        <is>
          <t>Pirates' Beach</t>
        </is>
      </c>
      <c r="F32559" s="8" t="inlineStr">
        <is>
          <t>STANDBY</t>
        </is>
      </c>
      <c r="G32559" s="8" t="n">
        <v>0</v>
      </c>
      <c r="H32559" s="8" t="inlineStr">
        <is>
          <t>OPERATING</t>
        </is>
      </c>
    </row>
    <row r="32560">
      <c r="A32560" s="8" t="inlineStr">
        <is>
          <t>2026-08-07</t>
        </is>
      </c>
      <c r="B32560" s="8" t="n">
        <v>9</v>
      </c>
      <c r="C32560" s="8" t="n">
        <v>45</v>
      </c>
      <c r="D32560" s="8" t="inlineStr">
        <is>
          <t>Disneyland Park</t>
        </is>
      </c>
      <c r="E32560" s="8" t="inlineStr">
        <is>
          <t>Autopia, presented by Avis</t>
        </is>
      </c>
      <c r="F32560" s="8" t="inlineStr">
        <is>
          <t>STANDBY</t>
        </is>
      </c>
      <c r="G32560" s="8" t="n">
        <v>40</v>
      </c>
      <c r="H32560" s="8" t="inlineStr">
        <is>
          <t>OPERATING</t>
        </is>
      </c>
    </row>
    <row r="32561">
      <c r="A32561" s="8" t="inlineStr">
        <is>
          <t>2026-08-07</t>
        </is>
      </c>
      <c r="B32561" s="8" t="n">
        <v>9</v>
      </c>
      <c r="C32561" s="8" t="n">
        <v>45</v>
      </c>
      <c r="D32561" s="8" t="inlineStr">
        <is>
          <t>Disneyland Park</t>
        </is>
      </c>
      <c r="E32561" s="8" t="inlineStr">
        <is>
          <t>Buzz Lightyear Laser Blast</t>
        </is>
      </c>
      <c r="F32561" s="8" t="inlineStr">
        <is>
          <t>STANDBY</t>
        </is>
      </c>
      <c r="G32561" s="8" t="n">
        <v>30</v>
      </c>
      <c r="H32561" s="8" t="inlineStr">
        <is>
          <t>OPERATING</t>
        </is>
      </c>
    </row>
    <row r="32562">
      <c r="A32562" s="8" t="inlineStr">
        <is>
          <t>2026-08-07</t>
        </is>
      </c>
      <c r="B32562" s="8" t="n">
        <v>9</v>
      </c>
      <c r="C32562" s="8" t="n">
        <v>45</v>
      </c>
      <c r="D32562" s="8" t="inlineStr">
        <is>
          <t>Disneyland Park</t>
        </is>
      </c>
      <c r="E32562" s="8" t="inlineStr">
        <is>
          <t>Disneyland Railroad Discoveryland Station</t>
        </is>
      </c>
      <c r="F32562" s="8" t="inlineStr">
        <is>
          <t>STANDBY</t>
        </is>
      </c>
      <c r="G32562" s="8" t="n">
        <v>0</v>
      </c>
      <c r="H32562" s="8" t="inlineStr">
        <is>
          <t>CLOSED</t>
        </is>
      </c>
    </row>
    <row r="32563">
      <c r="A32563" s="8" t="inlineStr">
        <is>
          <t>2026-08-07</t>
        </is>
      </c>
      <c r="B32563" s="8" t="n">
        <v>9</v>
      </c>
      <c r="C32563" s="8" t="n">
        <v>45</v>
      </c>
      <c r="D32563" s="8" t="inlineStr">
        <is>
          <t>Disneyland Park</t>
        </is>
      </c>
      <c r="E32563" s="8" t="inlineStr">
        <is>
          <t>Les Mystères du Nautilus</t>
        </is>
      </c>
      <c r="F32563" s="8" t="inlineStr">
        <is>
          <t>STANDBY</t>
        </is>
      </c>
      <c r="G32563" s="8" t="n">
        <v>5</v>
      </c>
      <c r="H32563" s="8" t="inlineStr">
        <is>
          <t>OPERATING</t>
        </is>
      </c>
    </row>
    <row r="32564">
      <c r="A32564" s="8" t="inlineStr">
        <is>
          <t>2026-08-07</t>
        </is>
      </c>
      <c r="B32564" s="8" t="n">
        <v>9</v>
      </c>
      <c r="C32564" s="8" t="n">
        <v>45</v>
      </c>
      <c r="D32564" s="8" t="inlineStr">
        <is>
          <t>Disneyland Park</t>
        </is>
      </c>
      <c r="E32564" s="8" t="inlineStr">
        <is>
          <t>Mickey’s PhilharMagic</t>
        </is>
      </c>
      <c r="F32564" s="8" t="inlineStr">
        <is>
          <t>STANDBY</t>
        </is>
      </c>
      <c r="G32564" s="8" t="n">
        <v>0</v>
      </c>
      <c r="H32564" s="8" t="inlineStr">
        <is>
          <t>CLOSED</t>
        </is>
      </c>
    </row>
    <row r="32565">
      <c r="A32565" s="8" t="inlineStr">
        <is>
          <t>2026-08-07</t>
        </is>
      </c>
      <c r="B32565" s="8" t="n">
        <v>9</v>
      </c>
      <c r="C32565" s="8" t="n">
        <v>45</v>
      </c>
      <c r="D32565" s="8" t="inlineStr">
        <is>
          <t>Disneyland Park</t>
        </is>
      </c>
      <c r="E32565" s="8" t="inlineStr">
        <is>
          <t>Orbitron®</t>
        </is>
      </c>
      <c r="F32565" s="8" t="inlineStr">
        <is>
          <t>STANDBY</t>
        </is>
      </c>
      <c r="G32565" s="8" t="n">
        <v>35</v>
      </c>
      <c r="H32565" s="8" t="inlineStr">
        <is>
          <t>OPERATING</t>
        </is>
      </c>
    </row>
    <row r="32566">
      <c r="A32566" s="8" t="inlineStr">
        <is>
          <t>2026-08-07</t>
        </is>
      </c>
      <c r="B32566" s="8" t="n">
        <v>9</v>
      </c>
      <c r="C32566" s="8" t="n">
        <v>45</v>
      </c>
      <c r="D32566" s="8" t="inlineStr">
        <is>
          <t>Disneyland Park</t>
        </is>
      </c>
      <c r="E32566" s="8" t="inlineStr">
        <is>
          <t>Star Tours: The Adventures Continue*</t>
        </is>
      </c>
      <c r="F32566" s="8" t="inlineStr">
        <is>
          <t>STANDBY</t>
        </is>
      </c>
      <c r="G32566" s="8" t="n">
        <v>5</v>
      </c>
      <c r="H32566" s="8" t="inlineStr">
        <is>
          <t>OPERATING</t>
        </is>
      </c>
    </row>
    <row r="32567">
      <c r="A32567" s="8" t="inlineStr">
        <is>
          <t>2026-08-07</t>
        </is>
      </c>
      <c r="B32567" s="8" t="n">
        <v>9</v>
      </c>
      <c r="C32567" s="8" t="n">
        <v>45</v>
      </c>
      <c r="D32567" s="8" t="inlineStr">
        <is>
          <t>Disneyland Park</t>
        </is>
      </c>
      <c r="E32567" s="8" t="inlineStr">
        <is>
          <t>Star Wars Hyperspace Mountain</t>
        </is>
      </c>
      <c r="F32567" s="8" t="inlineStr">
        <is>
          <t>STANDBY</t>
        </is>
      </c>
      <c r="G32567" s="8" t="n">
        <v>20</v>
      </c>
      <c r="H32567" s="8" t="inlineStr">
        <is>
          <t>OPERATING</t>
        </is>
      </c>
    </row>
    <row r="32568">
      <c r="A32568" s="8" t="inlineStr">
        <is>
          <t>2026-08-07</t>
        </is>
      </c>
      <c r="B32568" s="8" t="n">
        <v>9</v>
      </c>
      <c r="C32568" s="8" t="n">
        <v>45</v>
      </c>
      <c r="D32568" s="8" t="inlineStr">
        <is>
          <t>Disneyland Park</t>
        </is>
      </c>
      <c r="E32568" s="8" t="inlineStr">
        <is>
          <t>Star Wars Hyperspace Mountain Single Rider</t>
        </is>
      </c>
      <c r="F32568" s="8" t="inlineStr">
        <is>
          <t>STANDBY</t>
        </is>
      </c>
      <c r="G32568" s="8" t="n">
        <v>5</v>
      </c>
      <c r="H32568" s="8" t="inlineStr">
        <is>
          <t>OPERATING</t>
        </is>
      </c>
    </row>
    <row r="32569">
      <c r="A32569" s="8" t="inlineStr">
        <is>
          <t>2026-08-07</t>
        </is>
      </c>
      <c r="B32569" s="8" t="n">
        <v>9</v>
      </c>
      <c r="C32569" s="8" t="n">
        <v>45</v>
      </c>
      <c r="D32569" s="8" t="inlineStr">
        <is>
          <t>Disneyland Park</t>
        </is>
      </c>
      <c r="E32569" s="8" t="inlineStr">
        <is>
          <t>Welcome to Starport: A Star Wars Encounter</t>
        </is>
      </c>
      <c r="F32569" s="8" t="inlineStr">
        <is>
          <t>STANDBY</t>
        </is>
      </c>
      <c r="G32569" s="8" t="n">
        <v>0</v>
      </c>
      <c r="H32569" s="8" t="inlineStr">
        <is>
          <t>CLOSED</t>
        </is>
      </c>
    </row>
    <row r="32570">
      <c r="A32570" s="8" t="inlineStr">
        <is>
          <t>2026-08-07</t>
        </is>
      </c>
      <c r="B32570" s="8" t="n">
        <v>9</v>
      </c>
      <c r="C32570" s="8" t="n">
        <v>45</v>
      </c>
      <c r="D32570" s="8" t="inlineStr">
        <is>
          <t>Disneyland Park</t>
        </is>
      </c>
      <c r="E32570" s="8" t="inlineStr">
        <is>
          <t>"it's a small world"</t>
        </is>
      </c>
      <c r="F32570" s="8" t="inlineStr">
        <is>
          <t>STANDBY</t>
        </is>
      </c>
      <c r="G32570" s="8" t="n">
        <v>5</v>
      </c>
      <c r="H32570" s="8" t="inlineStr">
        <is>
          <t>OPERATING</t>
        </is>
      </c>
    </row>
    <row r="32571">
      <c r="A32571" s="8" t="inlineStr">
        <is>
          <t>2026-08-07</t>
        </is>
      </c>
      <c r="B32571" s="8" t="n">
        <v>9</v>
      </c>
      <c r="C32571" s="8" t="n">
        <v>45</v>
      </c>
      <c r="D32571" s="8" t="inlineStr">
        <is>
          <t>Disneyland Park</t>
        </is>
      </c>
      <c r="E32571" s="8" t="inlineStr">
        <is>
          <t>Alice's Curious Labyrinth</t>
        </is>
      </c>
      <c r="F32571" s="8" t="inlineStr">
        <is>
          <t>STANDBY</t>
        </is>
      </c>
      <c r="G32571" s="8" t="n">
        <v>5</v>
      </c>
      <c r="H32571" s="8" t="inlineStr">
        <is>
          <t>OPERATING</t>
        </is>
      </c>
    </row>
    <row r="32572">
      <c r="A32572" s="8" t="inlineStr">
        <is>
          <t>2026-08-07</t>
        </is>
      </c>
      <c r="B32572" s="8" t="n">
        <v>9</v>
      </c>
      <c r="C32572" s="8" t="n">
        <v>45</v>
      </c>
      <c r="D32572" s="8" t="inlineStr">
        <is>
          <t>Disneyland Park</t>
        </is>
      </c>
      <c r="E32572" s="8" t="inlineStr">
        <is>
          <t>Blanche-Neige et les Sept Nains®</t>
        </is>
      </c>
      <c r="F32572" s="8" t="inlineStr">
        <is>
          <t>STANDBY</t>
        </is>
      </c>
      <c r="G32572" s="8" t="n">
        <v>5</v>
      </c>
      <c r="H32572" s="8" t="inlineStr">
        <is>
          <t>OPERATING</t>
        </is>
      </c>
    </row>
    <row r="32573">
      <c r="A32573" s="8" t="inlineStr">
        <is>
          <t>2026-08-07</t>
        </is>
      </c>
      <c r="B32573" s="8" t="n">
        <v>9</v>
      </c>
      <c r="C32573" s="8" t="n">
        <v>45</v>
      </c>
      <c r="D32573" s="8" t="inlineStr">
        <is>
          <t>Disneyland Park</t>
        </is>
      </c>
      <c r="E32573" s="8" t="inlineStr">
        <is>
          <t>Casey Jr. – le Petit Train du Cirque</t>
        </is>
      </c>
      <c r="F32573" s="8" t="inlineStr">
        <is>
          <t>STANDBY</t>
        </is>
      </c>
      <c r="G32573" s="8" t="n">
        <v>5</v>
      </c>
      <c r="H32573" s="8" t="inlineStr">
        <is>
          <t>OPERATING</t>
        </is>
      </c>
    </row>
    <row r="32574">
      <c r="A32574" s="8" t="inlineStr">
        <is>
          <t>2026-08-07</t>
        </is>
      </c>
      <c r="B32574" s="8" t="n">
        <v>9</v>
      </c>
      <c r="C32574" s="8" t="n">
        <v>45</v>
      </c>
      <c r="D32574" s="8" t="inlineStr">
        <is>
          <t>Disneyland Park</t>
        </is>
      </c>
      <c r="E32574" s="8" t="inlineStr">
        <is>
          <t>Disneyland Railroad Fantasyland Station</t>
        </is>
      </c>
      <c r="F32574" s="8" t="inlineStr">
        <is>
          <t>STANDBY</t>
        </is>
      </c>
      <c r="G32574" s="8" t="n">
        <v>0</v>
      </c>
      <c r="H32574" s="8" t="inlineStr">
        <is>
          <t>CLOSED</t>
        </is>
      </c>
    </row>
    <row r="32575">
      <c r="A32575" s="8" t="inlineStr">
        <is>
          <t>2026-08-07</t>
        </is>
      </c>
      <c r="B32575" s="8" t="n">
        <v>9</v>
      </c>
      <c r="C32575" s="8" t="n">
        <v>45</v>
      </c>
      <c r="D32575" s="8" t="inlineStr">
        <is>
          <t>Disneyland Park</t>
        </is>
      </c>
      <c r="E32575" s="8" t="inlineStr">
        <is>
          <t>Disneyland Railroad Main Street Station</t>
        </is>
      </c>
      <c r="F32575" s="8" t="inlineStr">
        <is>
          <t>STANDBY</t>
        </is>
      </c>
      <c r="G32575" s="8" t="n">
        <v>0</v>
      </c>
      <c r="H32575" s="8" t="inlineStr">
        <is>
          <t>CLOSED</t>
        </is>
      </c>
    </row>
    <row r="32576">
      <c r="A32576" s="8" t="inlineStr">
        <is>
          <t>2026-08-07</t>
        </is>
      </c>
      <c r="B32576" s="8" t="n">
        <v>9</v>
      </c>
      <c r="C32576" s="8" t="n">
        <v>45</v>
      </c>
      <c r="D32576" s="8" t="inlineStr">
        <is>
          <t>Disneyland Park</t>
        </is>
      </c>
      <c r="E32576" s="8" t="inlineStr">
        <is>
          <t>Dumbo the Flying Elephant</t>
        </is>
      </c>
      <c r="F32576" s="8" t="inlineStr">
        <is>
          <t>STANDBY</t>
        </is>
      </c>
      <c r="G32576" s="8" t="n">
        <v>10</v>
      </c>
      <c r="H32576" s="8" t="inlineStr">
        <is>
          <t>OPERATING</t>
        </is>
      </c>
    </row>
    <row r="32577">
      <c r="A32577" s="8" t="inlineStr">
        <is>
          <t>2026-08-07</t>
        </is>
      </c>
      <c r="B32577" s="8" t="n">
        <v>9</v>
      </c>
      <c r="C32577" s="8" t="n">
        <v>45</v>
      </c>
      <c r="D32577" s="8" t="inlineStr">
        <is>
          <t>Disneyland Park</t>
        </is>
      </c>
      <c r="E32577" s="8" t="inlineStr">
        <is>
          <t>La Tanière du Dragon</t>
        </is>
      </c>
      <c r="F32577" s="8" t="inlineStr">
        <is>
          <t>STANDBY</t>
        </is>
      </c>
      <c r="G32577" s="8" t="n">
        <v>0</v>
      </c>
      <c r="H32577" s="8" t="inlineStr">
        <is>
          <t>OPERATING</t>
        </is>
      </c>
    </row>
    <row r="32578">
      <c r="A32578" s="8" t="inlineStr">
        <is>
          <t>2026-08-07</t>
        </is>
      </c>
      <c r="B32578" s="8" t="n">
        <v>9</v>
      </c>
      <c r="C32578" s="8" t="n">
        <v>45</v>
      </c>
      <c r="D32578" s="8" t="inlineStr">
        <is>
          <t>Disneyland Park</t>
        </is>
      </c>
      <c r="E32578" s="8" t="inlineStr">
        <is>
          <t>Le Carrousel de Lancelot</t>
        </is>
      </c>
      <c r="F32578" s="8" t="inlineStr">
        <is>
          <t>STANDBY</t>
        </is>
      </c>
      <c r="G32578" s="8" t="n">
        <v>5</v>
      </c>
      <c r="H32578" s="8" t="inlineStr">
        <is>
          <t>OPERATING</t>
        </is>
      </c>
    </row>
    <row r="32579">
      <c r="A32579" s="8" t="inlineStr">
        <is>
          <t>2026-08-07</t>
        </is>
      </c>
      <c r="B32579" s="8" t="n">
        <v>9</v>
      </c>
      <c r="C32579" s="8" t="n">
        <v>45</v>
      </c>
      <c r="D32579" s="8" t="inlineStr">
        <is>
          <t>Disneyland Park</t>
        </is>
      </c>
      <c r="E32579" s="8" t="inlineStr">
        <is>
          <t>Le Pays des Contes de Fées, presented by Vittel</t>
        </is>
      </c>
      <c r="F32579" s="8" t="inlineStr">
        <is>
          <t>STANDBY</t>
        </is>
      </c>
      <c r="G32579" s="8" t="n">
        <v>0</v>
      </c>
      <c r="H32579" s="8" t="inlineStr">
        <is>
          <t>CLOSED</t>
        </is>
      </c>
    </row>
    <row r="32580">
      <c r="A32580" s="8" t="inlineStr">
        <is>
          <t>2026-08-07</t>
        </is>
      </c>
      <c r="B32580" s="8" t="n">
        <v>9</v>
      </c>
      <c r="C32580" s="8" t="n">
        <v>45</v>
      </c>
      <c r="D32580" s="8" t="inlineStr">
        <is>
          <t>Disneyland Park</t>
        </is>
      </c>
      <c r="E32580" s="8" t="inlineStr">
        <is>
          <t>Les Voyages de Pinocchio</t>
        </is>
      </c>
      <c r="F32580" s="8" t="inlineStr">
        <is>
          <t>STANDBY</t>
        </is>
      </c>
      <c r="G32580" s="8" t="n">
        <v>0</v>
      </c>
      <c r="H32580" s="8" t="inlineStr">
        <is>
          <t>CLOSED</t>
        </is>
      </c>
    </row>
    <row r="32581">
      <c r="A32581" s="8" t="inlineStr">
        <is>
          <t>2026-08-07</t>
        </is>
      </c>
      <c r="B32581" s="8" t="n">
        <v>9</v>
      </c>
      <c r="C32581" s="8" t="n">
        <v>45</v>
      </c>
      <c r="D32581" s="8" t="inlineStr">
        <is>
          <t>Disneyland Park</t>
        </is>
      </c>
      <c r="E32581" s="8" t="inlineStr">
        <is>
          <t>Mad Hatter's Tea Cups</t>
        </is>
      </c>
      <c r="F32581" s="8" t="inlineStr">
        <is>
          <t>STANDBY</t>
        </is>
      </c>
      <c r="G32581" s="8" t="n">
        <v>5</v>
      </c>
      <c r="H32581" s="8" t="inlineStr">
        <is>
          <t>OPERATING</t>
        </is>
      </c>
    </row>
    <row r="32582">
      <c r="A32582" s="8" t="inlineStr">
        <is>
          <t>2026-08-07</t>
        </is>
      </c>
      <c r="B32582" s="8" t="n">
        <v>9</v>
      </c>
      <c r="C32582" s="8" t="n">
        <v>45</v>
      </c>
      <c r="D32582" s="8" t="inlineStr">
        <is>
          <t>Disneyland Park</t>
        </is>
      </c>
      <c r="E32582" s="8" t="inlineStr">
        <is>
          <t>Meet Mickey Mouse</t>
        </is>
      </c>
      <c r="F32582" s="8" t="inlineStr">
        <is>
          <t>STANDBY</t>
        </is>
      </c>
      <c r="G32582" s="8" t="n">
        <v>0</v>
      </c>
      <c r="H32582" s="8" t="inlineStr">
        <is>
          <t>CLOSED</t>
        </is>
      </c>
    </row>
    <row r="32583">
      <c r="A32583" s="8" t="inlineStr">
        <is>
          <t>2026-08-07</t>
        </is>
      </c>
      <c r="B32583" s="8" t="n">
        <v>9</v>
      </c>
      <c r="C32583" s="8" t="n">
        <v>45</v>
      </c>
      <c r="D32583" s="8" t="inlineStr">
        <is>
          <t>Disneyland Park</t>
        </is>
      </c>
      <c r="E32583" s="8" t="inlineStr">
        <is>
          <t>Peter Pan's Flight</t>
        </is>
      </c>
      <c r="F32583" s="8" t="inlineStr">
        <is>
          <t>STANDBY</t>
        </is>
      </c>
      <c r="G32583" s="8" t="n">
        <v>55</v>
      </c>
      <c r="H32583" s="8" t="inlineStr">
        <is>
          <t>OPERATING</t>
        </is>
      </c>
    </row>
    <row r="32584">
      <c r="A32584" s="8" t="inlineStr">
        <is>
          <t>2026-08-07</t>
        </is>
      </c>
      <c r="B32584" s="8" t="n">
        <v>9</v>
      </c>
      <c r="C32584" s="8" t="n">
        <v>45</v>
      </c>
      <c r="D32584" s="8" t="inlineStr">
        <is>
          <t>Disneyland Park</t>
        </is>
      </c>
      <c r="E32584" s="8" t="inlineStr">
        <is>
          <t>Princess Pavilion</t>
        </is>
      </c>
      <c r="F32584" s="8" t="inlineStr">
        <is>
          <t>STANDBY</t>
        </is>
      </c>
      <c r="G32584" s="8" t="n">
        <v>0</v>
      </c>
      <c r="H32584" s="8" t="inlineStr">
        <is>
          <t>CLOSED</t>
        </is>
      </c>
    </row>
    <row r="32585">
      <c r="A32585" s="8" t="inlineStr">
        <is>
          <t>2026-08-07</t>
        </is>
      </c>
      <c r="B32585" s="8" t="n">
        <v>9</v>
      </c>
      <c r="C32585" s="8" t="n">
        <v>45</v>
      </c>
      <c r="D32585" s="8" t="inlineStr">
        <is>
          <t>Disneyland Park</t>
        </is>
      </c>
      <c r="E32585" s="8" t="inlineStr">
        <is>
          <t>Big Thunder Mountain</t>
        </is>
      </c>
      <c r="F32585" s="8" t="inlineStr">
        <is>
          <t>STANDBY</t>
        </is>
      </c>
      <c r="G32585" s="8" t="n">
        <v>80</v>
      </c>
      <c r="H32585" s="8" t="inlineStr">
        <is>
          <t>OPERATING</t>
        </is>
      </c>
    </row>
    <row r="32586">
      <c r="A32586" s="8" t="inlineStr">
        <is>
          <t>2026-08-07</t>
        </is>
      </c>
      <c r="B32586" s="8" t="n">
        <v>9</v>
      </c>
      <c r="C32586" s="8" t="n">
        <v>45</v>
      </c>
      <c r="D32586" s="8" t="inlineStr">
        <is>
          <t>Disneyland Park</t>
        </is>
      </c>
      <c r="E32586" s="8" t="inlineStr">
        <is>
          <t>Disneyland Railroad Frontierland Depot</t>
        </is>
      </c>
      <c r="F32586" s="8" t="inlineStr">
        <is>
          <t>STANDBY</t>
        </is>
      </c>
      <c r="G32586" s="8" t="n">
        <v>0</v>
      </c>
      <c r="H32586" s="8" t="inlineStr">
        <is>
          <t>CLOSED</t>
        </is>
      </c>
    </row>
    <row r="32587">
      <c r="A32587" s="8" t="inlineStr">
        <is>
          <t>2026-08-07</t>
        </is>
      </c>
      <c r="B32587" s="8" t="n">
        <v>9</v>
      </c>
      <c r="C32587" s="8" t="n">
        <v>45</v>
      </c>
      <c r="D32587" s="8" t="inlineStr">
        <is>
          <t>Disneyland Park</t>
        </is>
      </c>
      <c r="E32587" s="8" t="inlineStr">
        <is>
          <t>Frontierland Playground</t>
        </is>
      </c>
      <c r="F32587" s="8" t="inlineStr">
        <is>
          <t>STANDBY</t>
        </is>
      </c>
      <c r="G32587" s="8" t="n">
        <v>0</v>
      </c>
      <c r="H32587" s="8" t="inlineStr">
        <is>
          <t>OPERATING</t>
        </is>
      </c>
    </row>
    <row r="32588">
      <c r="A32588" s="8" t="inlineStr">
        <is>
          <t>2026-08-07</t>
        </is>
      </c>
      <c r="B32588" s="8" t="n">
        <v>9</v>
      </c>
      <c r="C32588" s="8" t="n">
        <v>45</v>
      </c>
      <c r="D32588" s="8" t="inlineStr">
        <is>
          <t>Disneyland Park</t>
        </is>
      </c>
      <c r="E32588" s="8" t="inlineStr">
        <is>
          <t>Phantom Manor</t>
        </is>
      </c>
      <c r="F32588" s="8" t="inlineStr">
        <is>
          <t>STANDBY</t>
        </is>
      </c>
      <c r="G32588" s="8" t="n">
        <v>0</v>
      </c>
      <c r="H32588" s="8" t="inlineStr">
        <is>
          <t>CLOSED</t>
        </is>
      </c>
    </row>
    <row r="32589">
      <c r="A32589" s="8" t="inlineStr">
        <is>
          <t>2026-08-07</t>
        </is>
      </c>
      <c r="B32589" s="8" t="n">
        <v>9</v>
      </c>
      <c r="C32589" s="8" t="n">
        <v>45</v>
      </c>
      <c r="D32589" s="8" t="inlineStr">
        <is>
          <t>Disneyland Park</t>
        </is>
      </c>
      <c r="E32589" s="8" t="inlineStr">
        <is>
          <t>River Rogue Keelboats</t>
        </is>
      </c>
      <c r="F32589" s="8" t="inlineStr">
        <is>
          <t>STANDBY</t>
        </is>
      </c>
      <c r="G32589" s="8" t="n">
        <v>0</v>
      </c>
      <c r="H32589" s="8" t="inlineStr">
        <is>
          <t>CLOSED</t>
        </is>
      </c>
    </row>
    <row r="32590">
      <c r="A32590" s="8" t="inlineStr">
        <is>
          <t>2026-08-07</t>
        </is>
      </c>
      <c r="B32590" s="8" t="n">
        <v>9</v>
      </c>
      <c r="C32590" s="8" t="n">
        <v>45</v>
      </c>
      <c r="D32590" s="8" t="inlineStr">
        <is>
          <t>Disneyland Park</t>
        </is>
      </c>
      <c r="E32590" s="8" t="inlineStr">
        <is>
          <t>Rustler Roundup Shootin' Gallery</t>
        </is>
      </c>
      <c r="F32590" s="8" t="inlineStr">
        <is>
          <t>STANDBY</t>
        </is>
      </c>
      <c r="G32590" s="8" t="n">
        <v>0</v>
      </c>
      <c r="H32590" s="8" t="inlineStr">
        <is>
          <t>OPERATING</t>
        </is>
      </c>
    </row>
    <row r="32591">
      <c r="A32591" s="8" t="inlineStr">
        <is>
          <t>2026-08-07</t>
        </is>
      </c>
      <c r="B32591" s="8" t="n">
        <v>9</v>
      </c>
      <c r="C32591" s="8" t="n">
        <v>45</v>
      </c>
      <c r="D32591" s="8" t="inlineStr">
        <is>
          <t>Disneyland Park</t>
        </is>
      </c>
      <c r="E32591" s="8" t="inlineStr">
        <is>
          <t>Thunder Mesa Riverboat Landing</t>
        </is>
      </c>
      <c r="F32591" s="8" t="inlineStr">
        <is>
          <t>STANDBY</t>
        </is>
      </c>
      <c r="G32591" s="8" t="n">
        <v>0</v>
      </c>
      <c r="H32591" s="8" t="inlineStr">
        <is>
          <t>CLOSED</t>
        </is>
      </c>
    </row>
    <row r="32592">
      <c r="A32592" s="8" t="inlineStr">
        <is>
          <t>2026-08-07</t>
        </is>
      </c>
      <c r="B32592" s="8" t="n">
        <v>9</v>
      </c>
      <c r="C32592" s="8" t="n">
        <v>45</v>
      </c>
      <c r="D32592" s="8" t="inlineStr">
        <is>
          <t>Disneyland Park</t>
        </is>
      </c>
      <c r="E32592" s="8" t="inlineStr">
        <is>
          <t>Disneyland Railroad Main Street Station</t>
        </is>
      </c>
      <c r="F32592" s="8" t="inlineStr">
        <is>
          <t>STANDBY</t>
        </is>
      </c>
      <c r="G32592" s="8" t="n">
        <v>0</v>
      </c>
      <c r="H32592" s="8" t="inlineStr">
        <is>
          <t>CLOSED</t>
        </is>
      </c>
    </row>
    <row r="32593">
      <c r="A32593" s="8" t="inlineStr">
        <is>
          <t>2026-08-07</t>
        </is>
      </c>
      <c r="B32593" s="8" t="n">
        <v>9</v>
      </c>
      <c r="C32593" s="8" t="n">
        <v>45</v>
      </c>
      <c r="D32593" s="8" t="inlineStr">
        <is>
          <t>Disneyland Park</t>
        </is>
      </c>
      <c r="E32593" s="8" t="inlineStr">
        <is>
          <t>Main Street Vehicles</t>
        </is>
      </c>
      <c r="F32593" s="8" t="inlineStr">
        <is>
          <t>STANDBY</t>
        </is>
      </c>
      <c r="G32593" s="8" t="n">
        <v>5</v>
      </c>
      <c r="H32593" s="8" t="inlineStr">
        <is>
          <t>OPERATING</t>
        </is>
      </c>
    </row>
    <row r="32594">
      <c r="A32594" s="8" t="inlineStr">
        <is>
          <t>2026-08-07</t>
        </is>
      </c>
      <c r="B32594" s="8" t="n">
        <v>9</v>
      </c>
      <c r="C32594" s="8" t="n">
        <v>45</v>
      </c>
      <c r="D32594" s="8" t="inlineStr">
        <is>
          <t>Disney Adventure World</t>
        </is>
      </c>
      <c r="E32594" s="8" t="inlineStr">
        <is>
          <t>Avengers Assemble: Flight Force</t>
        </is>
      </c>
      <c r="F32594" s="8" t="inlineStr">
        <is>
          <t>STANDBY</t>
        </is>
      </c>
      <c r="G32594" s="8" t="n">
        <v>5</v>
      </c>
      <c r="H32594" s="8" t="inlineStr">
        <is>
          <t>OPERATING</t>
        </is>
      </c>
    </row>
    <row r="32595">
      <c r="A32595" s="8" t="inlineStr">
        <is>
          <t>2026-08-07</t>
        </is>
      </c>
      <c r="B32595" s="8" t="n">
        <v>9</v>
      </c>
      <c r="C32595" s="8" t="n">
        <v>45</v>
      </c>
      <c r="D32595" s="8" t="inlineStr">
        <is>
          <t>Disney Adventure World</t>
        </is>
      </c>
      <c r="E32595" s="8" t="inlineStr">
        <is>
          <t>Avengers Assemble: Flight Force Single Rider</t>
        </is>
      </c>
      <c r="F32595" s="8" t="inlineStr">
        <is>
          <t>STANDBY</t>
        </is>
      </c>
      <c r="G32595" s="8" t="n">
        <v>5</v>
      </c>
      <c r="H32595" s="8" t="inlineStr">
        <is>
          <t>OPERATING</t>
        </is>
      </c>
    </row>
    <row r="32596">
      <c r="A32596" s="8" t="inlineStr">
        <is>
          <t>2026-08-07</t>
        </is>
      </c>
      <c r="B32596" s="8" t="n">
        <v>9</v>
      </c>
      <c r="C32596" s="8" t="n">
        <v>45</v>
      </c>
      <c r="D32596" s="8" t="inlineStr">
        <is>
          <t>Disney Adventure World</t>
        </is>
      </c>
      <c r="E32596" s="8" t="inlineStr">
        <is>
          <t>Spider-Man W.E.B. Adventure</t>
        </is>
      </c>
      <c r="F32596" s="8" t="inlineStr">
        <is>
          <t>STANDBY</t>
        </is>
      </c>
      <c r="G32596" s="8" t="n">
        <v>25</v>
      </c>
      <c r="H32596" s="8" t="inlineStr">
        <is>
          <t>OPERATING</t>
        </is>
      </c>
    </row>
    <row r="32597">
      <c r="A32597" s="8" t="inlineStr">
        <is>
          <t>2026-08-07</t>
        </is>
      </c>
      <c r="B32597" s="8" t="n">
        <v>9</v>
      </c>
      <c r="C32597" s="8" t="n">
        <v>45</v>
      </c>
      <c r="D32597" s="8" t="inlineStr">
        <is>
          <t>Disney Adventure World</t>
        </is>
      </c>
      <c r="E32597" s="8" t="inlineStr">
        <is>
          <t>Spider-Man W.E.B. Adventure Single Rider</t>
        </is>
      </c>
      <c r="F32597" s="8" t="inlineStr">
        <is>
          <t>STANDBY</t>
        </is>
      </c>
      <c r="G32597" s="8" t="n">
        <v>5</v>
      </c>
      <c r="H32597" s="8" t="inlineStr">
        <is>
          <t>OPERATING</t>
        </is>
      </c>
    </row>
    <row r="32598">
      <c r="A32598" s="8" t="inlineStr">
        <is>
          <t>2026-08-07</t>
        </is>
      </c>
      <c r="B32598" s="8" t="n">
        <v>9</v>
      </c>
      <c r="C32598" s="8" t="n">
        <v>45</v>
      </c>
      <c r="D32598" s="8" t="inlineStr">
        <is>
          <t>Disney Adventure World</t>
        </is>
      </c>
      <c r="E32598" s="8" t="inlineStr">
        <is>
          <t>The Twilight Zone Tower of Terror</t>
        </is>
      </c>
      <c r="F32598" s="8" t="inlineStr">
        <is>
          <t>STANDBY</t>
        </is>
      </c>
      <c r="G32598" s="8" t="n">
        <v>5</v>
      </c>
      <c r="H32598" s="8" t="inlineStr">
        <is>
          <t>OPERATING</t>
        </is>
      </c>
    </row>
    <row r="32599">
      <c r="A32599" s="8" t="inlineStr">
        <is>
          <t>2026-08-07</t>
        </is>
      </c>
      <c r="B32599" s="8" t="n">
        <v>9</v>
      </c>
      <c r="C32599" s="8" t="n">
        <v>45</v>
      </c>
      <c r="D32599" s="8" t="inlineStr">
        <is>
          <t>Disney Adventure World</t>
        </is>
      </c>
      <c r="E32599" s="8" t="inlineStr">
        <is>
          <t>Cars Quatre Roues Rallye</t>
        </is>
      </c>
      <c r="F32599" s="8" t="inlineStr">
        <is>
          <t>STANDBY</t>
        </is>
      </c>
      <c r="G32599" s="8" t="n">
        <v>5</v>
      </c>
      <c r="H32599" s="8" t="inlineStr">
        <is>
          <t>OPERATING</t>
        </is>
      </c>
    </row>
    <row r="32600">
      <c r="A32600" s="8" t="inlineStr">
        <is>
          <t>2026-08-07</t>
        </is>
      </c>
      <c r="B32600" s="8" t="n">
        <v>9</v>
      </c>
      <c r="C32600" s="8" t="n">
        <v>45</v>
      </c>
      <c r="D32600" s="8" t="inlineStr">
        <is>
          <t>Disney Adventure World</t>
        </is>
      </c>
      <c r="E32600" s="8" t="inlineStr">
        <is>
          <t>Cars ROAD TRIP</t>
        </is>
      </c>
      <c r="F32600" s="8" t="inlineStr">
        <is>
          <t>STANDBY</t>
        </is>
      </c>
      <c r="G32600" s="8" t="n">
        <v>10</v>
      </c>
      <c r="H32600" s="8" t="inlineStr">
        <is>
          <t>OPERATING</t>
        </is>
      </c>
    </row>
    <row r="32601">
      <c r="A32601" s="8" t="inlineStr">
        <is>
          <t>2026-08-07</t>
        </is>
      </c>
      <c r="B32601" s="8" t="n">
        <v>9</v>
      </c>
      <c r="C32601" s="8" t="n">
        <v>45</v>
      </c>
      <c r="D32601" s="8" t="inlineStr">
        <is>
          <t>Disney Adventure World</t>
        </is>
      </c>
      <c r="E32601" s="8" t="inlineStr">
        <is>
          <t>Crush's Coaster</t>
        </is>
      </c>
      <c r="F32601" s="8" t="inlineStr">
        <is>
          <t>STANDBY</t>
        </is>
      </c>
      <c r="G32601" s="8" t="n">
        <v>90</v>
      </c>
      <c r="H32601" s="8" t="inlineStr">
        <is>
          <t>OPERATING</t>
        </is>
      </c>
    </row>
    <row r="32602">
      <c r="A32602" s="8" t="inlineStr">
        <is>
          <t>2026-08-07</t>
        </is>
      </c>
      <c r="B32602" s="8" t="n">
        <v>9</v>
      </c>
      <c r="C32602" s="8" t="n">
        <v>45</v>
      </c>
      <c r="D32602" s="8" t="inlineStr">
        <is>
          <t>Disney Adventure World</t>
        </is>
      </c>
      <c r="E32602" s="8" t="inlineStr">
        <is>
          <t>Crush's Coaster Single Rider</t>
        </is>
      </c>
      <c r="F32602" s="8" t="inlineStr">
        <is>
          <t>STANDBY</t>
        </is>
      </c>
      <c r="G32602" s="8" t="n">
        <v>45</v>
      </c>
      <c r="H32602" s="8" t="inlineStr">
        <is>
          <t>OPERATING</t>
        </is>
      </c>
    </row>
    <row r="32603">
      <c r="A32603" s="8" t="inlineStr">
        <is>
          <t>2026-08-07</t>
        </is>
      </c>
      <c r="B32603" s="8" t="n">
        <v>9</v>
      </c>
      <c r="C32603" s="8" t="n">
        <v>45</v>
      </c>
      <c r="D32603" s="8" t="inlineStr">
        <is>
          <t>Disney Adventure World</t>
        </is>
      </c>
      <c r="E32603" s="8" t="inlineStr">
        <is>
          <t>Les Tapis Volants - Flying Carpets Over Agrabah®</t>
        </is>
      </c>
      <c r="F32603" s="8" t="inlineStr">
        <is>
          <t>STANDBY</t>
        </is>
      </c>
      <c r="G32603" s="8" t="n">
        <v>5</v>
      </c>
      <c r="H32603" s="8" t="inlineStr">
        <is>
          <t>OPERATING</t>
        </is>
      </c>
    </row>
    <row r="32604">
      <c r="A32604" s="8" t="inlineStr">
        <is>
          <t>2026-08-07</t>
        </is>
      </c>
      <c r="B32604" s="8" t="n">
        <v>9</v>
      </c>
      <c r="C32604" s="8" t="n">
        <v>45</v>
      </c>
      <c r="D32604" s="8" t="inlineStr">
        <is>
          <t>Disney Adventure World</t>
        </is>
      </c>
      <c r="E32604" s="8" t="inlineStr">
        <is>
          <t>Ratatouille : L’Aventure Totalement Toquée de Rémy​</t>
        </is>
      </c>
      <c r="F32604" s="8" t="inlineStr">
        <is>
          <t>STANDBY</t>
        </is>
      </c>
      <c r="G32604" s="8" t="n">
        <v>40</v>
      </c>
      <c r="H32604" s="8" t="inlineStr">
        <is>
          <t>OPERATING</t>
        </is>
      </c>
    </row>
    <row r="32605">
      <c r="A32605" s="8" t="inlineStr">
        <is>
          <t>2026-08-07</t>
        </is>
      </c>
      <c r="B32605" s="8" t="n">
        <v>9</v>
      </c>
      <c r="C32605" s="8" t="n">
        <v>45</v>
      </c>
      <c r="D32605" s="8" t="inlineStr">
        <is>
          <t>Disney Adventure World</t>
        </is>
      </c>
      <c r="E32605" s="8" t="inlineStr">
        <is>
          <t>Ratatouille: The Adventure Single Rider</t>
        </is>
      </c>
      <c r="F32605" s="8" t="inlineStr">
        <is>
          <t>STANDBY</t>
        </is>
      </c>
      <c r="G32605" s="8" t="n">
        <v>5</v>
      </c>
      <c r="H32605" s="8" t="inlineStr">
        <is>
          <t>OPERATING</t>
        </is>
      </c>
    </row>
    <row r="32606">
      <c r="A32606" s="8" t="inlineStr">
        <is>
          <t>2026-08-07</t>
        </is>
      </c>
      <c r="B32606" s="8" t="n">
        <v>9</v>
      </c>
      <c r="C32606" s="8" t="n">
        <v>45</v>
      </c>
      <c r="D32606" s="8" t="inlineStr">
        <is>
          <t>Disney Adventure World</t>
        </is>
      </c>
      <c r="E32606" s="8" t="inlineStr">
        <is>
          <t>RC Racer</t>
        </is>
      </c>
      <c r="F32606" s="8" t="inlineStr">
        <is>
          <t>STANDBY</t>
        </is>
      </c>
      <c r="G32606" s="8" t="n">
        <v>20</v>
      </c>
      <c r="H32606" s="8" t="inlineStr">
        <is>
          <t>OPERATING</t>
        </is>
      </c>
    </row>
    <row r="32607">
      <c r="A32607" s="8" t="inlineStr">
        <is>
          <t>2026-08-07</t>
        </is>
      </c>
      <c r="B32607" s="8" t="n">
        <v>9</v>
      </c>
      <c r="C32607" s="8" t="n">
        <v>45</v>
      </c>
      <c r="D32607" s="8" t="inlineStr">
        <is>
          <t>Disney Adventure World</t>
        </is>
      </c>
      <c r="E32607" s="8" t="inlineStr">
        <is>
          <t>RC Racer Single Rider</t>
        </is>
      </c>
      <c r="F32607" s="8" t="inlineStr">
        <is>
          <t>STANDBY</t>
        </is>
      </c>
      <c r="G32607" s="8" t="n">
        <v>15</v>
      </c>
      <c r="H32607" s="8" t="inlineStr">
        <is>
          <t>OPERATING</t>
        </is>
      </c>
    </row>
    <row r="32608">
      <c r="A32608" s="8" t="inlineStr">
        <is>
          <t>2026-08-07</t>
        </is>
      </c>
      <c r="B32608" s="8" t="n">
        <v>9</v>
      </c>
      <c r="C32608" s="8" t="n">
        <v>45</v>
      </c>
      <c r="D32608" s="8" t="inlineStr">
        <is>
          <t>Disney Adventure World</t>
        </is>
      </c>
      <c r="E32608" s="8" t="inlineStr">
        <is>
          <t>Slinky® Dog Zigzag Spin</t>
        </is>
      </c>
      <c r="F32608" s="8" t="inlineStr">
        <is>
          <t>STANDBY</t>
        </is>
      </c>
      <c r="G32608" s="8" t="n">
        <v>5</v>
      </c>
      <c r="H32608" s="8" t="inlineStr">
        <is>
          <t>OPERATING</t>
        </is>
      </c>
    </row>
    <row r="32609">
      <c r="A32609" s="8" t="inlineStr">
        <is>
          <t>2026-08-07</t>
        </is>
      </c>
      <c r="B32609" s="8" t="n">
        <v>9</v>
      </c>
      <c r="C32609" s="8" t="n">
        <v>45</v>
      </c>
      <c r="D32609" s="8" t="inlineStr">
        <is>
          <t>Disney Adventure World</t>
        </is>
      </c>
      <c r="E32609" s="8" t="inlineStr">
        <is>
          <t>Toy Soldiers Parachute Drop</t>
        </is>
      </c>
      <c r="F32609" s="8" t="inlineStr">
        <is>
          <t>STANDBY</t>
        </is>
      </c>
      <c r="G32609" s="8" t="n">
        <v>40</v>
      </c>
      <c r="H32609" s="8" t="inlineStr">
        <is>
          <t>OPERATING</t>
        </is>
      </c>
    </row>
    <row r="32610">
      <c r="A32610" s="8" t="inlineStr">
        <is>
          <t>2026-08-07</t>
        </is>
      </c>
      <c r="B32610" s="8" t="n">
        <v>9</v>
      </c>
      <c r="C32610" s="8" t="n">
        <v>45</v>
      </c>
      <c r="D32610" s="8" t="inlineStr">
        <is>
          <t>Disney Adventure World</t>
        </is>
      </c>
      <c r="E32610" s="8" t="inlineStr">
        <is>
          <t>Toy Soldiers Parachute Drop Single Rider</t>
        </is>
      </c>
      <c r="F32610" s="8" t="inlineStr">
        <is>
          <t>STANDBY</t>
        </is>
      </c>
      <c r="G32610" s="8" t="n">
        <v>10</v>
      </c>
      <c r="H32610" s="8" t="inlineStr">
        <is>
          <t>OPERATING</t>
        </is>
      </c>
    </row>
    <row r="32611">
      <c r="A32611" s="8" t="inlineStr">
        <is>
          <t>2026-08-07</t>
        </is>
      </c>
      <c r="B32611" s="8" t="n">
        <v>9</v>
      </c>
      <c r="C32611" s="8" t="n">
        <v>45</v>
      </c>
      <c r="D32611" s="8" t="inlineStr">
        <is>
          <t>Disney Adventure World</t>
        </is>
      </c>
      <c r="E32611" s="8" t="inlineStr">
        <is>
          <t>Entry to World of Frozen</t>
        </is>
      </c>
      <c r="F32611" s="8" t="inlineStr">
        <is>
          <t>STANDBY</t>
        </is>
      </c>
      <c r="G32611" s="8" t="n">
        <v>0</v>
      </c>
      <c r="H32611" s="8" t="inlineStr">
        <is>
          <t>OPERATING</t>
        </is>
      </c>
    </row>
    <row r="32612">
      <c r="A32612" s="8" t="inlineStr">
        <is>
          <t>2026-08-07</t>
        </is>
      </c>
      <c r="B32612" s="8" t="n">
        <v>9</v>
      </c>
      <c r="C32612" s="8" t="n">
        <v>45</v>
      </c>
      <c r="D32612" s="8" t="inlineStr">
        <is>
          <t>Disney Adventure World</t>
        </is>
      </c>
      <c r="E32612" s="8" t="inlineStr">
        <is>
          <t>Frozen Ever After</t>
        </is>
      </c>
      <c r="F32612" s="8" t="inlineStr">
        <is>
          <t>STANDBY</t>
        </is>
      </c>
      <c r="G32612" s="8" t="n">
        <v>70</v>
      </c>
      <c r="H32612" s="8" t="inlineStr">
        <is>
          <t>OPERATING</t>
        </is>
      </c>
    </row>
    <row r="32613">
      <c r="A32613" s="8" t="inlineStr">
        <is>
          <t>2026-08-07</t>
        </is>
      </c>
      <c r="B32613" s="8" t="n">
        <v>9</v>
      </c>
      <c r="C32613" s="8" t="n">
        <v>45</v>
      </c>
      <c r="D32613" s="8" t="inlineStr">
        <is>
          <t>Disney Adventure World</t>
        </is>
      </c>
      <c r="E32613" s="8" t="inlineStr">
        <is>
          <t>Raiponce Tangled Spin</t>
        </is>
      </c>
      <c r="F32613" s="8" t="inlineStr">
        <is>
          <t>STANDBY</t>
        </is>
      </c>
      <c r="G32613" s="8" t="n">
        <v>0</v>
      </c>
      <c r="H32613" s="8" t="inlineStr">
        <is>
          <t>CLOSED</t>
        </is>
      </c>
    </row>
    <row r="32614">
      <c r="A32614" s="8" t="inlineStr">
        <is>
          <t>2026-08-07</t>
        </is>
      </c>
      <c r="B32614" s="8" t="n">
        <v>10</v>
      </c>
      <c r="C32614" s="8" t="n">
        <v>1</v>
      </c>
      <c r="D32614" s="8" t="inlineStr">
        <is>
          <t>Disneyland Park</t>
        </is>
      </c>
      <c r="E32614" s="8" t="inlineStr">
        <is>
          <t>Adventure Isle</t>
        </is>
      </c>
      <c r="F32614" s="8" t="inlineStr">
        <is>
          <t>STANDBY</t>
        </is>
      </c>
      <c r="G32614" s="8" t="n">
        <v>0</v>
      </c>
      <c r="H32614" s="8" t="inlineStr">
        <is>
          <t>OPERATING</t>
        </is>
      </c>
    </row>
    <row r="32615">
      <c r="A32615" s="8" t="inlineStr">
        <is>
          <t>2026-08-07</t>
        </is>
      </c>
      <c r="B32615" s="8" t="n">
        <v>10</v>
      </c>
      <c r="C32615" s="8" t="n">
        <v>1</v>
      </c>
      <c r="D32615" s="8" t="inlineStr">
        <is>
          <t>Disneyland Park</t>
        </is>
      </c>
      <c r="E32615" s="8" t="inlineStr">
        <is>
          <t>Indiana Jones and the Temple of Peril Single Rider</t>
        </is>
      </c>
      <c r="F32615" s="8" t="inlineStr">
        <is>
          <t>STANDBY</t>
        </is>
      </c>
      <c r="G32615" s="8" t="n">
        <v>5</v>
      </c>
      <c r="H32615" s="8" t="inlineStr">
        <is>
          <t>OPERATING</t>
        </is>
      </c>
    </row>
    <row r="32616">
      <c r="A32616" s="8" t="inlineStr">
        <is>
          <t>2026-08-07</t>
        </is>
      </c>
      <c r="B32616" s="8" t="n">
        <v>10</v>
      </c>
      <c r="C32616" s="8" t="n">
        <v>1</v>
      </c>
      <c r="D32616" s="8" t="inlineStr">
        <is>
          <t>Disneyland Park</t>
        </is>
      </c>
      <c r="E32616" s="8" t="inlineStr">
        <is>
          <t>Indiana Jones™ and the Temple of Peril</t>
        </is>
      </c>
      <c r="F32616" s="8" t="inlineStr">
        <is>
          <t>STANDBY</t>
        </is>
      </c>
      <c r="G32616" s="8" t="n">
        <v>10</v>
      </c>
      <c r="H32616" s="8" t="inlineStr">
        <is>
          <t>OPERATING</t>
        </is>
      </c>
    </row>
    <row r="32617">
      <c r="A32617" s="8" t="inlineStr">
        <is>
          <t>2026-08-07</t>
        </is>
      </c>
      <c r="B32617" s="8" t="n">
        <v>10</v>
      </c>
      <c r="C32617" s="8" t="n">
        <v>1</v>
      </c>
      <c r="D32617" s="8" t="inlineStr">
        <is>
          <t>Disneyland Park</t>
        </is>
      </c>
      <c r="E32617" s="8" t="inlineStr">
        <is>
          <t>La Cabane des Robinson</t>
        </is>
      </c>
      <c r="F32617" s="8" t="inlineStr">
        <is>
          <t>STANDBY</t>
        </is>
      </c>
      <c r="G32617" s="8" t="n">
        <v>5</v>
      </c>
      <c r="H32617" s="8" t="inlineStr">
        <is>
          <t>OPERATING</t>
        </is>
      </c>
    </row>
    <row r="32618">
      <c r="A32618" s="8" t="inlineStr">
        <is>
          <t>2026-08-07</t>
        </is>
      </c>
      <c r="B32618" s="8" t="n">
        <v>10</v>
      </c>
      <c r="C32618" s="8" t="n">
        <v>1</v>
      </c>
      <c r="D32618" s="8" t="inlineStr">
        <is>
          <t>Disneyland Park</t>
        </is>
      </c>
      <c r="E32618" s="8" t="inlineStr">
        <is>
          <t>Le Passage Enchanté d'Aladdin</t>
        </is>
      </c>
      <c r="F32618" s="8" t="inlineStr">
        <is>
          <t>STANDBY</t>
        </is>
      </c>
      <c r="G32618" s="8" t="n">
        <v>0</v>
      </c>
      <c r="H32618" s="8" t="inlineStr">
        <is>
          <t>OPERATING</t>
        </is>
      </c>
    </row>
    <row r="32619">
      <c r="A32619" s="8" t="inlineStr">
        <is>
          <t>2026-08-07</t>
        </is>
      </c>
      <c r="B32619" s="8" t="n">
        <v>10</v>
      </c>
      <c r="C32619" s="8" t="n">
        <v>1</v>
      </c>
      <c r="D32619" s="8" t="inlineStr">
        <is>
          <t>Disneyland Park</t>
        </is>
      </c>
      <c r="E32619" s="8" t="inlineStr">
        <is>
          <t>Pirate Galleon</t>
        </is>
      </c>
      <c r="F32619" s="8" t="inlineStr">
        <is>
          <t>STANDBY</t>
        </is>
      </c>
      <c r="G32619" s="8" t="n">
        <v>0</v>
      </c>
      <c r="H32619" s="8" t="inlineStr">
        <is>
          <t>CLOSED</t>
        </is>
      </c>
    </row>
    <row r="32620">
      <c r="A32620" s="8" t="inlineStr">
        <is>
          <t>2026-08-07</t>
        </is>
      </c>
      <c r="B32620" s="8" t="n">
        <v>10</v>
      </c>
      <c r="C32620" s="8" t="n">
        <v>1</v>
      </c>
      <c r="D32620" s="8" t="inlineStr">
        <is>
          <t>Disneyland Park</t>
        </is>
      </c>
      <c r="E32620" s="8" t="inlineStr">
        <is>
          <t>Pirates of the Caribbean</t>
        </is>
      </c>
      <c r="F32620" s="8" t="inlineStr">
        <is>
          <t>STANDBY</t>
        </is>
      </c>
      <c r="G32620" s="8" t="n">
        <v>10</v>
      </c>
      <c r="H32620" s="8" t="inlineStr">
        <is>
          <t>OPERATING</t>
        </is>
      </c>
    </row>
    <row r="32621">
      <c r="A32621" s="8" t="inlineStr">
        <is>
          <t>2026-08-07</t>
        </is>
      </c>
      <c r="B32621" s="8" t="n">
        <v>10</v>
      </c>
      <c r="C32621" s="8" t="n">
        <v>1</v>
      </c>
      <c r="D32621" s="8" t="inlineStr">
        <is>
          <t>Disneyland Park</t>
        </is>
      </c>
      <c r="E32621" s="8" t="inlineStr">
        <is>
          <t>Pirates' Beach</t>
        </is>
      </c>
      <c r="F32621" s="8" t="inlineStr">
        <is>
          <t>STANDBY</t>
        </is>
      </c>
      <c r="G32621" s="8" t="n">
        <v>0</v>
      </c>
      <c r="H32621" s="8" t="inlineStr">
        <is>
          <t>OPERATING</t>
        </is>
      </c>
    </row>
    <row r="32622">
      <c r="A32622" s="8" t="inlineStr">
        <is>
          <t>2026-08-07</t>
        </is>
      </c>
      <c r="B32622" s="8" t="n">
        <v>10</v>
      </c>
      <c r="C32622" s="8" t="n">
        <v>1</v>
      </c>
      <c r="D32622" s="8" t="inlineStr">
        <is>
          <t>Disneyland Park</t>
        </is>
      </c>
      <c r="E32622" s="8" t="inlineStr">
        <is>
          <t>Autopia, presented by Avis</t>
        </is>
      </c>
      <c r="F32622" s="8" t="inlineStr">
        <is>
          <t>STANDBY</t>
        </is>
      </c>
      <c r="G32622" s="8" t="n">
        <v>30</v>
      </c>
      <c r="H32622" s="8" t="inlineStr">
        <is>
          <t>OPERATING</t>
        </is>
      </c>
    </row>
    <row r="32623">
      <c r="A32623" s="8" t="inlineStr">
        <is>
          <t>2026-08-07</t>
        </is>
      </c>
      <c r="B32623" s="8" t="n">
        <v>10</v>
      </c>
      <c r="C32623" s="8" t="n">
        <v>1</v>
      </c>
      <c r="D32623" s="8" t="inlineStr">
        <is>
          <t>Disneyland Park</t>
        </is>
      </c>
      <c r="E32623" s="8" t="inlineStr">
        <is>
          <t>Buzz Lightyear Laser Blast</t>
        </is>
      </c>
      <c r="F32623" s="8" t="inlineStr">
        <is>
          <t>STANDBY</t>
        </is>
      </c>
      <c r="G32623" s="8" t="n">
        <v>50</v>
      </c>
      <c r="H32623" s="8" t="inlineStr">
        <is>
          <t>OPERATING</t>
        </is>
      </c>
    </row>
    <row r="32624">
      <c r="A32624" s="8" t="inlineStr">
        <is>
          <t>2026-08-07</t>
        </is>
      </c>
      <c r="B32624" s="8" t="n">
        <v>10</v>
      </c>
      <c r="C32624" s="8" t="n">
        <v>1</v>
      </c>
      <c r="D32624" s="8" t="inlineStr">
        <is>
          <t>Disneyland Park</t>
        </is>
      </c>
      <c r="E32624" s="8" t="inlineStr">
        <is>
          <t>Disneyland Railroad Discoveryland Station</t>
        </is>
      </c>
      <c r="F32624" s="8" t="inlineStr">
        <is>
          <t>STANDBY</t>
        </is>
      </c>
      <c r="G32624" s="8" t="n">
        <v>0</v>
      </c>
      <c r="H32624" s="8" t="inlineStr">
        <is>
          <t>CLOSED</t>
        </is>
      </c>
    </row>
    <row r="32625">
      <c r="A32625" s="8" t="inlineStr">
        <is>
          <t>2026-08-07</t>
        </is>
      </c>
      <c r="B32625" s="8" t="n">
        <v>10</v>
      </c>
      <c r="C32625" s="8" t="n">
        <v>1</v>
      </c>
      <c r="D32625" s="8" t="inlineStr">
        <is>
          <t>Disneyland Park</t>
        </is>
      </c>
      <c r="E32625" s="8" t="inlineStr">
        <is>
          <t>Les Mystères du Nautilus</t>
        </is>
      </c>
      <c r="F32625" s="8" t="inlineStr">
        <is>
          <t>STANDBY</t>
        </is>
      </c>
      <c r="G32625" s="8" t="n">
        <v>5</v>
      </c>
      <c r="H32625" s="8" t="inlineStr">
        <is>
          <t>OPERATING</t>
        </is>
      </c>
    </row>
    <row r="32626">
      <c r="A32626" s="8" t="inlineStr">
        <is>
          <t>2026-08-07</t>
        </is>
      </c>
      <c r="B32626" s="8" t="n">
        <v>10</v>
      </c>
      <c r="C32626" s="8" t="n">
        <v>1</v>
      </c>
      <c r="D32626" s="8" t="inlineStr">
        <is>
          <t>Disneyland Park</t>
        </is>
      </c>
      <c r="E32626" s="8" t="inlineStr">
        <is>
          <t>Mickey’s PhilharMagic</t>
        </is>
      </c>
      <c r="F32626" s="8" t="inlineStr">
        <is>
          <t>STANDBY</t>
        </is>
      </c>
      <c r="G32626" s="8" t="n">
        <v>0</v>
      </c>
      <c r="H32626" s="8" t="inlineStr">
        <is>
          <t>CLOSED</t>
        </is>
      </c>
    </row>
    <row r="32627">
      <c r="A32627" s="8" t="inlineStr">
        <is>
          <t>2026-08-07</t>
        </is>
      </c>
      <c r="B32627" s="8" t="n">
        <v>10</v>
      </c>
      <c r="C32627" s="8" t="n">
        <v>1</v>
      </c>
      <c r="D32627" s="8" t="inlineStr">
        <is>
          <t>Disneyland Park</t>
        </is>
      </c>
      <c r="E32627" s="8" t="inlineStr">
        <is>
          <t>Orbitron®</t>
        </is>
      </c>
      <c r="F32627" s="8" t="inlineStr">
        <is>
          <t>STANDBY</t>
        </is>
      </c>
      <c r="G32627" s="8" t="n">
        <v>45</v>
      </c>
      <c r="H32627" s="8" t="inlineStr">
        <is>
          <t>OPERATING</t>
        </is>
      </c>
    </row>
    <row r="32628">
      <c r="A32628" s="8" t="inlineStr">
        <is>
          <t>2026-08-07</t>
        </is>
      </c>
      <c r="B32628" s="8" t="n">
        <v>10</v>
      </c>
      <c r="C32628" s="8" t="n">
        <v>1</v>
      </c>
      <c r="D32628" s="8" t="inlineStr">
        <is>
          <t>Disneyland Park</t>
        </is>
      </c>
      <c r="E32628" s="8" t="inlineStr">
        <is>
          <t>Star Tours: The Adventures Continue*</t>
        </is>
      </c>
      <c r="F32628" s="8" t="inlineStr">
        <is>
          <t>STANDBY</t>
        </is>
      </c>
      <c r="G32628" s="8" t="n">
        <v>5</v>
      </c>
      <c r="H32628" s="8" t="inlineStr">
        <is>
          <t>OPERATING</t>
        </is>
      </c>
    </row>
    <row r="32629">
      <c r="A32629" s="8" t="inlineStr">
        <is>
          <t>2026-08-07</t>
        </is>
      </c>
      <c r="B32629" s="8" t="n">
        <v>10</v>
      </c>
      <c r="C32629" s="8" t="n">
        <v>1</v>
      </c>
      <c r="D32629" s="8" t="inlineStr">
        <is>
          <t>Disneyland Park</t>
        </is>
      </c>
      <c r="E32629" s="8" t="inlineStr">
        <is>
          <t>Star Wars Hyperspace Mountain</t>
        </is>
      </c>
      <c r="F32629" s="8" t="inlineStr">
        <is>
          <t>STANDBY</t>
        </is>
      </c>
      <c r="G32629" s="8" t="n">
        <v>20</v>
      </c>
      <c r="H32629" s="8" t="inlineStr">
        <is>
          <t>OPERATING</t>
        </is>
      </c>
    </row>
    <row r="32630">
      <c r="A32630" s="8" t="inlineStr">
        <is>
          <t>2026-08-07</t>
        </is>
      </c>
      <c r="B32630" s="8" t="n">
        <v>10</v>
      </c>
      <c r="C32630" s="8" t="n">
        <v>1</v>
      </c>
      <c r="D32630" s="8" t="inlineStr">
        <is>
          <t>Disneyland Park</t>
        </is>
      </c>
      <c r="E32630" s="8" t="inlineStr">
        <is>
          <t>Star Wars Hyperspace Mountain Single Rider</t>
        </is>
      </c>
      <c r="F32630" s="8" t="inlineStr">
        <is>
          <t>STANDBY</t>
        </is>
      </c>
      <c r="G32630" s="8" t="n">
        <v>5</v>
      </c>
      <c r="H32630" s="8" t="inlineStr">
        <is>
          <t>OPERATING</t>
        </is>
      </c>
    </row>
    <row r="32631">
      <c r="A32631" s="8" t="inlineStr">
        <is>
          <t>2026-08-07</t>
        </is>
      </c>
      <c r="B32631" s="8" t="n">
        <v>10</v>
      </c>
      <c r="C32631" s="8" t="n">
        <v>1</v>
      </c>
      <c r="D32631" s="8" t="inlineStr">
        <is>
          <t>Disneyland Park</t>
        </is>
      </c>
      <c r="E32631" s="8" t="inlineStr">
        <is>
          <t>Welcome to Starport: A Star Wars Encounter</t>
        </is>
      </c>
      <c r="F32631" s="8" t="inlineStr">
        <is>
          <t>STANDBY</t>
        </is>
      </c>
      <c r="G32631" s="8" t="n">
        <v>0</v>
      </c>
      <c r="H32631" s="8" t="inlineStr">
        <is>
          <t>CLOSED</t>
        </is>
      </c>
    </row>
    <row r="32632">
      <c r="A32632" s="8" t="inlineStr">
        <is>
          <t>2026-08-07</t>
        </is>
      </c>
      <c r="B32632" s="8" t="n">
        <v>10</v>
      </c>
      <c r="C32632" s="8" t="n">
        <v>1</v>
      </c>
      <c r="D32632" s="8" t="inlineStr">
        <is>
          <t>Disneyland Park</t>
        </is>
      </c>
      <c r="E32632" s="8" t="inlineStr">
        <is>
          <t>"it's a small world"</t>
        </is>
      </c>
      <c r="F32632" s="8" t="inlineStr">
        <is>
          <t>STANDBY</t>
        </is>
      </c>
      <c r="G32632" s="8" t="n">
        <v>5</v>
      </c>
      <c r="H32632" s="8" t="inlineStr">
        <is>
          <t>OPERATING</t>
        </is>
      </c>
    </row>
    <row r="32633">
      <c r="A32633" s="8" t="inlineStr">
        <is>
          <t>2026-08-07</t>
        </is>
      </c>
      <c r="B32633" s="8" t="n">
        <v>10</v>
      </c>
      <c r="C32633" s="8" t="n">
        <v>1</v>
      </c>
      <c r="D32633" s="8" t="inlineStr">
        <is>
          <t>Disneyland Park</t>
        </is>
      </c>
      <c r="E32633" s="8" t="inlineStr">
        <is>
          <t>Alice's Curious Labyrinth</t>
        </is>
      </c>
      <c r="F32633" s="8" t="inlineStr">
        <is>
          <t>STANDBY</t>
        </is>
      </c>
      <c r="G32633" s="8" t="n">
        <v>5</v>
      </c>
      <c r="H32633" s="8" t="inlineStr">
        <is>
          <t>OPERATING</t>
        </is>
      </c>
    </row>
    <row r="32634">
      <c r="A32634" s="8" t="inlineStr">
        <is>
          <t>2026-08-07</t>
        </is>
      </c>
      <c r="B32634" s="8" t="n">
        <v>10</v>
      </c>
      <c r="C32634" s="8" t="n">
        <v>1</v>
      </c>
      <c r="D32634" s="8" t="inlineStr">
        <is>
          <t>Disneyland Park</t>
        </is>
      </c>
      <c r="E32634" s="8" t="inlineStr">
        <is>
          <t>Blanche-Neige et les Sept Nains®</t>
        </is>
      </c>
      <c r="F32634" s="8" t="inlineStr">
        <is>
          <t>STANDBY</t>
        </is>
      </c>
      <c r="G32634" s="8" t="n">
        <v>5</v>
      </c>
      <c r="H32634" s="8" t="inlineStr">
        <is>
          <t>OPERATING</t>
        </is>
      </c>
    </row>
    <row r="32635">
      <c r="A32635" s="8" t="inlineStr">
        <is>
          <t>2026-08-07</t>
        </is>
      </c>
      <c r="B32635" s="8" t="n">
        <v>10</v>
      </c>
      <c r="C32635" s="8" t="n">
        <v>1</v>
      </c>
      <c r="D32635" s="8" t="inlineStr">
        <is>
          <t>Disneyland Park</t>
        </is>
      </c>
      <c r="E32635" s="8" t="inlineStr">
        <is>
          <t>Casey Jr. – le Petit Train du Cirque</t>
        </is>
      </c>
      <c r="F32635" s="8" t="inlineStr">
        <is>
          <t>STANDBY</t>
        </is>
      </c>
      <c r="G32635" s="8" t="n">
        <v>5</v>
      </c>
      <c r="H32635" s="8" t="inlineStr">
        <is>
          <t>OPERATING</t>
        </is>
      </c>
    </row>
    <row r="32636">
      <c r="A32636" s="8" t="inlineStr">
        <is>
          <t>2026-08-07</t>
        </is>
      </c>
      <c r="B32636" s="8" t="n">
        <v>10</v>
      </c>
      <c r="C32636" s="8" t="n">
        <v>1</v>
      </c>
      <c r="D32636" s="8" t="inlineStr">
        <is>
          <t>Disneyland Park</t>
        </is>
      </c>
      <c r="E32636" s="8" t="inlineStr">
        <is>
          <t>Disneyland Railroad Fantasyland Station</t>
        </is>
      </c>
      <c r="F32636" s="8" t="inlineStr">
        <is>
          <t>STANDBY</t>
        </is>
      </c>
      <c r="G32636" s="8" t="n">
        <v>0</v>
      </c>
      <c r="H32636" s="8" t="inlineStr">
        <is>
          <t>CLOSED</t>
        </is>
      </c>
    </row>
    <row r="32637">
      <c r="A32637" s="8" t="inlineStr">
        <is>
          <t>2026-08-07</t>
        </is>
      </c>
      <c r="B32637" s="8" t="n">
        <v>10</v>
      </c>
      <c r="C32637" s="8" t="n">
        <v>1</v>
      </c>
      <c r="D32637" s="8" t="inlineStr">
        <is>
          <t>Disneyland Park</t>
        </is>
      </c>
      <c r="E32637" s="8" t="inlineStr">
        <is>
          <t>Disneyland Railroad Main Street Station</t>
        </is>
      </c>
      <c r="F32637" s="8" t="inlineStr">
        <is>
          <t>STANDBY</t>
        </is>
      </c>
      <c r="G32637" s="8" t="n">
        <v>0</v>
      </c>
      <c r="H32637" s="8" t="inlineStr">
        <is>
          <t>CLOSED</t>
        </is>
      </c>
    </row>
    <row r="32638">
      <c r="A32638" s="8" t="inlineStr">
        <is>
          <t>2026-08-07</t>
        </is>
      </c>
      <c r="B32638" s="8" t="n">
        <v>10</v>
      </c>
      <c r="C32638" s="8" t="n">
        <v>1</v>
      </c>
      <c r="D32638" s="8" t="inlineStr">
        <is>
          <t>Disneyland Park</t>
        </is>
      </c>
      <c r="E32638" s="8" t="inlineStr">
        <is>
          <t>Dumbo the Flying Elephant</t>
        </is>
      </c>
      <c r="F32638" s="8" t="inlineStr">
        <is>
          <t>STANDBY</t>
        </is>
      </c>
      <c r="G32638" s="8" t="n">
        <v>20</v>
      </c>
      <c r="H32638" s="8" t="inlineStr">
        <is>
          <t>OPERATING</t>
        </is>
      </c>
    </row>
    <row r="32639">
      <c r="A32639" s="8" t="inlineStr">
        <is>
          <t>2026-08-07</t>
        </is>
      </c>
      <c r="B32639" s="8" t="n">
        <v>10</v>
      </c>
      <c r="C32639" s="8" t="n">
        <v>1</v>
      </c>
      <c r="D32639" s="8" t="inlineStr">
        <is>
          <t>Disneyland Park</t>
        </is>
      </c>
      <c r="E32639" s="8" t="inlineStr">
        <is>
          <t>La Tanière du Dragon</t>
        </is>
      </c>
      <c r="F32639" s="8" t="inlineStr">
        <is>
          <t>STANDBY</t>
        </is>
      </c>
      <c r="G32639" s="8" t="n">
        <v>0</v>
      </c>
      <c r="H32639" s="8" t="inlineStr">
        <is>
          <t>OPERATING</t>
        </is>
      </c>
    </row>
    <row r="32640">
      <c r="A32640" s="8" t="inlineStr">
        <is>
          <t>2026-08-07</t>
        </is>
      </c>
      <c r="B32640" s="8" t="n">
        <v>10</v>
      </c>
      <c r="C32640" s="8" t="n">
        <v>1</v>
      </c>
      <c r="D32640" s="8" t="inlineStr">
        <is>
          <t>Disneyland Park</t>
        </is>
      </c>
      <c r="E32640" s="8" t="inlineStr">
        <is>
          <t>Le Carrousel de Lancelot</t>
        </is>
      </c>
      <c r="F32640" s="8" t="inlineStr">
        <is>
          <t>STANDBY</t>
        </is>
      </c>
      <c r="G32640" s="8" t="n">
        <v>5</v>
      </c>
      <c r="H32640" s="8" t="inlineStr">
        <is>
          <t>OPERATING</t>
        </is>
      </c>
    </row>
    <row r="32641">
      <c r="A32641" s="8" t="inlineStr">
        <is>
          <t>2026-08-07</t>
        </is>
      </c>
      <c r="B32641" s="8" t="n">
        <v>10</v>
      </c>
      <c r="C32641" s="8" t="n">
        <v>1</v>
      </c>
      <c r="D32641" s="8" t="inlineStr">
        <is>
          <t>Disneyland Park</t>
        </is>
      </c>
      <c r="E32641" s="8" t="inlineStr">
        <is>
          <t>Le Pays des Contes de Fées, presented by Vittel</t>
        </is>
      </c>
      <c r="F32641" s="8" t="inlineStr">
        <is>
          <t>STANDBY</t>
        </is>
      </c>
      <c r="G32641" s="8" t="n">
        <v>5</v>
      </c>
      <c r="H32641" s="8" t="inlineStr">
        <is>
          <t>OPERATING</t>
        </is>
      </c>
    </row>
    <row r="32642">
      <c r="A32642" s="8" t="inlineStr">
        <is>
          <t>2026-08-07</t>
        </is>
      </c>
      <c r="B32642" s="8" t="n">
        <v>10</v>
      </c>
      <c r="C32642" s="8" t="n">
        <v>1</v>
      </c>
      <c r="D32642" s="8" t="inlineStr">
        <is>
          <t>Disneyland Park</t>
        </is>
      </c>
      <c r="E32642" s="8" t="inlineStr">
        <is>
          <t>Les Voyages de Pinocchio</t>
        </is>
      </c>
      <c r="F32642" s="8" t="inlineStr">
        <is>
          <t>STANDBY</t>
        </is>
      </c>
      <c r="G32642" s="8" t="n">
        <v>0</v>
      </c>
      <c r="H32642" s="8" t="inlineStr">
        <is>
          <t>CLOSED</t>
        </is>
      </c>
    </row>
    <row r="32643">
      <c r="A32643" s="8" t="inlineStr">
        <is>
          <t>2026-08-07</t>
        </is>
      </c>
      <c r="B32643" s="8" t="n">
        <v>10</v>
      </c>
      <c r="C32643" s="8" t="n">
        <v>1</v>
      </c>
      <c r="D32643" s="8" t="inlineStr">
        <is>
          <t>Disneyland Park</t>
        </is>
      </c>
      <c r="E32643" s="8" t="inlineStr">
        <is>
          <t>Mad Hatter's Tea Cups</t>
        </is>
      </c>
      <c r="F32643" s="8" t="inlineStr">
        <is>
          <t>STANDBY</t>
        </is>
      </c>
      <c r="G32643" s="8" t="n">
        <v>5</v>
      </c>
      <c r="H32643" s="8" t="inlineStr">
        <is>
          <t>OPERATING</t>
        </is>
      </c>
    </row>
    <row r="32644">
      <c r="A32644" s="8" t="inlineStr">
        <is>
          <t>2026-08-07</t>
        </is>
      </c>
      <c r="B32644" s="8" t="n">
        <v>10</v>
      </c>
      <c r="C32644" s="8" t="n">
        <v>1</v>
      </c>
      <c r="D32644" s="8" t="inlineStr">
        <is>
          <t>Disneyland Park</t>
        </is>
      </c>
      <c r="E32644" s="8" t="inlineStr">
        <is>
          <t>Meet Mickey Mouse</t>
        </is>
      </c>
      <c r="F32644" s="8" t="inlineStr">
        <is>
          <t>STANDBY</t>
        </is>
      </c>
      <c r="G32644" s="8" t="n">
        <v>0</v>
      </c>
      <c r="H32644" s="8" t="inlineStr">
        <is>
          <t>CLOSED</t>
        </is>
      </c>
    </row>
    <row r="32645">
      <c r="A32645" s="8" t="inlineStr">
        <is>
          <t>2026-08-07</t>
        </is>
      </c>
      <c r="B32645" s="8" t="n">
        <v>10</v>
      </c>
      <c r="C32645" s="8" t="n">
        <v>1</v>
      </c>
      <c r="D32645" s="8" t="inlineStr">
        <is>
          <t>Disneyland Park</t>
        </is>
      </c>
      <c r="E32645" s="8" t="inlineStr">
        <is>
          <t>Peter Pan's Flight</t>
        </is>
      </c>
      <c r="F32645" s="8" t="inlineStr">
        <is>
          <t>STANDBY</t>
        </is>
      </c>
      <c r="G32645" s="8" t="n">
        <v>60</v>
      </c>
      <c r="H32645" s="8" t="inlineStr">
        <is>
          <t>OPERATING</t>
        </is>
      </c>
    </row>
    <row r="32646">
      <c r="A32646" s="8" t="inlineStr">
        <is>
          <t>2026-08-07</t>
        </is>
      </c>
      <c r="B32646" s="8" t="n">
        <v>10</v>
      </c>
      <c r="C32646" s="8" t="n">
        <v>1</v>
      </c>
      <c r="D32646" s="8" t="inlineStr">
        <is>
          <t>Disneyland Park</t>
        </is>
      </c>
      <c r="E32646" s="8" t="inlineStr">
        <is>
          <t>Princess Pavilion</t>
        </is>
      </c>
      <c r="F32646" s="8" t="inlineStr">
        <is>
          <t>STANDBY</t>
        </is>
      </c>
      <c r="G32646" s="8" t="n">
        <v>0</v>
      </c>
      <c r="H32646" s="8" t="inlineStr">
        <is>
          <t>CLOSED</t>
        </is>
      </c>
    </row>
    <row r="32647">
      <c r="A32647" s="8" t="inlineStr">
        <is>
          <t>2026-08-07</t>
        </is>
      </c>
      <c r="B32647" s="8" t="n">
        <v>10</v>
      </c>
      <c r="C32647" s="8" t="n">
        <v>1</v>
      </c>
      <c r="D32647" s="8" t="inlineStr">
        <is>
          <t>Disneyland Park</t>
        </is>
      </c>
      <c r="E32647" s="8" t="inlineStr">
        <is>
          <t>Big Thunder Mountain</t>
        </is>
      </c>
      <c r="F32647" s="8" t="inlineStr">
        <is>
          <t>STANDBY</t>
        </is>
      </c>
      <c r="G32647" s="8" t="n">
        <v>75</v>
      </c>
      <c r="H32647" s="8" t="inlineStr">
        <is>
          <t>OPERATING</t>
        </is>
      </c>
    </row>
    <row r="32648">
      <c r="A32648" s="8" t="inlineStr">
        <is>
          <t>2026-08-07</t>
        </is>
      </c>
      <c r="B32648" s="8" t="n">
        <v>10</v>
      </c>
      <c r="C32648" s="8" t="n">
        <v>1</v>
      </c>
      <c r="D32648" s="8" t="inlineStr">
        <is>
          <t>Disneyland Park</t>
        </is>
      </c>
      <c r="E32648" s="8" t="inlineStr">
        <is>
          <t>Disneyland Railroad Frontierland Depot</t>
        </is>
      </c>
      <c r="F32648" s="8" t="inlineStr">
        <is>
          <t>STANDBY</t>
        </is>
      </c>
      <c r="G32648" s="8" t="n">
        <v>0</v>
      </c>
      <c r="H32648" s="8" t="inlineStr">
        <is>
          <t>CLOSED</t>
        </is>
      </c>
    </row>
    <row r="32649">
      <c r="A32649" s="8" t="inlineStr">
        <is>
          <t>2026-08-07</t>
        </is>
      </c>
      <c r="B32649" s="8" t="n">
        <v>10</v>
      </c>
      <c r="C32649" s="8" t="n">
        <v>1</v>
      </c>
      <c r="D32649" s="8" t="inlineStr">
        <is>
          <t>Disneyland Park</t>
        </is>
      </c>
      <c r="E32649" s="8" t="inlineStr">
        <is>
          <t>Frontierland Playground</t>
        </is>
      </c>
      <c r="F32649" s="8" t="inlineStr">
        <is>
          <t>STANDBY</t>
        </is>
      </c>
      <c r="G32649" s="8" t="n">
        <v>0</v>
      </c>
      <c r="H32649" s="8" t="inlineStr">
        <is>
          <t>OPERATING</t>
        </is>
      </c>
    </row>
    <row r="32650">
      <c r="A32650" s="8" t="inlineStr">
        <is>
          <t>2026-08-07</t>
        </is>
      </c>
      <c r="B32650" s="8" t="n">
        <v>10</v>
      </c>
      <c r="C32650" s="8" t="n">
        <v>1</v>
      </c>
      <c r="D32650" s="8" t="inlineStr">
        <is>
          <t>Disneyland Park</t>
        </is>
      </c>
      <c r="E32650" s="8" t="inlineStr">
        <is>
          <t>Phantom Manor</t>
        </is>
      </c>
      <c r="F32650" s="8" t="inlineStr">
        <is>
          <t>STANDBY</t>
        </is>
      </c>
      <c r="G32650" s="8" t="n">
        <v>5</v>
      </c>
      <c r="H32650" s="8" t="inlineStr">
        <is>
          <t>OPERATING</t>
        </is>
      </c>
    </row>
    <row r="32651">
      <c r="A32651" s="8" t="inlineStr">
        <is>
          <t>2026-08-07</t>
        </is>
      </c>
      <c r="B32651" s="8" t="n">
        <v>10</v>
      </c>
      <c r="C32651" s="8" t="n">
        <v>1</v>
      </c>
      <c r="D32651" s="8" t="inlineStr">
        <is>
          <t>Disneyland Park</t>
        </is>
      </c>
      <c r="E32651" s="8" t="inlineStr">
        <is>
          <t>River Rogue Keelboats</t>
        </is>
      </c>
      <c r="F32651" s="8" t="inlineStr">
        <is>
          <t>STANDBY</t>
        </is>
      </c>
      <c r="G32651" s="8" t="n">
        <v>0</v>
      </c>
      <c r="H32651" s="8" t="inlineStr">
        <is>
          <t>CLOSED</t>
        </is>
      </c>
    </row>
    <row r="32652">
      <c r="A32652" s="8" t="inlineStr">
        <is>
          <t>2026-08-07</t>
        </is>
      </c>
      <c r="B32652" s="8" t="n">
        <v>10</v>
      </c>
      <c r="C32652" s="8" t="n">
        <v>1</v>
      </c>
      <c r="D32652" s="8" t="inlineStr">
        <is>
          <t>Disneyland Park</t>
        </is>
      </c>
      <c r="E32652" s="8" t="inlineStr">
        <is>
          <t>Rustler Roundup Shootin' Gallery</t>
        </is>
      </c>
      <c r="F32652" s="8" t="inlineStr">
        <is>
          <t>STANDBY</t>
        </is>
      </c>
      <c r="G32652" s="8" t="n">
        <v>0</v>
      </c>
      <c r="H32652" s="8" t="inlineStr">
        <is>
          <t>OPERATING</t>
        </is>
      </c>
    </row>
    <row r="32653">
      <c r="A32653" s="8" t="inlineStr">
        <is>
          <t>2026-08-07</t>
        </is>
      </c>
      <c r="B32653" s="8" t="n">
        <v>10</v>
      </c>
      <c r="C32653" s="8" t="n">
        <v>1</v>
      </c>
      <c r="D32653" s="8" t="inlineStr">
        <is>
          <t>Disneyland Park</t>
        </is>
      </c>
      <c r="E32653" s="8" t="inlineStr">
        <is>
          <t>Thunder Mesa Riverboat Landing</t>
        </is>
      </c>
      <c r="F32653" s="8" t="inlineStr">
        <is>
          <t>STANDBY</t>
        </is>
      </c>
      <c r="G32653" s="8" t="n">
        <v>0</v>
      </c>
      <c r="H32653" s="8" t="inlineStr">
        <is>
          <t>CLOSED</t>
        </is>
      </c>
    </row>
    <row r="32654">
      <c r="A32654" s="8" t="inlineStr">
        <is>
          <t>2026-08-07</t>
        </is>
      </c>
      <c r="B32654" s="8" t="n">
        <v>10</v>
      </c>
      <c r="C32654" s="8" t="n">
        <v>1</v>
      </c>
      <c r="D32654" s="8" t="inlineStr">
        <is>
          <t>Disneyland Park</t>
        </is>
      </c>
      <c r="E32654" s="8" t="inlineStr">
        <is>
          <t>Disneyland Railroad Main Street Station</t>
        </is>
      </c>
      <c r="F32654" s="8" t="inlineStr">
        <is>
          <t>STANDBY</t>
        </is>
      </c>
      <c r="G32654" s="8" t="n">
        <v>0</v>
      </c>
      <c r="H32654" s="8" t="inlineStr">
        <is>
          <t>CLOSED</t>
        </is>
      </c>
    </row>
    <row r="32655">
      <c r="A32655" s="8" t="inlineStr">
        <is>
          <t>2026-08-07</t>
        </is>
      </c>
      <c r="B32655" s="8" t="n">
        <v>10</v>
      </c>
      <c r="C32655" s="8" t="n">
        <v>1</v>
      </c>
      <c r="D32655" s="8" t="inlineStr">
        <is>
          <t>Disneyland Park</t>
        </is>
      </c>
      <c r="E32655" s="8" t="inlineStr">
        <is>
          <t>Main Street Vehicles</t>
        </is>
      </c>
      <c r="F32655" s="8" t="inlineStr">
        <is>
          <t>STANDBY</t>
        </is>
      </c>
      <c r="G32655" s="8" t="n">
        <v>5</v>
      </c>
      <c r="H32655" s="8" t="inlineStr">
        <is>
          <t>OPERATING</t>
        </is>
      </c>
    </row>
    <row r="32656">
      <c r="A32656" s="8" t="inlineStr">
        <is>
          <t>2026-08-07</t>
        </is>
      </c>
      <c r="B32656" s="8" t="n">
        <v>10</v>
      </c>
      <c r="C32656" s="8" t="n">
        <v>1</v>
      </c>
      <c r="D32656" s="8" t="inlineStr">
        <is>
          <t>Disney Adventure World</t>
        </is>
      </c>
      <c r="E32656" s="8" t="inlineStr">
        <is>
          <t>Avengers Assemble: Flight Force</t>
        </is>
      </c>
      <c r="F32656" s="8" t="inlineStr">
        <is>
          <t>STANDBY</t>
        </is>
      </c>
      <c r="G32656" s="8" t="n">
        <v>20</v>
      </c>
      <c r="H32656" s="8" t="inlineStr">
        <is>
          <t>OPERATING</t>
        </is>
      </c>
    </row>
    <row r="32657">
      <c r="A32657" s="8" t="inlineStr">
        <is>
          <t>2026-08-07</t>
        </is>
      </c>
      <c r="B32657" s="8" t="n">
        <v>10</v>
      </c>
      <c r="C32657" s="8" t="n">
        <v>1</v>
      </c>
      <c r="D32657" s="8" t="inlineStr">
        <is>
          <t>Disney Adventure World</t>
        </is>
      </c>
      <c r="E32657" s="8" t="inlineStr">
        <is>
          <t>Avengers Assemble: Flight Force Single Rider</t>
        </is>
      </c>
      <c r="F32657" s="8" t="inlineStr">
        <is>
          <t>STANDBY</t>
        </is>
      </c>
      <c r="G32657" s="8" t="n">
        <v>5</v>
      </c>
      <c r="H32657" s="8" t="inlineStr">
        <is>
          <t>OPERATING</t>
        </is>
      </c>
    </row>
    <row r="32658">
      <c r="A32658" s="8" t="inlineStr">
        <is>
          <t>2026-08-07</t>
        </is>
      </c>
      <c r="B32658" s="8" t="n">
        <v>10</v>
      </c>
      <c r="C32658" s="8" t="n">
        <v>1</v>
      </c>
      <c r="D32658" s="8" t="inlineStr">
        <is>
          <t>Disney Adventure World</t>
        </is>
      </c>
      <c r="E32658" s="8" t="inlineStr">
        <is>
          <t>Spider-Man W.E.B. Adventure</t>
        </is>
      </c>
      <c r="F32658" s="8" t="inlineStr">
        <is>
          <t>STANDBY</t>
        </is>
      </c>
      <c r="G32658" s="8" t="n">
        <v>40</v>
      </c>
      <c r="H32658" s="8" t="inlineStr">
        <is>
          <t>OPERATING</t>
        </is>
      </c>
    </row>
    <row r="32659">
      <c r="A32659" s="8" t="inlineStr">
        <is>
          <t>2026-08-07</t>
        </is>
      </c>
      <c r="B32659" s="8" t="n">
        <v>10</v>
      </c>
      <c r="C32659" s="8" t="n">
        <v>1</v>
      </c>
      <c r="D32659" s="8" t="inlineStr">
        <is>
          <t>Disney Adventure World</t>
        </is>
      </c>
      <c r="E32659" s="8" t="inlineStr">
        <is>
          <t>Spider-Man W.E.B. Adventure Single Rider</t>
        </is>
      </c>
      <c r="F32659" s="8" t="inlineStr">
        <is>
          <t>STANDBY</t>
        </is>
      </c>
      <c r="G32659" s="8" t="n">
        <v>5</v>
      </c>
      <c r="H32659" s="8" t="inlineStr">
        <is>
          <t>OPERATING</t>
        </is>
      </c>
    </row>
    <row r="32660">
      <c r="A32660" s="8" t="inlineStr">
        <is>
          <t>2026-08-07</t>
        </is>
      </c>
      <c r="B32660" s="8" t="n">
        <v>10</v>
      </c>
      <c r="C32660" s="8" t="n">
        <v>1</v>
      </c>
      <c r="D32660" s="8" t="inlineStr">
        <is>
          <t>Disney Adventure World</t>
        </is>
      </c>
      <c r="E32660" s="8" t="inlineStr">
        <is>
          <t>The Twilight Zone Tower of Terror</t>
        </is>
      </c>
      <c r="F32660" s="8" t="inlineStr">
        <is>
          <t>STANDBY</t>
        </is>
      </c>
      <c r="G32660" s="8" t="n">
        <v>5</v>
      </c>
      <c r="H32660" s="8" t="inlineStr">
        <is>
          <t>OPERATING</t>
        </is>
      </c>
    </row>
    <row r="32661">
      <c r="A32661" s="8" t="inlineStr">
        <is>
          <t>2026-08-07</t>
        </is>
      </c>
      <c r="B32661" s="8" t="n">
        <v>10</v>
      </c>
      <c r="C32661" s="8" t="n">
        <v>1</v>
      </c>
      <c r="D32661" s="8" t="inlineStr">
        <is>
          <t>Disney Adventure World</t>
        </is>
      </c>
      <c r="E32661" s="8" t="inlineStr">
        <is>
          <t>Cars Quatre Roues Rallye</t>
        </is>
      </c>
      <c r="F32661" s="8" t="inlineStr">
        <is>
          <t>STANDBY</t>
        </is>
      </c>
      <c r="G32661" s="8" t="n">
        <v>5</v>
      </c>
      <c r="H32661" s="8" t="inlineStr">
        <is>
          <t>OPERATING</t>
        </is>
      </c>
    </row>
    <row r="32662">
      <c r="A32662" s="8" t="inlineStr">
        <is>
          <t>2026-08-07</t>
        </is>
      </c>
      <c r="B32662" s="8" t="n">
        <v>10</v>
      </c>
      <c r="C32662" s="8" t="n">
        <v>1</v>
      </c>
      <c r="D32662" s="8" t="inlineStr">
        <is>
          <t>Disney Adventure World</t>
        </is>
      </c>
      <c r="E32662" s="8" t="inlineStr">
        <is>
          <t>Cars ROAD TRIP</t>
        </is>
      </c>
      <c r="F32662" s="8" t="inlineStr">
        <is>
          <t>STANDBY</t>
        </is>
      </c>
      <c r="G32662" s="8" t="n">
        <v>10</v>
      </c>
      <c r="H32662" s="8" t="inlineStr">
        <is>
          <t>OPERATING</t>
        </is>
      </c>
    </row>
    <row r="32663">
      <c r="A32663" s="8" t="inlineStr">
        <is>
          <t>2026-08-07</t>
        </is>
      </c>
      <c r="B32663" s="8" t="n">
        <v>10</v>
      </c>
      <c r="C32663" s="8" t="n">
        <v>1</v>
      </c>
      <c r="D32663" s="8" t="inlineStr">
        <is>
          <t>Disney Adventure World</t>
        </is>
      </c>
      <c r="E32663" s="8" t="inlineStr">
        <is>
          <t>Crush's Coaster</t>
        </is>
      </c>
      <c r="F32663" s="8" t="inlineStr">
        <is>
          <t>STANDBY</t>
        </is>
      </c>
      <c r="G32663" s="8" t="n">
        <v>95</v>
      </c>
      <c r="H32663" s="8" t="inlineStr">
        <is>
          <t>OPERATING</t>
        </is>
      </c>
    </row>
    <row r="32664">
      <c r="A32664" s="8" t="inlineStr">
        <is>
          <t>2026-08-07</t>
        </is>
      </c>
      <c r="B32664" s="8" t="n">
        <v>10</v>
      </c>
      <c r="C32664" s="8" t="n">
        <v>1</v>
      </c>
      <c r="D32664" s="8" t="inlineStr">
        <is>
          <t>Disney Adventure World</t>
        </is>
      </c>
      <c r="E32664" s="8" t="inlineStr">
        <is>
          <t>Crush's Coaster Single Rider</t>
        </is>
      </c>
      <c r="F32664" s="8" t="inlineStr">
        <is>
          <t>STANDBY</t>
        </is>
      </c>
      <c r="G32664" s="8" t="n">
        <v>40</v>
      </c>
      <c r="H32664" s="8" t="inlineStr">
        <is>
          <t>OPERATING</t>
        </is>
      </c>
    </row>
    <row r="32665">
      <c r="A32665" s="8" t="inlineStr">
        <is>
          <t>2026-08-07</t>
        </is>
      </c>
      <c r="B32665" s="8" t="n">
        <v>10</v>
      </c>
      <c r="C32665" s="8" t="n">
        <v>1</v>
      </c>
      <c r="D32665" s="8" t="inlineStr">
        <is>
          <t>Disney Adventure World</t>
        </is>
      </c>
      <c r="E32665" s="8" t="inlineStr">
        <is>
          <t>Les Tapis Volants - Flying Carpets Over Agrabah®</t>
        </is>
      </c>
      <c r="F32665" s="8" t="inlineStr">
        <is>
          <t>STANDBY</t>
        </is>
      </c>
      <c r="G32665" s="8" t="n">
        <v>5</v>
      </c>
      <c r="H32665" s="8" t="inlineStr">
        <is>
          <t>OPERATING</t>
        </is>
      </c>
    </row>
    <row r="32666">
      <c r="A32666" s="8" t="inlineStr">
        <is>
          <t>2026-08-07</t>
        </is>
      </c>
      <c r="B32666" s="8" t="n">
        <v>10</v>
      </c>
      <c r="C32666" s="8" t="n">
        <v>1</v>
      </c>
      <c r="D32666" s="8" t="inlineStr">
        <is>
          <t>Disney Adventure World</t>
        </is>
      </c>
      <c r="E32666" s="8" t="inlineStr">
        <is>
          <t>Ratatouille : L’Aventure Totalement Toquée de Rémy​</t>
        </is>
      </c>
      <c r="F32666" s="8" t="inlineStr">
        <is>
          <t>STANDBY</t>
        </is>
      </c>
      <c r="G32666" s="8" t="n">
        <v>40</v>
      </c>
      <c r="H32666" s="8" t="inlineStr">
        <is>
          <t>OPERATING</t>
        </is>
      </c>
    </row>
    <row r="32667">
      <c r="A32667" s="8" t="inlineStr">
        <is>
          <t>2026-08-07</t>
        </is>
      </c>
      <c r="B32667" s="8" t="n">
        <v>10</v>
      </c>
      <c r="C32667" s="8" t="n">
        <v>1</v>
      </c>
      <c r="D32667" s="8" t="inlineStr">
        <is>
          <t>Disney Adventure World</t>
        </is>
      </c>
      <c r="E32667" s="8" t="inlineStr">
        <is>
          <t>Ratatouille: The Adventure Single Rider</t>
        </is>
      </c>
      <c r="F32667" s="8" t="inlineStr">
        <is>
          <t>STANDBY</t>
        </is>
      </c>
      <c r="G32667" s="8" t="n">
        <v>5</v>
      </c>
      <c r="H32667" s="8" t="inlineStr">
        <is>
          <t>OPERATING</t>
        </is>
      </c>
    </row>
    <row r="32668">
      <c r="A32668" s="8" t="inlineStr">
        <is>
          <t>2026-08-07</t>
        </is>
      </c>
      <c r="B32668" s="8" t="n">
        <v>10</v>
      </c>
      <c r="C32668" s="8" t="n">
        <v>1</v>
      </c>
      <c r="D32668" s="8" t="inlineStr">
        <is>
          <t>Disney Adventure World</t>
        </is>
      </c>
      <c r="E32668" s="8" t="inlineStr">
        <is>
          <t>RC Racer</t>
        </is>
      </c>
      <c r="F32668" s="8" t="inlineStr">
        <is>
          <t>STANDBY</t>
        </is>
      </c>
      <c r="G32668" s="8" t="n">
        <v>35</v>
      </c>
      <c r="H32668" s="8" t="inlineStr">
        <is>
          <t>OPERATING</t>
        </is>
      </c>
    </row>
    <row r="32669">
      <c r="A32669" s="8" t="inlineStr">
        <is>
          <t>2026-08-07</t>
        </is>
      </c>
      <c r="B32669" s="8" t="n">
        <v>10</v>
      </c>
      <c r="C32669" s="8" t="n">
        <v>1</v>
      </c>
      <c r="D32669" s="8" t="inlineStr">
        <is>
          <t>Disney Adventure World</t>
        </is>
      </c>
      <c r="E32669" s="8" t="inlineStr">
        <is>
          <t>RC Racer Single Rider</t>
        </is>
      </c>
      <c r="F32669" s="8" t="inlineStr">
        <is>
          <t>STANDBY</t>
        </is>
      </c>
      <c r="G32669" s="8" t="n">
        <v>30</v>
      </c>
      <c r="H32669" s="8" t="inlineStr">
        <is>
          <t>OPERATING</t>
        </is>
      </c>
    </row>
    <row r="32670">
      <c r="A32670" s="8" t="inlineStr">
        <is>
          <t>2026-08-07</t>
        </is>
      </c>
      <c r="B32670" s="8" t="n">
        <v>10</v>
      </c>
      <c r="C32670" s="8" t="n">
        <v>1</v>
      </c>
      <c r="D32670" s="8" t="inlineStr">
        <is>
          <t>Disney Adventure World</t>
        </is>
      </c>
      <c r="E32670" s="8" t="inlineStr">
        <is>
          <t>Slinky® Dog Zigzag Spin</t>
        </is>
      </c>
      <c r="F32670" s="8" t="inlineStr">
        <is>
          <t>STANDBY</t>
        </is>
      </c>
      <c r="G32670" s="8" t="n">
        <v>5</v>
      </c>
      <c r="H32670" s="8" t="inlineStr">
        <is>
          <t>OPERATING</t>
        </is>
      </c>
    </row>
    <row r="32671">
      <c r="A32671" s="8" t="inlineStr">
        <is>
          <t>2026-08-07</t>
        </is>
      </c>
      <c r="B32671" s="8" t="n">
        <v>10</v>
      </c>
      <c r="C32671" s="8" t="n">
        <v>1</v>
      </c>
      <c r="D32671" s="8" t="inlineStr">
        <is>
          <t>Disney Adventure World</t>
        </is>
      </c>
      <c r="E32671" s="8" t="inlineStr">
        <is>
          <t>Toy Soldiers Parachute Drop</t>
        </is>
      </c>
      <c r="F32671" s="8" t="inlineStr">
        <is>
          <t>STANDBY</t>
        </is>
      </c>
      <c r="G32671" s="8" t="n">
        <v>40</v>
      </c>
      <c r="H32671" s="8" t="inlineStr">
        <is>
          <t>OPERATING</t>
        </is>
      </c>
    </row>
    <row r="32672">
      <c r="A32672" s="8" t="inlineStr">
        <is>
          <t>2026-08-07</t>
        </is>
      </c>
      <c r="B32672" s="8" t="n">
        <v>10</v>
      </c>
      <c r="C32672" s="8" t="n">
        <v>1</v>
      </c>
      <c r="D32672" s="8" t="inlineStr">
        <is>
          <t>Disney Adventure World</t>
        </is>
      </c>
      <c r="E32672" s="8" t="inlineStr">
        <is>
          <t>Toy Soldiers Parachute Drop Single Rider</t>
        </is>
      </c>
      <c r="F32672" s="8" t="inlineStr">
        <is>
          <t>STANDBY</t>
        </is>
      </c>
      <c r="G32672" s="8" t="n">
        <v>10</v>
      </c>
      <c r="H32672" s="8" t="inlineStr">
        <is>
          <t>OPERATING</t>
        </is>
      </c>
    </row>
    <row r="32673">
      <c r="A32673" s="8" t="inlineStr">
        <is>
          <t>2026-08-07</t>
        </is>
      </c>
      <c r="B32673" s="8" t="n">
        <v>10</v>
      </c>
      <c r="C32673" s="8" t="n">
        <v>1</v>
      </c>
      <c r="D32673" s="8" t="inlineStr">
        <is>
          <t>Disney Adventure World</t>
        </is>
      </c>
      <c r="E32673" s="8" t="inlineStr">
        <is>
          <t>Entry to World of Frozen</t>
        </is>
      </c>
      <c r="F32673" s="8" t="inlineStr">
        <is>
          <t>STANDBY</t>
        </is>
      </c>
      <c r="G32673" s="8" t="n">
        <v>0</v>
      </c>
      <c r="H32673" s="8" t="inlineStr">
        <is>
          <t>OPERATING</t>
        </is>
      </c>
    </row>
    <row r="32674">
      <c r="A32674" s="8" t="inlineStr">
        <is>
          <t>2026-08-07</t>
        </is>
      </c>
      <c r="B32674" s="8" t="n">
        <v>10</v>
      </c>
      <c r="C32674" s="8" t="n">
        <v>1</v>
      </c>
      <c r="D32674" s="8" t="inlineStr">
        <is>
          <t>Disney Adventure World</t>
        </is>
      </c>
      <c r="E32674" s="8" t="inlineStr">
        <is>
          <t>Frozen Ever After</t>
        </is>
      </c>
      <c r="F32674" s="8" t="inlineStr">
        <is>
          <t>STANDBY</t>
        </is>
      </c>
      <c r="G32674" s="8" t="n">
        <v>75</v>
      </c>
      <c r="H32674" s="8" t="inlineStr">
        <is>
          <t>OPERATING</t>
        </is>
      </c>
    </row>
    <row r="32675">
      <c r="A32675" s="8" t="inlineStr">
        <is>
          <t>2026-08-07</t>
        </is>
      </c>
      <c r="B32675" s="8" t="n">
        <v>10</v>
      </c>
      <c r="C32675" s="8" t="n">
        <v>1</v>
      </c>
      <c r="D32675" s="8" t="inlineStr">
        <is>
          <t>Disney Adventure World</t>
        </is>
      </c>
      <c r="E32675" s="8" t="inlineStr">
        <is>
          <t>Raiponce Tangled Spin</t>
        </is>
      </c>
      <c r="F32675" s="8" t="inlineStr">
        <is>
          <t>STANDBY</t>
        </is>
      </c>
      <c r="G32675" s="8" t="n">
        <v>5</v>
      </c>
      <c r="H32675" s="8" t="inlineStr">
        <is>
          <t>OPERATING</t>
        </is>
      </c>
    </row>
    <row r="32676">
      <c r="A32676" s="8" t="inlineStr">
        <is>
          <t>2026-08-07</t>
        </is>
      </c>
      <c r="B32676" s="8" t="n">
        <v>10</v>
      </c>
      <c r="C32676" s="8" t="n">
        <v>15</v>
      </c>
      <c r="D32676" s="8" t="inlineStr">
        <is>
          <t>Disneyland Park</t>
        </is>
      </c>
      <c r="E32676" s="8" t="inlineStr">
        <is>
          <t>Adventure Isle</t>
        </is>
      </c>
      <c r="F32676" s="8" t="inlineStr">
        <is>
          <t>STANDBY</t>
        </is>
      </c>
      <c r="G32676" s="8" t="n">
        <v>0</v>
      </c>
      <c r="H32676" s="8" t="inlineStr">
        <is>
          <t>OPERATING</t>
        </is>
      </c>
    </row>
    <row r="32677">
      <c r="A32677" s="8" t="inlineStr">
        <is>
          <t>2026-08-07</t>
        </is>
      </c>
      <c r="B32677" s="8" t="n">
        <v>10</v>
      </c>
      <c r="C32677" s="8" t="n">
        <v>15</v>
      </c>
      <c r="D32677" s="8" t="inlineStr">
        <is>
          <t>Disneyland Park</t>
        </is>
      </c>
      <c r="E32677" s="8" t="inlineStr">
        <is>
          <t>Indiana Jones and the Temple of Peril Single Rider</t>
        </is>
      </c>
      <c r="F32677" s="8" t="inlineStr">
        <is>
          <t>STANDBY</t>
        </is>
      </c>
      <c r="G32677" s="8" t="n">
        <v>5</v>
      </c>
      <c r="H32677" s="8" t="inlineStr">
        <is>
          <t>OPERATING</t>
        </is>
      </c>
    </row>
    <row r="32678">
      <c r="A32678" s="8" t="inlineStr">
        <is>
          <t>2026-08-07</t>
        </is>
      </c>
      <c r="B32678" s="8" t="n">
        <v>10</v>
      </c>
      <c r="C32678" s="8" t="n">
        <v>15</v>
      </c>
      <c r="D32678" s="8" t="inlineStr">
        <is>
          <t>Disneyland Park</t>
        </is>
      </c>
      <c r="E32678" s="8" t="inlineStr">
        <is>
          <t>Indiana Jones™ and the Temple of Peril</t>
        </is>
      </c>
      <c r="F32678" s="8" t="inlineStr">
        <is>
          <t>STANDBY</t>
        </is>
      </c>
      <c r="G32678" s="8" t="n">
        <v>10</v>
      </c>
      <c r="H32678" s="8" t="inlineStr">
        <is>
          <t>OPERATING</t>
        </is>
      </c>
    </row>
    <row r="32679">
      <c r="A32679" s="8" t="inlineStr">
        <is>
          <t>2026-08-07</t>
        </is>
      </c>
      <c r="B32679" s="8" t="n">
        <v>10</v>
      </c>
      <c r="C32679" s="8" t="n">
        <v>15</v>
      </c>
      <c r="D32679" s="8" t="inlineStr">
        <is>
          <t>Disneyland Park</t>
        </is>
      </c>
      <c r="E32679" s="8" t="inlineStr">
        <is>
          <t>La Cabane des Robinson</t>
        </is>
      </c>
      <c r="F32679" s="8" t="inlineStr">
        <is>
          <t>STANDBY</t>
        </is>
      </c>
      <c r="G32679" s="8" t="n">
        <v>5</v>
      </c>
      <c r="H32679" s="8" t="inlineStr">
        <is>
          <t>OPERATING</t>
        </is>
      </c>
    </row>
    <row r="32680">
      <c r="A32680" s="8" t="inlineStr">
        <is>
          <t>2026-08-07</t>
        </is>
      </c>
      <c r="B32680" s="8" t="n">
        <v>10</v>
      </c>
      <c r="C32680" s="8" t="n">
        <v>15</v>
      </c>
      <c r="D32680" s="8" t="inlineStr">
        <is>
          <t>Disneyland Park</t>
        </is>
      </c>
      <c r="E32680" s="8" t="inlineStr">
        <is>
          <t>Le Passage Enchanté d'Aladdin</t>
        </is>
      </c>
      <c r="F32680" s="8" t="inlineStr">
        <is>
          <t>STANDBY</t>
        </is>
      </c>
      <c r="G32680" s="8" t="n">
        <v>0</v>
      </c>
      <c r="H32680" s="8" t="inlineStr">
        <is>
          <t>OPERATING</t>
        </is>
      </c>
    </row>
    <row r="32681">
      <c r="A32681" s="8" t="inlineStr">
        <is>
          <t>2026-08-07</t>
        </is>
      </c>
      <c r="B32681" s="8" t="n">
        <v>10</v>
      </c>
      <c r="C32681" s="8" t="n">
        <v>15</v>
      </c>
      <c r="D32681" s="8" t="inlineStr">
        <is>
          <t>Disneyland Park</t>
        </is>
      </c>
      <c r="E32681" s="8" t="inlineStr">
        <is>
          <t>Pirate Galleon</t>
        </is>
      </c>
      <c r="F32681" s="8" t="inlineStr">
        <is>
          <t>STANDBY</t>
        </is>
      </c>
      <c r="G32681" s="8" t="n">
        <v>0</v>
      </c>
      <c r="H32681" s="8" t="inlineStr">
        <is>
          <t>CLOSED</t>
        </is>
      </c>
    </row>
    <row r="32682">
      <c r="A32682" s="8" t="inlineStr">
        <is>
          <t>2026-08-07</t>
        </is>
      </c>
      <c r="B32682" s="8" t="n">
        <v>10</v>
      </c>
      <c r="C32682" s="8" t="n">
        <v>15</v>
      </c>
      <c r="D32682" s="8" t="inlineStr">
        <is>
          <t>Disneyland Park</t>
        </is>
      </c>
      <c r="E32682" s="8" t="inlineStr">
        <is>
          <t>Pirates of the Caribbean</t>
        </is>
      </c>
      <c r="F32682" s="8" t="inlineStr">
        <is>
          <t>STANDBY</t>
        </is>
      </c>
      <c r="G32682" s="8" t="n">
        <v>10</v>
      </c>
      <c r="H32682" s="8" t="inlineStr">
        <is>
          <t>OPERATING</t>
        </is>
      </c>
    </row>
    <row r="32683">
      <c r="A32683" s="8" t="inlineStr">
        <is>
          <t>2026-08-07</t>
        </is>
      </c>
      <c r="B32683" s="8" t="n">
        <v>10</v>
      </c>
      <c r="C32683" s="8" t="n">
        <v>15</v>
      </c>
      <c r="D32683" s="8" t="inlineStr">
        <is>
          <t>Disneyland Park</t>
        </is>
      </c>
      <c r="E32683" s="8" t="inlineStr">
        <is>
          <t>Pirates' Beach</t>
        </is>
      </c>
      <c r="F32683" s="8" t="inlineStr">
        <is>
          <t>STANDBY</t>
        </is>
      </c>
      <c r="G32683" s="8" t="n">
        <v>0</v>
      </c>
      <c r="H32683" s="8" t="inlineStr">
        <is>
          <t>OPERATING</t>
        </is>
      </c>
    </row>
    <row r="32684">
      <c r="A32684" s="8" t="inlineStr">
        <is>
          <t>2026-08-07</t>
        </is>
      </c>
      <c r="B32684" s="8" t="n">
        <v>10</v>
      </c>
      <c r="C32684" s="8" t="n">
        <v>15</v>
      </c>
      <c r="D32684" s="8" t="inlineStr">
        <is>
          <t>Disneyland Park</t>
        </is>
      </c>
      <c r="E32684" s="8" t="inlineStr">
        <is>
          <t>Autopia, presented by Avis</t>
        </is>
      </c>
      <c r="F32684" s="8" t="inlineStr">
        <is>
          <t>STANDBY</t>
        </is>
      </c>
      <c r="G32684" s="8" t="n">
        <v>30</v>
      </c>
      <c r="H32684" s="8" t="inlineStr">
        <is>
          <t>OPERATING</t>
        </is>
      </c>
    </row>
    <row r="32685">
      <c r="A32685" s="8" t="inlineStr">
        <is>
          <t>2026-08-07</t>
        </is>
      </c>
      <c r="B32685" s="8" t="n">
        <v>10</v>
      </c>
      <c r="C32685" s="8" t="n">
        <v>15</v>
      </c>
      <c r="D32685" s="8" t="inlineStr">
        <is>
          <t>Disneyland Park</t>
        </is>
      </c>
      <c r="E32685" s="8" t="inlineStr">
        <is>
          <t>Buzz Lightyear Laser Blast</t>
        </is>
      </c>
      <c r="F32685" s="8" t="inlineStr">
        <is>
          <t>STANDBY</t>
        </is>
      </c>
      <c r="G32685" s="8" t="n">
        <v>45</v>
      </c>
      <c r="H32685" s="8" t="inlineStr">
        <is>
          <t>OPERATING</t>
        </is>
      </c>
    </row>
    <row r="32686">
      <c r="A32686" s="8" t="inlineStr">
        <is>
          <t>2026-08-07</t>
        </is>
      </c>
      <c r="B32686" s="8" t="n">
        <v>10</v>
      </c>
      <c r="C32686" s="8" t="n">
        <v>15</v>
      </c>
      <c r="D32686" s="8" t="inlineStr">
        <is>
          <t>Disneyland Park</t>
        </is>
      </c>
      <c r="E32686" s="8" t="inlineStr">
        <is>
          <t>Disneyland Railroad Discoveryland Station</t>
        </is>
      </c>
      <c r="F32686" s="8" t="inlineStr">
        <is>
          <t>STANDBY</t>
        </is>
      </c>
      <c r="G32686" s="8" t="n">
        <v>0</v>
      </c>
      <c r="H32686" s="8" t="inlineStr">
        <is>
          <t>CLOSED</t>
        </is>
      </c>
    </row>
    <row r="32687">
      <c r="A32687" s="8" t="inlineStr">
        <is>
          <t>2026-08-07</t>
        </is>
      </c>
      <c r="B32687" s="8" t="n">
        <v>10</v>
      </c>
      <c r="C32687" s="8" t="n">
        <v>15</v>
      </c>
      <c r="D32687" s="8" t="inlineStr">
        <is>
          <t>Disneyland Park</t>
        </is>
      </c>
      <c r="E32687" s="8" t="inlineStr">
        <is>
          <t>Les Mystères du Nautilus</t>
        </is>
      </c>
      <c r="F32687" s="8" t="inlineStr">
        <is>
          <t>STANDBY</t>
        </is>
      </c>
      <c r="G32687" s="8" t="n">
        <v>5</v>
      </c>
      <c r="H32687" s="8" t="inlineStr">
        <is>
          <t>OPERATING</t>
        </is>
      </c>
    </row>
    <row r="32688">
      <c r="A32688" s="8" t="inlineStr">
        <is>
          <t>2026-08-07</t>
        </is>
      </c>
      <c r="B32688" s="8" t="n">
        <v>10</v>
      </c>
      <c r="C32688" s="8" t="n">
        <v>15</v>
      </c>
      <c r="D32688" s="8" t="inlineStr">
        <is>
          <t>Disneyland Park</t>
        </is>
      </c>
      <c r="E32688" s="8" t="inlineStr">
        <is>
          <t>Mickey’s PhilharMagic</t>
        </is>
      </c>
      <c r="F32688" s="8" t="inlineStr">
        <is>
          <t>STANDBY</t>
        </is>
      </c>
      <c r="G32688" s="8" t="n">
        <v>0</v>
      </c>
      <c r="H32688" s="8" t="inlineStr">
        <is>
          <t>CLOSED</t>
        </is>
      </c>
    </row>
    <row r="32689">
      <c r="A32689" s="8" t="inlineStr">
        <is>
          <t>2026-08-07</t>
        </is>
      </c>
      <c r="B32689" s="8" t="n">
        <v>10</v>
      </c>
      <c r="C32689" s="8" t="n">
        <v>15</v>
      </c>
      <c r="D32689" s="8" t="inlineStr">
        <is>
          <t>Disneyland Park</t>
        </is>
      </c>
      <c r="E32689" s="8" t="inlineStr">
        <is>
          <t>Orbitron®</t>
        </is>
      </c>
      <c r="F32689" s="8" t="inlineStr">
        <is>
          <t>STANDBY</t>
        </is>
      </c>
      <c r="G32689" s="8" t="n">
        <v>40</v>
      </c>
      <c r="H32689" s="8" t="inlineStr">
        <is>
          <t>OPERATING</t>
        </is>
      </c>
    </row>
    <row r="32690">
      <c r="A32690" s="8" t="inlineStr">
        <is>
          <t>2026-08-07</t>
        </is>
      </c>
      <c r="B32690" s="8" t="n">
        <v>10</v>
      </c>
      <c r="C32690" s="8" t="n">
        <v>15</v>
      </c>
      <c r="D32690" s="8" t="inlineStr">
        <is>
          <t>Disneyland Park</t>
        </is>
      </c>
      <c r="E32690" s="8" t="inlineStr">
        <is>
          <t>Star Tours: The Adventures Continue*</t>
        </is>
      </c>
      <c r="F32690" s="8" t="inlineStr">
        <is>
          <t>STANDBY</t>
        </is>
      </c>
      <c r="G32690" s="8" t="n">
        <v>5</v>
      </c>
      <c r="H32690" s="8" t="inlineStr">
        <is>
          <t>OPERATING</t>
        </is>
      </c>
    </row>
    <row r="32691">
      <c r="A32691" s="8" t="inlineStr">
        <is>
          <t>2026-08-07</t>
        </is>
      </c>
      <c r="B32691" s="8" t="n">
        <v>10</v>
      </c>
      <c r="C32691" s="8" t="n">
        <v>15</v>
      </c>
      <c r="D32691" s="8" t="inlineStr">
        <is>
          <t>Disneyland Park</t>
        </is>
      </c>
      <c r="E32691" s="8" t="inlineStr">
        <is>
          <t>Star Wars Hyperspace Mountain</t>
        </is>
      </c>
      <c r="F32691" s="8" t="inlineStr">
        <is>
          <t>STANDBY</t>
        </is>
      </c>
      <c r="G32691" s="8" t="n">
        <v>25</v>
      </c>
      <c r="H32691" s="8" t="inlineStr">
        <is>
          <t>OPERATING</t>
        </is>
      </c>
    </row>
    <row r="32692">
      <c r="A32692" s="8" t="inlineStr">
        <is>
          <t>2026-08-07</t>
        </is>
      </c>
      <c r="B32692" s="8" t="n">
        <v>10</v>
      </c>
      <c r="C32692" s="8" t="n">
        <v>15</v>
      </c>
      <c r="D32692" s="8" t="inlineStr">
        <is>
          <t>Disneyland Park</t>
        </is>
      </c>
      <c r="E32692" s="8" t="inlineStr">
        <is>
          <t>Star Wars Hyperspace Mountain Single Rider</t>
        </is>
      </c>
      <c r="F32692" s="8" t="inlineStr">
        <is>
          <t>STANDBY</t>
        </is>
      </c>
      <c r="G32692" s="8" t="n">
        <v>10</v>
      </c>
      <c r="H32692" s="8" t="inlineStr">
        <is>
          <t>OPERATING</t>
        </is>
      </c>
    </row>
    <row r="32693">
      <c r="A32693" s="8" t="inlineStr">
        <is>
          <t>2026-08-07</t>
        </is>
      </c>
      <c r="B32693" s="8" t="n">
        <v>10</v>
      </c>
      <c r="C32693" s="8" t="n">
        <v>15</v>
      </c>
      <c r="D32693" s="8" t="inlineStr">
        <is>
          <t>Disneyland Park</t>
        </is>
      </c>
      <c r="E32693" s="8" t="inlineStr">
        <is>
          <t>Welcome to Starport: A Star Wars Encounter</t>
        </is>
      </c>
      <c r="F32693" s="8" t="inlineStr">
        <is>
          <t>STANDBY</t>
        </is>
      </c>
      <c r="G32693" s="8" t="n">
        <v>50</v>
      </c>
      <c r="H32693" s="8" t="inlineStr">
        <is>
          <t>OPERATING</t>
        </is>
      </c>
    </row>
    <row r="32694">
      <c r="A32694" s="8" t="inlineStr">
        <is>
          <t>2026-08-07</t>
        </is>
      </c>
      <c r="B32694" s="8" t="n">
        <v>10</v>
      </c>
      <c r="C32694" s="8" t="n">
        <v>15</v>
      </c>
      <c r="D32694" s="8" t="inlineStr">
        <is>
          <t>Disneyland Park</t>
        </is>
      </c>
      <c r="E32694" s="8" t="inlineStr">
        <is>
          <t>"it's a small world"</t>
        </is>
      </c>
      <c r="F32694" s="8" t="inlineStr">
        <is>
          <t>STANDBY</t>
        </is>
      </c>
      <c r="G32694" s="8" t="n">
        <v>5</v>
      </c>
      <c r="H32694" s="8" t="inlineStr">
        <is>
          <t>OPERATING</t>
        </is>
      </c>
    </row>
    <row r="32695">
      <c r="A32695" s="8" t="inlineStr">
        <is>
          <t>2026-08-07</t>
        </is>
      </c>
      <c r="B32695" s="8" t="n">
        <v>10</v>
      </c>
      <c r="C32695" s="8" t="n">
        <v>15</v>
      </c>
      <c r="D32695" s="8" t="inlineStr">
        <is>
          <t>Disneyland Park</t>
        </is>
      </c>
      <c r="E32695" s="8" t="inlineStr">
        <is>
          <t>Alice's Curious Labyrinth</t>
        </is>
      </c>
      <c r="F32695" s="8" t="inlineStr">
        <is>
          <t>STANDBY</t>
        </is>
      </c>
      <c r="G32695" s="8" t="n">
        <v>5</v>
      </c>
      <c r="H32695" s="8" t="inlineStr">
        <is>
          <t>OPERATING</t>
        </is>
      </c>
    </row>
    <row r="32696">
      <c r="A32696" s="8" t="inlineStr">
        <is>
          <t>2026-08-07</t>
        </is>
      </c>
      <c r="B32696" s="8" t="n">
        <v>10</v>
      </c>
      <c r="C32696" s="8" t="n">
        <v>15</v>
      </c>
      <c r="D32696" s="8" t="inlineStr">
        <is>
          <t>Disneyland Park</t>
        </is>
      </c>
      <c r="E32696" s="8" t="inlineStr">
        <is>
          <t>Blanche-Neige et les Sept Nains®</t>
        </is>
      </c>
      <c r="F32696" s="8" t="inlineStr">
        <is>
          <t>STANDBY</t>
        </is>
      </c>
      <c r="G32696" s="8" t="n">
        <v>5</v>
      </c>
      <c r="H32696" s="8" t="inlineStr">
        <is>
          <t>OPERATING</t>
        </is>
      </c>
    </row>
    <row r="32697">
      <c r="A32697" s="8" t="inlineStr">
        <is>
          <t>2026-08-07</t>
        </is>
      </c>
      <c r="B32697" s="8" t="n">
        <v>10</v>
      </c>
      <c r="C32697" s="8" t="n">
        <v>15</v>
      </c>
      <c r="D32697" s="8" t="inlineStr">
        <is>
          <t>Disneyland Park</t>
        </is>
      </c>
      <c r="E32697" s="8" t="inlineStr">
        <is>
          <t>Casey Jr. – le Petit Train du Cirque</t>
        </is>
      </c>
      <c r="F32697" s="8" t="inlineStr">
        <is>
          <t>STANDBY</t>
        </is>
      </c>
      <c r="G32697" s="8" t="n">
        <v>5</v>
      </c>
      <c r="H32697" s="8" t="inlineStr">
        <is>
          <t>OPERATING</t>
        </is>
      </c>
    </row>
    <row r="32698">
      <c r="A32698" s="8" t="inlineStr">
        <is>
          <t>2026-08-07</t>
        </is>
      </c>
      <c r="B32698" s="8" t="n">
        <v>10</v>
      </c>
      <c r="C32698" s="8" t="n">
        <v>15</v>
      </c>
      <c r="D32698" s="8" t="inlineStr">
        <is>
          <t>Disneyland Park</t>
        </is>
      </c>
      <c r="E32698" s="8" t="inlineStr">
        <is>
          <t>Disneyland Railroad Fantasyland Station</t>
        </is>
      </c>
      <c r="F32698" s="8" t="inlineStr">
        <is>
          <t>STANDBY</t>
        </is>
      </c>
      <c r="G32698" s="8" t="n">
        <v>0</v>
      </c>
      <c r="H32698" s="8" t="inlineStr">
        <is>
          <t>CLOSED</t>
        </is>
      </c>
    </row>
    <row r="32699">
      <c r="A32699" s="8" t="inlineStr">
        <is>
          <t>2026-08-07</t>
        </is>
      </c>
      <c r="B32699" s="8" t="n">
        <v>10</v>
      </c>
      <c r="C32699" s="8" t="n">
        <v>15</v>
      </c>
      <c r="D32699" s="8" t="inlineStr">
        <is>
          <t>Disneyland Park</t>
        </is>
      </c>
      <c r="E32699" s="8" t="inlineStr">
        <is>
          <t>Disneyland Railroad Main Street Station</t>
        </is>
      </c>
      <c r="F32699" s="8" t="inlineStr">
        <is>
          <t>STANDBY</t>
        </is>
      </c>
      <c r="G32699" s="8" t="n">
        <v>0</v>
      </c>
      <c r="H32699" s="8" t="inlineStr">
        <is>
          <t>CLOSED</t>
        </is>
      </c>
    </row>
    <row r="32700">
      <c r="A32700" s="8" t="inlineStr">
        <is>
          <t>2026-08-07</t>
        </is>
      </c>
      <c r="B32700" s="8" t="n">
        <v>10</v>
      </c>
      <c r="C32700" s="8" t="n">
        <v>15</v>
      </c>
      <c r="D32700" s="8" t="inlineStr">
        <is>
          <t>Disneyland Park</t>
        </is>
      </c>
      <c r="E32700" s="8" t="inlineStr">
        <is>
          <t>Dumbo the Flying Elephant</t>
        </is>
      </c>
      <c r="F32700" s="8" t="inlineStr">
        <is>
          <t>STANDBY</t>
        </is>
      </c>
      <c r="G32700" s="8" t="n">
        <v>20</v>
      </c>
      <c r="H32700" s="8" t="inlineStr">
        <is>
          <t>OPERATING</t>
        </is>
      </c>
    </row>
    <row r="32701">
      <c r="A32701" s="8" t="inlineStr">
        <is>
          <t>2026-08-07</t>
        </is>
      </c>
      <c r="B32701" s="8" t="n">
        <v>10</v>
      </c>
      <c r="C32701" s="8" t="n">
        <v>15</v>
      </c>
      <c r="D32701" s="8" t="inlineStr">
        <is>
          <t>Disneyland Park</t>
        </is>
      </c>
      <c r="E32701" s="8" t="inlineStr">
        <is>
          <t>La Tanière du Dragon</t>
        </is>
      </c>
      <c r="F32701" s="8" t="inlineStr">
        <is>
          <t>STANDBY</t>
        </is>
      </c>
      <c r="G32701" s="8" t="n">
        <v>0</v>
      </c>
      <c r="H32701" s="8" t="inlineStr">
        <is>
          <t>OPERATING</t>
        </is>
      </c>
    </row>
    <row r="32702">
      <c r="A32702" s="8" t="inlineStr">
        <is>
          <t>2026-08-07</t>
        </is>
      </c>
      <c r="B32702" s="8" t="n">
        <v>10</v>
      </c>
      <c r="C32702" s="8" t="n">
        <v>15</v>
      </c>
      <c r="D32702" s="8" t="inlineStr">
        <is>
          <t>Disneyland Park</t>
        </is>
      </c>
      <c r="E32702" s="8" t="inlineStr">
        <is>
          <t>Le Carrousel de Lancelot</t>
        </is>
      </c>
      <c r="F32702" s="8" t="inlineStr">
        <is>
          <t>STANDBY</t>
        </is>
      </c>
      <c r="G32702" s="8" t="n">
        <v>5</v>
      </c>
      <c r="H32702" s="8" t="inlineStr">
        <is>
          <t>OPERATING</t>
        </is>
      </c>
    </row>
    <row r="32703">
      <c r="A32703" s="8" t="inlineStr">
        <is>
          <t>2026-08-07</t>
        </is>
      </c>
      <c r="B32703" s="8" t="n">
        <v>10</v>
      </c>
      <c r="C32703" s="8" t="n">
        <v>15</v>
      </c>
      <c r="D32703" s="8" t="inlineStr">
        <is>
          <t>Disneyland Park</t>
        </is>
      </c>
      <c r="E32703" s="8" t="inlineStr">
        <is>
          <t>Le Pays des Contes de Fées, presented by Vittel</t>
        </is>
      </c>
      <c r="F32703" s="8" t="inlineStr">
        <is>
          <t>STANDBY</t>
        </is>
      </c>
      <c r="G32703" s="8" t="n">
        <v>5</v>
      </c>
      <c r="H32703" s="8" t="inlineStr">
        <is>
          <t>OPERATING</t>
        </is>
      </c>
    </row>
    <row r="32704">
      <c r="A32704" s="8" t="inlineStr">
        <is>
          <t>2026-08-07</t>
        </is>
      </c>
      <c r="B32704" s="8" t="n">
        <v>10</v>
      </c>
      <c r="C32704" s="8" t="n">
        <v>15</v>
      </c>
      <c r="D32704" s="8" t="inlineStr">
        <is>
          <t>Disneyland Park</t>
        </is>
      </c>
      <c r="E32704" s="8" t="inlineStr">
        <is>
          <t>Les Voyages de Pinocchio</t>
        </is>
      </c>
      <c r="F32704" s="8" t="inlineStr">
        <is>
          <t>STANDBY</t>
        </is>
      </c>
      <c r="G32704" s="8" t="n">
        <v>5</v>
      </c>
      <c r="H32704" s="8" t="inlineStr">
        <is>
          <t>OPERATING</t>
        </is>
      </c>
    </row>
    <row r="32705">
      <c r="A32705" s="8" t="inlineStr">
        <is>
          <t>2026-08-07</t>
        </is>
      </c>
      <c r="B32705" s="8" t="n">
        <v>10</v>
      </c>
      <c r="C32705" s="8" t="n">
        <v>15</v>
      </c>
      <c r="D32705" s="8" t="inlineStr">
        <is>
          <t>Disneyland Park</t>
        </is>
      </c>
      <c r="E32705" s="8" t="inlineStr">
        <is>
          <t>Mad Hatter's Tea Cups</t>
        </is>
      </c>
      <c r="F32705" s="8" t="inlineStr">
        <is>
          <t>STANDBY</t>
        </is>
      </c>
      <c r="G32705" s="8" t="n">
        <v>5</v>
      </c>
      <c r="H32705" s="8" t="inlineStr">
        <is>
          <t>OPERATING</t>
        </is>
      </c>
    </row>
    <row r="32706">
      <c r="A32706" s="8" t="inlineStr">
        <is>
          <t>2026-08-07</t>
        </is>
      </c>
      <c r="B32706" s="8" t="n">
        <v>10</v>
      </c>
      <c r="C32706" s="8" t="n">
        <v>15</v>
      </c>
      <c r="D32706" s="8" t="inlineStr">
        <is>
          <t>Disneyland Park</t>
        </is>
      </c>
      <c r="E32706" s="8" t="inlineStr">
        <is>
          <t>Meet Mickey Mouse</t>
        </is>
      </c>
      <c r="F32706" s="8" t="inlineStr">
        <is>
          <t>STANDBY</t>
        </is>
      </c>
      <c r="G32706" s="8" t="n">
        <v>0</v>
      </c>
      <c r="H32706" s="8" t="inlineStr">
        <is>
          <t>OPERATING</t>
        </is>
      </c>
    </row>
    <row r="32707">
      <c r="A32707" s="8" t="inlineStr">
        <is>
          <t>2026-08-07</t>
        </is>
      </c>
      <c r="B32707" s="8" t="n">
        <v>10</v>
      </c>
      <c r="C32707" s="8" t="n">
        <v>15</v>
      </c>
      <c r="D32707" s="8" t="inlineStr">
        <is>
          <t>Disneyland Park</t>
        </is>
      </c>
      <c r="E32707" s="8" t="inlineStr">
        <is>
          <t>Peter Pan's Flight</t>
        </is>
      </c>
      <c r="F32707" s="8" t="inlineStr">
        <is>
          <t>STANDBY</t>
        </is>
      </c>
      <c r="G32707" s="8" t="n">
        <v>50</v>
      </c>
      <c r="H32707" s="8" t="inlineStr">
        <is>
          <t>OPERATING</t>
        </is>
      </c>
    </row>
    <row r="32708">
      <c r="A32708" s="8" t="inlineStr">
        <is>
          <t>2026-08-07</t>
        </is>
      </c>
      <c r="B32708" s="8" t="n">
        <v>10</v>
      </c>
      <c r="C32708" s="8" t="n">
        <v>15</v>
      </c>
      <c r="D32708" s="8" t="inlineStr">
        <is>
          <t>Disneyland Park</t>
        </is>
      </c>
      <c r="E32708" s="8" t="inlineStr">
        <is>
          <t>Princess Pavilion</t>
        </is>
      </c>
      <c r="F32708" s="8" t="inlineStr">
        <is>
          <t>STANDBY</t>
        </is>
      </c>
      <c r="G32708" s="8" t="n">
        <v>0</v>
      </c>
      <c r="H32708" s="8" t="inlineStr">
        <is>
          <t>OPERATING</t>
        </is>
      </c>
    </row>
    <row r="32709">
      <c r="A32709" s="8" t="inlineStr">
        <is>
          <t>2026-08-07</t>
        </is>
      </c>
      <c r="B32709" s="8" t="n">
        <v>10</v>
      </c>
      <c r="C32709" s="8" t="n">
        <v>15</v>
      </c>
      <c r="D32709" s="8" t="inlineStr">
        <is>
          <t>Disneyland Park</t>
        </is>
      </c>
      <c r="E32709" s="8" t="inlineStr">
        <is>
          <t>Big Thunder Mountain</t>
        </is>
      </c>
      <c r="F32709" s="8" t="inlineStr">
        <is>
          <t>STANDBY</t>
        </is>
      </c>
      <c r="G32709" s="8" t="n">
        <v>75</v>
      </c>
      <c r="H32709" s="8" t="inlineStr">
        <is>
          <t>OPERATING</t>
        </is>
      </c>
    </row>
    <row r="32710">
      <c r="A32710" s="8" t="inlineStr">
        <is>
          <t>2026-08-07</t>
        </is>
      </c>
      <c r="B32710" s="8" t="n">
        <v>10</v>
      </c>
      <c r="C32710" s="8" t="n">
        <v>15</v>
      </c>
      <c r="D32710" s="8" t="inlineStr">
        <is>
          <t>Disneyland Park</t>
        </is>
      </c>
      <c r="E32710" s="8" t="inlineStr">
        <is>
          <t>Disneyland Railroad Frontierland Depot</t>
        </is>
      </c>
      <c r="F32710" s="8" t="inlineStr">
        <is>
          <t>STANDBY</t>
        </is>
      </c>
      <c r="G32710" s="8" t="n">
        <v>0</v>
      </c>
      <c r="H32710" s="8" t="inlineStr">
        <is>
          <t>CLOSED</t>
        </is>
      </c>
    </row>
    <row r="32711">
      <c r="A32711" s="8" t="inlineStr">
        <is>
          <t>2026-08-07</t>
        </is>
      </c>
      <c r="B32711" s="8" t="n">
        <v>10</v>
      </c>
      <c r="C32711" s="8" t="n">
        <v>15</v>
      </c>
      <c r="D32711" s="8" t="inlineStr">
        <is>
          <t>Disneyland Park</t>
        </is>
      </c>
      <c r="E32711" s="8" t="inlineStr">
        <is>
          <t>Frontierland Playground</t>
        </is>
      </c>
      <c r="F32711" s="8" t="inlineStr">
        <is>
          <t>STANDBY</t>
        </is>
      </c>
      <c r="G32711" s="8" t="n">
        <v>0</v>
      </c>
      <c r="H32711" s="8" t="inlineStr">
        <is>
          <t>OPERATING</t>
        </is>
      </c>
    </row>
    <row r="32712">
      <c r="A32712" s="8" t="inlineStr">
        <is>
          <t>2026-08-07</t>
        </is>
      </c>
      <c r="B32712" s="8" t="n">
        <v>10</v>
      </c>
      <c r="C32712" s="8" t="n">
        <v>15</v>
      </c>
      <c r="D32712" s="8" t="inlineStr">
        <is>
          <t>Disneyland Park</t>
        </is>
      </c>
      <c r="E32712" s="8" t="inlineStr">
        <is>
          <t>Phantom Manor</t>
        </is>
      </c>
      <c r="F32712" s="8" t="inlineStr">
        <is>
          <t>STANDBY</t>
        </is>
      </c>
      <c r="G32712" s="8" t="n">
        <v>5</v>
      </c>
      <c r="H32712" s="8" t="inlineStr">
        <is>
          <t>OPERATING</t>
        </is>
      </c>
    </row>
    <row r="32713">
      <c r="A32713" s="8" t="inlineStr">
        <is>
          <t>2026-08-07</t>
        </is>
      </c>
      <c r="B32713" s="8" t="n">
        <v>10</v>
      </c>
      <c r="C32713" s="8" t="n">
        <v>15</v>
      </c>
      <c r="D32713" s="8" t="inlineStr">
        <is>
          <t>Disneyland Park</t>
        </is>
      </c>
      <c r="E32713" s="8" t="inlineStr">
        <is>
          <t>River Rogue Keelboats</t>
        </is>
      </c>
      <c r="F32713" s="8" t="inlineStr">
        <is>
          <t>STANDBY</t>
        </is>
      </c>
      <c r="G32713" s="8" t="n">
        <v>0</v>
      </c>
      <c r="H32713" s="8" t="inlineStr">
        <is>
          <t>CLOSED</t>
        </is>
      </c>
    </row>
    <row r="32714">
      <c r="A32714" s="8" t="inlineStr">
        <is>
          <t>2026-08-07</t>
        </is>
      </c>
      <c r="B32714" s="8" t="n">
        <v>10</v>
      </c>
      <c r="C32714" s="8" t="n">
        <v>15</v>
      </c>
      <c r="D32714" s="8" t="inlineStr">
        <is>
          <t>Disneyland Park</t>
        </is>
      </c>
      <c r="E32714" s="8" t="inlineStr">
        <is>
          <t>Rustler Roundup Shootin' Gallery</t>
        </is>
      </c>
      <c r="F32714" s="8" t="inlineStr">
        <is>
          <t>STANDBY</t>
        </is>
      </c>
      <c r="G32714" s="8" t="n">
        <v>0</v>
      </c>
      <c r="H32714" s="8" t="inlineStr">
        <is>
          <t>OPERATING</t>
        </is>
      </c>
    </row>
    <row r="32715">
      <c r="A32715" s="8" t="inlineStr">
        <is>
          <t>2026-08-07</t>
        </is>
      </c>
      <c r="B32715" s="8" t="n">
        <v>10</v>
      </c>
      <c r="C32715" s="8" t="n">
        <v>15</v>
      </c>
      <c r="D32715" s="8" t="inlineStr">
        <is>
          <t>Disneyland Park</t>
        </is>
      </c>
      <c r="E32715" s="8" t="inlineStr">
        <is>
          <t>Thunder Mesa Riverboat Landing</t>
        </is>
      </c>
      <c r="F32715" s="8" t="inlineStr">
        <is>
          <t>STANDBY</t>
        </is>
      </c>
      <c r="G32715" s="8" t="n">
        <v>0</v>
      </c>
      <c r="H32715" s="8" t="inlineStr">
        <is>
          <t>OPERATING</t>
        </is>
      </c>
    </row>
    <row r="32716">
      <c r="A32716" s="8" t="inlineStr">
        <is>
          <t>2026-08-07</t>
        </is>
      </c>
      <c r="B32716" s="8" t="n">
        <v>10</v>
      </c>
      <c r="C32716" s="8" t="n">
        <v>15</v>
      </c>
      <c r="D32716" s="8" t="inlineStr">
        <is>
          <t>Disneyland Park</t>
        </is>
      </c>
      <c r="E32716" s="8" t="inlineStr">
        <is>
          <t>Disneyland Railroad Main Street Station</t>
        </is>
      </c>
      <c r="F32716" s="8" t="inlineStr">
        <is>
          <t>STANDBY</t>
        </is>
      </c>
      <c r="G32716" s="8" t="n">
        <v>0</v>
      </c>
      <c r="H32716" s="8" t="inlineStr">
        <is>
          <t>CLOSED</t>
        </is>
      </c>
    </row>
    <row r="32717">
      <c r="A32717" s="8" t="inlineStr">
        <is>
          <t>2026-08-07</t>
        </is>
      </c>
      <c r="B32717" s="8" t="n">
        <v>10</v>
      </c>
      <c r="C32717" s="8" t="n">
        <v>15</v>
      </c>
      <c r="D32717" s="8" t="inlineStr">
        <is>
          <t>Disneyland Park</t>
        </is>
      </c>
      <c r="E32717" s="8" t="inlineStr">
        <is>
          <t>Main Street Vehicles</t>
        </is>
      </c>
      <c r="F32717" s="8" t="inlineStr">
        <is>
          <t>STANDBY</t>
        </is>
      </c>
      <c r="G32717" s="8" t="n">
        <v>5</v>
      </c>
      <c r="H32717" s="8" t="inlineStr">
        <is>
          <t>OPERATING</t>
        </is>
      </c>
    </row>
    <row r="32718">
      <c r="A32718" s="8" t="inlineStr">
        <is>
          <t>2026-08-07</t>
        </is>
      </c>
      <c r="B32718" s="8" t="n">
        <v>10</v>
      </c>
      <c r="C32718" s="8" t="n">
        <v>15</v>
      </c>
      <c r="D32718" s="8" t="inlineStr">
        <is>
          <t>Disney Adventure World</t>
        </is>
      </c>
      <c r="E32718" s="8" t="inlineStr">
        <is>
          <t>Avengers Assemble: Flight Force</t>
        </is>
      </c>
      <c r="F32718" s="8" t="inlineStr">
        <is>
          <t>STANDBY</t>
        </is>
      </c>
      <c r="G32718" s="8" t="n">
        <v>25</v>
      </c>
      <c r="H32718" s="8" t="inlineStr">
        <is>
          <t>OPERATING</t>
        </is>
      </c>
    </row>
    <row r="32719">
      <c r="A32719" s="8" t="inlineStr">
        <is>
          <t>2026-08-07</t>
        </is>
      </c>
      <c r="B32719" s="8" t="n">
        <v>10</v>
      </c>
      <c r="C32719" s="8" t="n">
        <v>15</v>
      </c>
      <c r="D32719" s="8" t="inlineStr">
        <is>
          <t>Disney Adventure World</t>
        </is>
      </c>
      <c r="E32719" s="8" t="inlineStr">
        <is>
          <t>Avengers Assemble: Flight Force Single Rider</t>
        </is>
      </c>
      <c r="F32719" s="8" t="inlineStr">
        <is>
          <t>STANDBY</t>
        </is>
      </c>
      <c r="G32719" s="8" t="n">
        <v>10</v>
      </c>
      <c r="H32719" s="8" t="inlineStr">
        <is>
          <t>OPERATING</t>
        </is>
      </c>
    </row>
    <row r="32720">
      <c r="A32720" s="8" t="inlineStr">
        <is>
          <t>2026-08-07</t>
        </is>
      </c>
      <c r="B32720" s="8" t="n">
        <v>10</v>
      </c>
      <c r="C32720" s="8" t="n">
        <v>15</v>
      </c>
      <c r="D32720" s="8" t="inlineStr">
        <is>
          <t>Disney Adventure World</t>
        </is>
      </c>
      <c r="E32720" s="8" t="inlineStr">
        <is>
          <t>Spider-Man W.E.B. Adventure</t>
        </is>
      </c>
      <c r="F32720" s="8" t="inlineStr">
        <is>
          <t>STANDBY</t>
        </is>
      </c>
      <c r="G32720" s="8" t="n">
        <v>35</v>
      </c>
      <c r="H32720" s="8" t="inlineStr">
        <is>
          <t>OPERATING</t>
        </is>
      </c>
    </row>
    <row r="32721">
      <c r="A32721" s="8" t="inlineStr">
        <is>
          <t>2026-08-07</t>
        </is>
      </c>
      <c r="B32721" s="8" t="n">
        <v>10</v>
      </c>
      <c r="C32721" s="8" t="n">
        <v>15</v>
      </c>
      <c r="D32721" s="8" t="inlineStr">
        <is>
          <t>Disney Adventure World</t>
        </is>
      </c>
      <c r="E32721" s="8" t="inlineStr">
        <is>
          <t>Spider-Man W.E.B. Adventure Single Rider</t>
        </is>
      </c>
      <c r="F32721" s="8" t="inlineStr">
        <is>
          <t>STANDBY</t>
        </is>
      </c>
      <c r="G32721" s="8" t="n">
        <v>5</v>
      </c>
      <c r="H32721" s="8" t="inlineStr">
        <is>
          <t>OPERATING</t>
        </is>
      </c>
    </row>
    <row r="32722">
      <c r="A32722" s="8" t="inlineStr">
        <is>
          <t>2026-08-07</t>
        </is>
      </c>
      <c r="B32722" s="8" t="n">
        <v>10</v>
      </c>
      <c r="C32722" s="8" t="n">
        <v>15</v>
      </c>
      <c r="D32722" s="8" t="inlineStr">
        <is>
          <t>Disney Adventure World</t>
        </is>
      </c>
      <c r="E32722" s="8" t="inlineStr">
        <is>
          <t>The Twilight Zone Tower of Terror</t>
        </is>
      </c>
      <c r="F32722" s="8" t="inlineStr">
        <is>
          <t>STANDBY</t>
        </is>
      </c>
      <c r="G32722" s="8" t="n">
        <v>25</v>
      </c>
      <c r="H32722" s="8" t="inlineStr">
        <is>
          <t>OPERATING</t>
        </is>
      </c>
    </row>
    <row r="32723">
      <c r="A32723" s="8" t="inlineStr">
        <is>
          <t>2026-08-07</t>
        </is>
      </c>
      <c r="B32723" s="8" t="n">
        <v>10</v>
      </c>
      <c r="C32723" s="8" t="n">
        <v>15</v>
      </c>
      <c r="D32723" s="8" t="inlineStr">
        <is>
          <t>Disney Adventure World</t>
        </is>
      </c>
      <c r="E32723" s="8" t="inlineStr">
        <is>
          <t>Cars Quatre Roues Rallye</t>
        </is>
      </c>
      <c r="F32723" s="8" t="inlineStr">
        <is>
          <t>STANDBY</t>
        </is>
      </c>
      <c r="G32723" s="8" t="n">
        <v>15</v>
      </c>
      <c r="H32723" s="8" t="inlineStr">
        <is>
          <t>OPERATING</t>
        </is>
      </c>
    </row>
    <row r="32724">
      <c r="A32724" s="8" t="inlineStr">
        <is>
          <t>2026-08-07</t>
        </is>
      </c>
      <c r="B32724" s="8" t="n">
        <v>10</v>
      </c>
      <c r="C32724" s="8" t="n">
        <v>15</v>
      </c>
      <c r="D32724" s="8" t="inlineStr">
        <is>
          <t>Disney Adventure World</t>
        </is>
      </c>
      <c r="E32724" s="8" t="inlineStr">
        <is>
          <t>Cars ROAD TRIP</t>
        </is>
      </c>
      <c r="F32724" s="8" t="inlineStr">
        <is>
          <t>STANDBY</t>
        </is>
      </c>
      <c r="G32724" s="8" t="n">
        <v>10</v>
      </c>
      <c r="H32724" s="8" t="inlineStr">
        <is>
          <t>OPERATING</t>
        </is>
      </c>
    </row>
    <row r="32725">
      <c r="A32725" s="8" t="inlineStr">
        <is>
          <t>2026-08-07</t>
        </is>
      </c>
      <c r="B32725" s="8" t="n">
        <v>10</v>
      </c>
      <c r="C32725" s="8" t="n">
        <v>15</v>
      </c>
      <c r="D32725" s="8" t="inlineStr">
        <is>
          <t>Disney Adventure World</t>
        </is>
      </c>
      <c r="E32725" s="8" t="inlineStr">
        <is>
          <t>Crush's Coaster</t>
        </is>
      </c>
      <c r="F32725" s="8" t="inlineStr">
        <is>
          <t>STANDBY</t>
        </is>
      </c>
      <c r="G32725" s="8" t="n">
        <v>95</v>
      </c>
      <c r="H32725" s="8" t="inlineStr">
        <is>
          <t>OPERATING</t>
        </is>
      </c>
    </row>
    <row r="32726">
      <c r="A32726" s="8" t="inlineStr">
        <is>
          <t>2026-08-07</t>
        </is>
      </c>
      <c r="B32726" s="8" t="n">
        <v>10</v>
      </c>
      <c r="C32726" s="8" t="n">
        <v>15</v>
      </c>
      <c r="D32726" s="8" t="inlineStr">
        <is>
          <t>Disney Adventure World</t>
        </is>
      </c>
      <c r="E32726" s="8" t="inlineStr">
        <is>
          <t>Crush's Coaster Single Rider</t>
        </is>
      </c>
      <c r="F32726" s="8" t="inlineStr">
        <is>
          <t>STANDBY</t>
        </is>
      </c>
      <c r="G32726" s="8" t="n">
        <v>40</v>
      </c>
      <c r="H32726" s="8" t="inlineStr">
        <is>
          <t>OPERATING</t>
        </is>
      </c>
    </row>
    <row r="32727">
      <c r="A32727" s="8" t="inlineStr">
        <is>
          <t>2026-08-07</t>
        </is>
      </c>
      <c r="B32727" s="8" t="n">
        <v>10</v>
      </c>
      <c r="C32727" s="8" t="n">
        <v>15</v>
      </c>
      <c r="D32727" s="8" t="inlineStr">
        <is>
          <t>Disney Adventure World</t>
        </is>
      </c>
      <c r="E32727" s="8" t="inlineStr">
        <is>
          <t>Les Tapis Volants - Flying Carpets Over Agrabah®</t>
        </is>
      </c>
      <c r="F32727" s="8" t="inlineStr">
        <is>
          <t>STANDBY</t>
        </is>
      </c>
      <c r="G32727" s="8" t="n">
        <v>5</v>
      </c>
      <c r="H32727" s="8" t="inlineStr">
        <is>
          <t>OPERATING</t>
        </is>
      </c>
    </row>
    <row r="32728">
      <c r="A32728" s="8" t="inlineStr">
        <is>
          <t>2026-08-07</t>
        </is>
      </c>
      <c r="B32728" s="8" t="n">
        <v>10</v>
      </c>
      <c r="C32728" s="8" t="n">
        <v>15</v>
      </c>
      <c r="D32728" s="8" t="inlineStr">
        <is>
          <t>Disney Adventure World</t>
        </is>
      </c>
      <c r="E32728" s="8" t="inlineStr">
        <is>
          <t>Ratatouille : L’Aventure Totalement Toquée de Rémy​</t>
        </is>
      </c>
      <c r="F32728" s="8" t="inlineStr">
        <is>
          <t>STANDBY</t>
        </is>
      </c>
      <c r="G32728" s="8" t="n">
        <v>0</v>
      </c>
      <c r="H32728" s="8" t="inlineStr">
        <is>
          <t>CLOSED</t>
        </is>
      </c>
    </row>
    <row r="32729">
      <c r="A32729" s="8" t="inlineStr">
        <is>
          <t>2026-08-07</t>
        </is>
      </c>
      <c r="B32729" s="8" t="n">
        <v>10</v>
      </c>
      <c r="C32729" s="8" t="n">
        <v>15</v>
      </c>
      <c r="D32729" s="8" t="inlineStr">
        <is>
          <t>Disney Adventure World</t>
        </is>
      </c>
      <c r="E32729" s="8" t="inlineStr">
        <is>
          <t>Ratatouille: The Adventure Single Rider</t>
        </is>
      </c>
      <c r="F32729" s="8" t="inlineStr">
        <is>
          <t>STANDBY</t>
        </is>
      </c>
      <c r="G32729" s="8" t="n">
        <v>0</v>
      </c>
      <c r="H32729" s="8" t="inlineStr">
        <is>
          <t>CLOSED</t>
        </is>
      </c>
    </row>
    <row r="32730">
      <c r="A32730" s="8" t="inlineStr">
        <is>
          <t>2026-08-07</t>
        </is>
      </c>
      <c r="B32730" s="8" t="n">
        <v>10</v>
      </c>
      <c r="C32730" s="8" t="n">
        <v>15</v>
      </c>
      <c r="D32730" s="8" t="inlineStr">
        <is>
          <t>Disney Adventure World</t>
        </is>
      </c>
      <c r="E32730" s="8" t="inlineStr">
        <is>
          <t>RC Racer</t>
        </is>
      </c>
      <c r="F32730" s="8" t="inlineStr">
        <is>
          <t>STANDBY</t>
        </is>
      </c>
      <c r="G32730" s="8" t="n">
        <v>35</v>
      </c>
      <c r="H32730" s="8" t="inlineStr">
        <is>
          <t>OPERATING</t>
        </is>
      </c>
    </row>
    <row r="32731">
      <c r="A32731" s="8" t="inlineStr">
        <is>
          <t>2026-08-07</t>
        </is>
      </c>
      <c r="B32731" s="8" t="n">
        <v>10</v>
      </c>
      <c r="C32731" s="8" t="n">
        <v>15</v>
      </c>
      <c r="D32731" s="8" t="inlineStr">
        <is>
          <t>Disney Adventure World</t>
        </is>
      </c>
      <c r="E32731" s="8" t="inlineStr">
        <is>
          <t>RC Racer Single Rider</t>
        </is>
      </c>
      <c r="F32731" s="8" t="inlineStr">
        <is>
          <t>STANDBY</t>
        </is>
      </c>
      <c r="G32731" s="8" t="n">
        <v>30</v>
      </c>
      <c r="H32731" s="8" t="inlineStr">
        <is>
          <t>OPERATING</t>
        </is>
      </c>
    </row>
    <row r="32732">
      <c r="A32732" s="8" t="inlineStr">
        <is>
          <t>2026-08-07</t>
        </is>
      </c>
      <c r="B32732" s="8" t="n">
        <v>10</v>
      </c>
      <c r="C32732" s="8" t="n">
        <v>15</v>
      </c>
      <c r="D32732" s="8" t="inlineStr">
        <is>
          <t>Disney Adventure World</t>
        </is>
      </c>
      <c r="E32732" s="8" t="inlineStr">
        <is>
          <t>Slinky® Dog Zigzag Spin</t>
        </is>
      </c>
      <c r="F32732" s="8" t="inlineStr">
        <is>
          <t>STANDBY</t>
        </is>
      </c>
      <c r="G32732" s="8" t="n">
        <v>10</v>
      </c>
      <c r="H32732" s="8" t="inlineStr">
        <is>
          <t>OPERATING</t>
        </is>
      </c>
    </row>
    <row r="32733">
      <c r="A32733" s="8" t="inlineStr">
        <is>
          <t>2026-08-07</t>
        </is>
      </c>
      <c r="B32733" s="8" t="n">
        <v>10</v>
      </c>
      <c r="C32733" s="8" t="n">
        <v>15</v>
      </c>
      <c r="D32733" s="8" t="inlineStr">
        <is>
          <t>Disney Adventure World</t>
        </is>
      </c>
      <c r="E32733" s="8" t="inlineStr">
        <is>
          <t>Toy Soldiers Parachute Drop</t>
        </is>
      </c>
      <c r="F32733" s="8" t="inlineStr">
        <is>
          <t>STANDBY</t>
        </is>
      </c>
      <c r="G32733" s="8" t="n">
        <v>60</v>
      </c>
      <c r="H32733" s="8" t="inlineStr">
        <is>
          <t>OPERATING</t>
        </is>
      </c>
    </row>
    <row r="32734">
      <c r="A32734" s="8" t="inlineStr">
        <is>
          <t>2026-08-07</t>
        </is>
      </c>
      <c r="B32734" s="8" t="n">
        <v>10</v>
      </c>
      <c r="C32734" s="8" t="n">
        <v>15</v>
      </c>
      <c r="D32734" s="8" t="inlineStr">
        <is>
          <t>Disney Adventure World</t>
        </is>
      </c>
      <c r="E32734" s="8" t="inlineStr">
        <is>
          <t>Toy Soldiers Parachute Drop Single Rider</t>
        </is>
      </c>
      <c r="F32734" s="8" t="inlineStr">
        <is>
          <t>STANDBY</t>
        </is>
      </c>
      <c r="G32734" s="8" t="n">
        <v>15</v>
      </c>
      <c r="H32734" s="8" t="inlineStr">
        <is>
          <t>OPERATING</t>
        </is>
      </c>
    </row>
    <row r="32735">
      <c r="A32735" s="8" t="inlineStr">
        <is>
          <t>2026-08-07</t>
        </is>
      </c>
      <c r="B32735" s="8" t="n">
        <v>10</v>
      </c>
      <c r="C32735" s="8" t="n">
        <v>15</v>
      </c>
      <c r="D32735" s="8" t="inlineStr">
        <is>
          <t>Disney Adventure World</t>
        </is>
      </c>
      <c r="E32735" s="8" t="inlineStr">
        <is>
          <t>Entry to World of Frozen</t>
        </is>
      </c>
      <c r="F32735" s="8" t="inlineStr">
        <is>
          <t>STANDBY</t>
        </is>
      </c>
      <c r="G32735" s="8" t="n">
        <v>0</v>
      </c>
      <c r="H32735" s="8" t="inlineStr">
        <is>
          <t>OPERATING</t>
        </is>
      </c>
    </row>
    <row r="32736">
      <c r="A32736" s="8" t="inlineStr">
        <is>
          <t>2026-08-07</t>
        </is>
      </c>
      <c r="B32736" s="8" t="n">
        <v>10</v>
      </c>
      <c r="C32736" s="8" t="n">
        <v>15</v>
      </c>
      <c r="D32736" s="8" t="inlineStr">
        <is>
          <t>Disney Adventure World</t>
        </is>
      </c>
      <c r="E32736" s="8" t="inlineStr">
        <is>
          <t>Frozen Ever After</t>
        </is>
      </c>
      <c r="F32736" s="8" t="inlineStr">
        <is>
          <t>STANDBY</t>
        </is>
      </c>
      <c r="G32736" s="8" t="n">
        <v>75</v>
      </c>
      <c r="H32736" s="8" t="inlineStr">
        <is>
          <t>OPERATING</t>
        </is>
      </c>
    </row>
    <row r="32737">
      <c r="A32737" s="8" t="inlineStr">
        <is>
          <t>2026-08-07</t>
        </is>
      </c>
      <c r="B32737" s="8" t="n">
        <v>10</v>
      </c>
      <c r="C32737" s="8" t="n">
        <v>15</v>
      </c>
      <c r="D32737" s="8" t="inlineStr">
        <is>
          <t>Disney Adventure World</t>
        </is>
      </c>
      <c r="E32737" s="8" t="inlineStr">
        <is>
          <t>Raiponce Tangled Spin</t>
        </is>
      </c>
      <c r="F32737" s="8" t="inlineStr">
        <is>
          <t>STANDBY</t>
        </is>
      </c>
      <c r="G32737" s="8" t="n">
        <v>5</v>
      </c>
      <c r="H32737" s="8" t="inlineStr">
        <is>
          <t>OPERATING</t>
        </is>
      </c>
    </row>
    <row r="32738">
      <c r="A32738" s="8" t="inlineStr">
        <is>
          <t>2026-08-07</t>
        </is>
      </c>
      <c r="B32738" s="8" t="n">
        <v>10</v>
      </c>
      <c r="C32738" s="8" t="n">
        <v>31</v>
      </c>
      <c r="D32738" s="8" t="inlineStr">
        <is>
          <t>Disneyland Park</t>
        </is>
      </c>
      <c r="E32738" s="8" t="inlineStr">
        <is>
          <t>Adventure Isle</t>
        </is>
      </c>
      <c r="F32738" s="8" t="inlineStr">
        <is>
          <t>STANDBY</t>
        </is>
      </c>
      <c r="G32738" s="8" t="n">
        <v>0</v>
      </c>
      <c r="H32738" s="8" t="inlineStr">
        <is>
          <t>OPERATING</t>
        </is>
      </c>
    </row>
    <row r="32739">
      <c r="A32739" s="8" t="inlineStr">
        <is>
          <t>2026-08-07</t>
        </is>
      </c>
      <c r="B32739" s="8" t="n">
        <v>10</v>
      </c>
      <c r="C32739" s="8" t="n">
        <v>31</v>
      </c>
      <c r="D32739" s="8" t="inlineStr">
        <is>
          <t>Disneyland Park</t>
        </is>
      </c>
      <c r="E32739" s="8" t="inlineStr">
        <is>
          <t>Indiana Jones and the Temple of Peril Single Rider</t>
        </is>
      </c>
      <c r="F32739" s="8" t="inlineStr">
        <is>
          <t>STANDBY</t>
        </is>
      </c>
      <c r="G32739" s="8" t="n">
        <v>10</v>
      </c>
      <c r="H32739" s="8" t="inlineStr">
        <is>
          <t>OPERATING</t>
        </is>
      </c>
    </row>
    <row r="32740">
      <c r="A32740" s="8" t="inlineStr">
        <is>
          <t>2026-08-07</t>
        </is>
      </c>
      <c r="B32740" s="8" t="n">
        <v>10</v>
      </c>
      <c r="C32740" s="8" t="n">
        <v>31</v>
      </c>
      <c r="D32740" s="8" t="inlineStr">
        <is>
          <t>Disneyland Park</t>
        </is>
      </c>
      <c r="E32740" s="8" t="inlineStr">
        <is>
          <t>Indiana Jones™ and the Temple of Peril</t>
        </is>
      </c>
      <c r="F32740" s="8" t="inlineStr">
        <is>
          <t>STANDBY</t>
        </is>
      </c>
      <c r="G32740" s="8" t="n">
        <v>15</v>
      </c>
      <c r="H32740" s="8" t="inlineStr">
        <is>
          <t>OPERATING</t>
        </is>
      </c>
    </row>
    <row r="32741">
      <c r="A32741" s="8" t="inlineStr">
        <is>
          <t>2026-08-07</t>
        </is>
      </c>
      <c r="B32741" s="8" t="n">
        <v>10</v>
      </c>
      <c r="C32741" s="8" t="n">
        <v>31</v>
      </c>
      <c r="D32741" s="8" t="inlineStr">
        <is>
          <t>Disneyland Park</t>
        </is>
      </c>
      <c r="E32741" s="8" t="inlineStr">
        <is>
          <t>La Cabane des Robinson</t>
        </is>
      </c>
      <c r="F32741" s="8" t="inlineStr">
        <is>
          <t>STANDBY</t>
        </is>
      </c>
      <c r="G32741" s="8" t="n">
        <v>5</v>
      </c>
      <c r="H32741" s="8" t="inlineStr">
        <is>
          <t>OPERATING</t>
        </is>
      </c>
    </row>
    <row r="32742">
      <c r="A32742" s="8" t="inlineStr">
        <is>
          <t>2026-08-07</t>
        </is>
      </c>
      <c r="B32742" s="8" t="n">
        <v>10</v>
      </c>
      <c r="C32742" s="8" t="n">
        <v>31</v>
      </c>
      <c r="D32742" s="8" t="inlineStr">
        <is>
          <t>Disneyland Park</t>
        </is>
      </c>
      <c r="E32742" s="8" t="inlineStr">
        <is>
          <t>Le Passage Enchanté d'Aladdin</t>
        </is>
      </c>
      <c r="F32742" s="8" t="inlineStr">
        <is>
          <t>STANDBY</t>
        </is>
      </c>
      <c r="G32742" s="8" t="n">
        <v>0</v>
      </c>
      <c r="H32742" s="8" t="inlineStr">
        <is>
          <t>OPERATING</t>
        </is>
      </c>
    </row>
    <row r="32743">
      <c r="A32743" s="8" t="inlineStr">
        <is>
          <t>2026-08-07</t>
        </is>
      </c>
      <c r="B32743" s="8" t="n">
        <v>10</v>
      </c>
      <c r="C32743" s="8" t="n">
        <v>31</v>
      </c>
      <c r="D32743" s="8" t="inlineStr">
        <is>
          <t>Disneyland Park</t>
        </is>
      </c>
      <c r="E32743" s="8" t="inlineStr">
        <is>
          <t>Pirate Galleon</t>
        </is>
      </c>
      <c r="F32743" s="8" t="inlineStr">
        <is>
          <t>STANDBY</t>
        </is>
      </c>
      <c r="G32743" s="8" t="n">
        <v>0</v>
      </c>
      <c r="H32743" s="8" t="inlineStr">
        <is>
          <t>CLOSED</t>
        </is>
      </c>
    </row>
    <row r="32744">
      <c r="A32744" s="8" t="inlineStr">
        <is>
          <t>2026-08-07</t>
        </is>
      </c>
      <c r="B32744" s="8" t="n">
        <v>10</v>
      </c>
      <c r="C32744" s="8" t="n">
        <v>31</v>
      </c>
      <c r="D32744" s="8" t="inlineStr">
        <is>
          <t>Disneyland Park</t>
        </is>
      </c>
      <c r="E32744" s="8" t="inlineStr">
        <is>
          <t>Pirates of the Caribbean</t>
        </is>
      </c>
      <c r="F32744" s="8" t="inlineStr">
        <is>
          <t>STANDBY</t>
        </is>
      </c>
      <c r="G32744" s="8" t="n">
        <v>10</v>
      </c>
      <c r="H32744" s="8" t="inlineStr">
        <is>
          <t>OPERATING</t>
        </is>
      </c>
    </row>
    <row r="32745">
      <c r="A32745" s="8" t="inlineStr">
        <is>
          <t>2026-08-07</t>
        </is>
      </c>
      <c r="B32745" s="8" t="n">
        <v>10</v>
      </c>
      <c r="C32745" s="8" t="n">
        <v>31</v>
      </c>
      <c r="D32745" s="8" t="inlineStr">
        <is>
          <t>Disneyland Park</t>
        </is>
      </c>
      <c r="E32745" s="8" t="inlineStr">
        <is>
          <t>Pirates' Beach</t>
        </is>
      </c>
      <c r="F32745" s="8" t="inlineStr">
        <is>
          <t>STANDBY</t>
        </is>
      </c>
      <c r="G32745" s="8" t="n">
        <v>0</v>
      </c>
      <c r="H32745" s="8" t="inlineStr">
        <is>
          <t>OPERATING</t>
        </is>
      </c>
    </row>
    <row r="32746">
      <c r="A32746" s="8" t="inlineStr">
        <is>
          <t>2026-08-07</t>
        </is>
      </c>
      <c r="B32746" s="8" t="n">
        <v>10</v>
      </c>
      <c r="C32746" s="8" t="n">
        <v>31</v>
      </c>
      <c r="D32746" s="8" t="inlineStr">
        <is>
          <t>Disneyland Park</t>
        </is>
      </c>
      <c r="E32746" s="8" t="inlineStr">
        <is>
          <t>Autopia, presented by Avis</t>
        </is>
      </c>
      <c r="F32746" s="8" t="inlineStr">
        <is>
          <t>STANDBY</t>
        </is>
      </c>
      <c r="G32746" s="8" t="n">
        <v>30</v>
      </c>
      <c r="H32746" s="8" t="inlineStr">
        <is>
          <t>OPERATING</t>
        </is>
      </c>
    </row>
    <row r="32747">
      <c r="A32747" s="8" t="inlineStr">
        <is>
          <t>2026-08-07</t>
        </is>
      </c>
      <c r="B32747" s="8" t="n">
        <v>10</v>
      </c>
      <c r="C32747" s="8" t="n">
        <v>31</v>
      </c>
      <c r="D32747" s="8" t="inlineStr">
        <is>
          <t>Disneyland Park</t>
        </is>
      </c>
      <c r="E32747" s="8" t="inlineStr">
        <is>
          <t>Buzz Lightyear Laser Blast</t>
        </is>
      </c>
      <c r="F32747" s="8" t="inlineStr">
        <is>
          <t>STANDBY</t>
        </is>
      </c>
      <c r="G32747" s="8" t="n">
        <v>65</v>
      </c>
      <c r="H32747" s="8" t="inlineStr">
        <is>
          <t>OPERATING</t>
        </is>
      </c>
    </row>
    <row r="32748">
      <c r="A32748" s="8" t="inlineStr">
        <is>
          <t>2026-08-07</t>
        </is>
      </c>
      <c r="B32748" s="8" t="n">
        <v>10</v>
      </c>
      <c r="C32748" s="8" t="n">
        <v>31</v>
      </c>
      <c r="D32748" s="8" t="inlineStr">
        <is>
          <t>Disneyland Park</t>
        </is>
      </c>
      <c r="E32748" s="8" t="inlineStr">
        <is>
          <t>Disneyland Railroad Discoveryland Station</t>
        </is>
      </c>
      <c r="F32748" s="8" t="inlineStr">
        <is>
          <t>STANDBY</t>
        </is>
      </c>
      <c r="G32748" s="8" t="n">
        <v>0</v>
      </c>
      <c r="H32748" s="8" t="inlineStr">
        <is>
          <t>CLOSED</t>
        </is>
      </c>
    </row>
    <row r="32749">
      <c r="A32749" s="8" t="inlineStr">
        <is>
          <t>2026-08-07</t>
        </is>
      </c>
      <c r="B32749" s="8" t="n">
        <v>10</v>
      </c>
      <c r="C32749" s="8" t="n">
        <v>31</v>
      </c>
      <c r="D32749" s="8" t="inlineStr">
        <is>
          <t>Disneyland Park</t>
        </is>
      </c>
      <c r="E32749" s="8" t="inlineStr">
        <is>
          <t>Les Mystères du Nautilus</t>
        </is>
      </c>
      <c r="F32749" s="8" t="inlineStr">
        <is>
          <t>STANDBY</t>
        </is>
      </c>
      <c r="G32749" s="8" t="n">
        <v>5</v>
      </c>
      <c r="H32749" s="8" t="inlineStr">
        <is>
          <t>OPERATING</t>
        </is>
      </c>
    </row>
    <row r="32750">
      <c r="A32750" s="8" t="inlineStr">
        <is>
          <t>2026-08-07</t>
        </is>
      </c>
      <c r="B32750" s="8" t="n">
        <v>10</v>
      </c>
      <c r="C32750" s="8" t="n">
        <v>31</v>
      </c>
      <c r="D32750" s="8" t="inlineStr">
        <is>
          <t>Disneyland Park</t>
        </is>
      </c>
      <c r="E32750" s="8" t="inlineStr">
        <is>
          <t>Mickey’s PhilharMagic</t>
        </is>
      </c>
      <c r="F32750" s="8" t="inlineStr">
        <is>
          <t>STANDBY</t>
        </is>
      </c>
      <c r="G32750" s="8" t="n">
        <v>0</v>
      </c>
      <c r="H32750" s="8" t="inlineStr">
        <is>
          <t>CLOSED</t>
        </is>
      </c>
    </row>
    <row r="32751">
      <c r="A32751" s="8" t="inlineStr">
        <is>
          <t>2026-08-07</t>
        </is>
      </c>
      <c r="B32751" s="8" t="n">
        <v>10</v>
      </c>
      <c r="C32751" s="8" t="n">
        <v>31</v>
      </c>
      <c r="D32751" s="8" t="inlineStr">
        <is>
          <t>Disneyland Park</t>
        </is>
      </c>
      <c r="E32751" s="8" t="inlineStr">
        <is>
          <t>Orbitron®</t>
        </is>
      </c>
      <c r="F32751" s="8" t="inlineStr">
        <is>
          <t>STANDBY</t>
        </is>
      </c>
      <c r="G32751" s="8" t="n">
        <v>40</v>
      </c>
      <c r="H32751" s="8" t="inlineStr">
        <is>
          <t>OPERATING</t>
        </is>
      </c>
    </row>
    <row r="32752">
      <c r="A32752" s="8" t="inlineStr">
        <is>
          <t>2026-08-07</t>
        </is>
      </c>
      <c r="B32752" s="8" t="n">
        <v>10</v>
      </c>
      <c r="C32752" s="8" t="n">
        <v>31</v>
      </c>
      <c r="D32752" s="8" t="inlineStr">
        <is>
          <t>Disneyland Park</t>
        </is>
      </c>
      <c r="E32752" s="8" t="inlineStr">
        <is>
          <t>Star Tours: The Adventures Continue*</t>
        </is>
      </c>
      <c r="F32752" s="8" t="inlineStr">
        <is>
          <t>STANDBY</t>
        </is>
      </c>
      <c r="G32752" s="8" t="n">
        <v>5</v>
      </c>
      <c r="H32752" s="8" t="inlineStr">
        <is>
          <t>OPERATING</t>
        </is>
      </c>
    </row>
    <row r="32753">
      <c r="A32753" s="8" t="inlineStr">
        <is>
          <t>2026-08-07</t>
        </is>
      </c>
      <c r="B32753" s="8" t="n">
        <v>10</v>
      </c>
      <c r="C32753" s="8" t="n">
        <v>31</v>
      </c>
      <c r="D32753" s="8" t="inlineStr">
        <is>
          <t>Disneyland Park</t>
        </is>
      </c>
      <c r="E32753" s="8" t="inlineStr">
        <is>
          <t>Star Wars Hyperspace Mountain</t>
        </is>
      </c>
      <c r="F32753" s="8" t="inlineStr">
        <is>
          <t>STANDBY</t>
        </is>
      </c>
      <c r="G32753" s="8" t="n">
        <v>20</v>
      </c>
      <c r="H32753" s="8" t="inlineStr">
        <is>
          <t>OPERATING</t>
        </is>
      </c>
    </row>
    <row r="32754">
      <c r="A32754" s="8" t="inlineStr">
        <is>
          <t>2026-08-07</t>
        </is>
      </c>
      <c r="B32754" s="8" t="n">
        <v>10</v>
      </c>
      <c r="C32754" s="8" t="n">
        <v>31</v>
      </c>
      <c r="D32754" s="8" t="inlineStr">
        <is>
          <t>Disneyland Park</t>
        </is>
      </c>
      <c r="E32754" s="8" t="inlineStr">
        <is>
          <t>Star Wars Hyperspace Mountain Single Rider</t>
        </is>
      </c>
      <c r="F32754" s="8" t="inlineStr">
        <is>
          <t>STANDBY</t>
        </is>
      </c>
      <c r="G32754" s="8" t="n">
        <v>15</v>
      </c>
      <c r="H32754" s="8" t="inlineStr">
        <is>
          <t>OPERATING</t>
        </is>
      </c>
    </row>
    <row r="32755">
      <c r="A32755" s="8" t="inlineStr">
        <is>
          <t>2026-08-07</t>
        </is>
      </c>
      <c r="B32755" s="8" t="n">
        <v>10</v>
      </c>
      <c r="C32755" s="8" t="n">
        <v>31</v>
      </c>
      <c r="D32755" s="8" t="inlineStr">
        <is>
          <t>Disneyland Park</t>
        </is>
      </c>
      <c r="E32755" s="8" t="inlineStr">
        <is>
          <t>Welcome to Starport: A Star Wars Encounter</t>
        </is>
      </c>
      <c r="F32755" s="8" t="inlineStr">
        <is>
          <t>STANDBY</t>
        </is>
      </c>
      <c r="G32755" s="8" t="n">
        <v>50</v>
      </c>
      <c r="H32755" s="8" t="inlineStr">
        <is>
          <t>OPERATING</t>
        </is>
      </c>
    </row>
    <row r="32756">
      <c r="A32756" s="8" t="inlineStr">
        <is>
          <t>2026-08-07</t>
        </is>
      </c>
      <c r="B32756" s="8" t="n">
        <v>10</v>
      </c>
      <c r="C32756" s="8" t="n">
        <v>31</v>
      </c>
      <c r="D32756" s="8" t="inlineStr">
        <is>
          <t>Disneyland Park</t>
        </is>
      </c>
      <c r="E32756" s="8" t="inlineStr">
        <is>
          <t>"it's a small world"</t>
        </is>
      </c>
      <c r="F32756" s="8" t="inlineStr">
        <is>
          <t>STANDBY</t>
        </is>
      </c>
      <c r="G32756" s="8" t="n">
        <v>5</v>
      </c>
      <c r="H32756" s="8" t="inlineStr">
        <is>
          <t>OPERATING</t>
        </is>
      </c>
    </row>
    <row r="32757">
      <c r="A32757" s="8" t="inlineStr">
        <is>
          <t>2026-08-07</t>
        </is>
      </c>
      <c r="B32757" s="8" t="n">
        <v>10</v>
      </c>
      <c r="C32757" s="8" t="n">
        <v>31</v>
      </c>
      <c r="D32757" s="8" t="inlineStr">
        <is>
          <t>Disneyland Park</t>
        </is>
      </c>
      <c r="E32757" s="8" t="inlineStr">
        <is>
          <t>Alice's Curious Labyrinth</t>
        </is>
      </c>
      <c r="F32757" s="8" t="inlineStr">
        <is>
          <t>STANDBY</t>
        </is>
      </c>
      <c r="G32757" s="8" t="n">
        <v>5</v>
      </c>
      <c r="H32757" s="8" t="inlineStr">
        <is>
          <t>OPERATING</t>
        </is>
      </c>
    </row>
    <row r="32758">
      <c r="A32758" s="8" t="inlineStr">
        <is>
          <t>2026-08-07</t>
        </is>
      </c>
      <c r="B32758" s="8" t="n">
        <v>10</v>
      </c>
      <c r="C32758" s="8" t="n">
        <v>31</v>
      </c>
      <c r="D32758" s="8" t="inlineStr">
        <is>
          <t>Disneyland Park</t>
        </is>
      </c>
      <c r="E32758" s="8" t="inlineStr">
        <is>
          <t>Blanche-Neige et les Sept Nains®</t>
        </is>
      </c>
      <c r="F32758" s="8" t="inlineStr">
        <is>
          <t>STANDBY</t>
        </is>
      </c>
      <c r="G32758" s="8" t="n">
        <v>5</v>
      </c>
      <c r="H32758" s="8" t="inlineStr">
        <is>
          <t>OPERATING</t>
        </is>
      </c>
    </row>
    <row r="32759">
      <c r="A32759" s="8" t="inlineStr">
        <is>
          <t>2026-08-07</t>
        </is>
      </c>
      <c r="B32759" s="8" t="n">
        <v>10</v>
      </c>
      <c r="C32759" s="8" t="n">
        <v>31</v>
      </c>
      <c r="D32759" s="8" t="inlineStr">
        <is>
          <t>Disneyland Park</t>
        </is>
      </c>
      <c r="E32759" s="8" t="inlineStr">
        <is>
          <t>Casey Jr. – le Petit Train du Cirque</t>
        </is>
      </c>
      <c r="F32759" s="8" t="inlineStr">
        <is>
          <t>STANDBY</t>
        </is>
      </c>
      <c r="G32759" s="8" t="n">
        <v>5</v>
      </c>
      <c r="H32759" s="8" t="inlineStr">
        <is>
          <t>OPERATING</t>
        </is>
      </c>
    </row>
    <row r="32760">
      <c r="A32760" s="8" t="inlineStr">
        <is>
          <t>2026-08-07</t>
        </is>
      </c>
      <c r="B32760" s="8" t="n">
        <v>10</v>
      </c>
      <c r="C32760" s="8" t="n">
        <v>31</v>
      </c>
      <c r="D32760" s="8" t="inlineStr">
        <is>
          <t>Disneyland Park</t>
        </is>
      </c>
      <c r="E32760" s="8" t="inlineStr">
        <is>
          <t>Disneyland Railroad Fantasyland Station</t>
        </is>
      </c>
      <c r="F32760" s="8" t="inlineStr">
        <is>
          <t>STANDBY</t>
        </is>
      </c>
      <c r="G32760" s="8" t="n">
        <v>0</v>
      </c>
      <c r="H32760" s="8" t="inlineStr">
        <is>
          <t>CLOSED</t>
        </is>
      </c>
    </row>
    <row r="32761">
      <c r="A32761" s="8" t="inlineStr">
        <is>
          <t>2026-08-07</t>
        </is>
      </c>
      <c r="B32761" s="8" t="n">
        <v>10</v>
      </c>
      <c r="C32761" s="8" t="n">
        <v>31</v>
      </c>
      <c r="D32761" s="8" t="inlineStr">
        <is>
          <t>Disneyland Park</t>
        </is>
      </c>
      <c r="E32761" s="8" t="inlineStr">
        <is>
          <t>Disneyland Railroad Main Street Station</t>
        </is>
      </c>
      <c r="F32761" s="8" t="inlineStr">
        <is>
          <t>STANDBY</t>
        </is>
      </c>
      <c r="G32761" s="8" t="n">
        <v>0</v>
      </c>
      <c r="H32761" s="8" t="inlineStr">
        <is>
          <t>CLOSED</t>
        </is>
      </c>
    </row>
    <row r="32762">
      <c r="A32762" s="8" t="inlineStr">
        <is>
          <t>2026-08-07</t>
        </is>
      </c>
      <c r="B32762" s="8" t="n">
        <v>10</v>
      </c>
      <c r="C32762" s="8" t="n">
        <v>31</v>
      </c>
      <c r="D32762" s="8" t="inlineStr">
        <is>
          <t>Disneyland Park</t>
        </is>
      </c>
      <c r="E32762" s="8" t="inlineStr">
        <is>
          <t>Dumbo the Flying Elephant</t>
        </is>
      </c>
      <c r="F32762" s="8" t="inlineStr">
        <is>
          <t>STANDBY</t>
        </is>
      </c>
      <c r="G32762" s="8" t="n">
        <v>25</v>
      </c>
      <c r="H32762" s="8" t="inlineStr">
        <is>
          <t>OPERATING</t>
        </is>
      </c>
    </row>
    <row r="32763">
      <c r="A32763" s="8" t="inlineStr">
        <is>
          <t>2026-08-07</t>
        </is>
      </c>
      <c r="B32763" s="8" t="n">
        <v>10</v>
      </c>
      <c r="C32763" s="8" t="n">
        <v>31</v>
      </c>
      <c r="D32763" s="8" t="inlineStr">
        <is>
          <t>Disneyland Park</t>
        </is>
      </c>
      <c r="E32763" s="8" t="inlineStr">
        <is>
          <t>La Tanière du Dragon</t>
        </is>
      </c>
      <c r="F32763" s="8" t="inlineStr">
        <is>
          <t>STANDBY</t>
        </is>
      </c>
      <c r="G32763" s="8" t="n">
        <v>0</v>
      </c>
      <c r="H32763" s="8" t="inlineStr">
        <is>
          <t>OPERATING</t>
        </is>
      </c>
    </row>
    <row r="32764">
      <c r="A32764" s="8" t="inlineStr">
        <is>
          <t>2026-08-07</t>
        </is>
      </c>
      <c r="B32764" s="8" t="n">
        <v>10</v>
      </c>
      <c r="C32764" s="8" t="n">
        <v>31</v>
      </c>
      <c r="D32764" s="8" t="inlineStr">
        <is>
          <t>Disneyland Park</t>
        </is>
      </c>
      <c r="E32764" s="8" t="inlineStr">
        <is>
          <t>Le Carrousel de Lancelot</t>
        </is>
      </c>
      <c r="F32764" s="8" t="inlineStr">
        <is>
          <t>STANDBY</t>
        </is>
      </c>
      <c r="G32764" s="8" t="n">
        <v>5</v>
      </c>
      <c r="H32764" s="8" t="inlineStr">
        <is>
          <t>OPERATING</t>
        </is>
      </c>
    </row>
    <row r="32765">
      <c r="A32765" s="8" t="inlineStr">
        <is>
          <t>2026-08-07</t>
        </is>
      </c>
      <c r="B32765" s="8" t="n">
        <v>10</v>
      </c>
      <c r="C32765" s="8" t="n">
        <v>31</v>
      </c>
      <c r="D32765" s="8" t="inlineStr">
        <is>
          <t>Disneyland Park</t>
        </is>
      </c>
      <c r="E32765" s="8" t="inlineStr">
        <is>
          <t>Le Pays des Contes de Fées, presented by Vittel</t>
        </is>
      </c>
      <c r="F32765" s="8" t="inlineStr">
        <is>
          <t>STANDBY</t>
        </is>
      </c>
      <c r="G32765" s="8" t="n">
        <v>5</v>
      </c>
      <c r="H32765" s="8" t="inlineStr">
        <is>
          <t>OPERATING</t>
        </is>
      </c>
    </row>
    <row r="32766">
      <c r="A32766" s="8" t="inlineStr">
        <is>
          <t>2026-08-07</t>
        </is>
      </c>
      <c r="B32766" s="8" t="n">
        <v>10</v>
      </c>
      <c r="C32766" s="8" t="n">
        <v>31</v>
      </c>
      <c r="D32766" s="8" t="inlineStr">
        <is>
          <t>Disneyland Park</t>
        </is>
      </c>
      <c r="E32766" s="8" t="inlineStr">
        <is>
          <t>Les Voyages de Pinocchio</t>
        </is>
      </c>
      <c r="F32766" s="8" t="inlineStr">
        <is>
          <t>STANDBY</t>
        </is>
      </c>
      <c r="G32766" s="8" t="n">
        <v>10</v>
      </c>
      <c r="H32766" s="8" t="inlineStr">
        <is>
          <t>OPERATING</t>
        </is>
      </c>
    </row>
    <row r="32767">
      <c r="A32767" s="8" t="inlineStr">
        <is>
          <t>2026-08-07</t>
        </is>
      </c>
      <c r="B32767" s="8" t="n">
        <v>10</v>
      </c>
      <c r="C32767" s="8" t="n">
        <v>31</v>
      </c>
      <c r="D32767" s="8" t="inlineStr">
        <is>
          <t>Disneyland Park</t>
        </is>
      </c>
      <c r="E32767" s="8" t="inlineStr">
        <is>
          <t>Mad Hatter's Tea Cups</t>
        </is>
      </c>
      <c r="F32767" s="8" t="inlineStr">
        <is>
          <t>STANDBY</t>
        </is>
      </c>
      <c r="G32767" s="8" t="n">
        <v>5</v>
      </c>
      <c r="H32767" s="8" t="inlineStr">
        <is>
          <t>OPERATING</t>
        </is>
      </c>
    </row>
    <row r="32768">
      <c r="A32768" s="8" t="inlineStr">
        <is>
          <t>2026-08-07</t>
        </is>
      </c>
      <c r="B32768" s="8" t="n">
        <v>10</v>
      </c>
      <c r="C32768" s="8" t="n">
        <v>31</v>
      </c>
      <c r="D32768" s="8" t="inlineStr">
        <is>
          <t>Disneyland Park</t>
        </is>
      </c>
      <c r="E32768" s="8" t="inlineStr">
        <is>
          <t>Meet Mickey Mouse</t>
        </is>
      </c>
      <c r="F32768" s="8" t="inlineStr">
        <is>
          <t>STANDBY</t>
        </is>
      </c>
      <c r="G32768" s="8" t="n">
        <v>0</v>
      </c>
      <c r="H32768" s="8" t="inlineStr">
        <is>
          <t>OPERATING</t>
        </is>
      </c>
    </row>
    <row r="32769">
      <c r="A32769" s="8" t="inlineStr">
        <is>
          <t>2026-08-07</t>
        </is>
      </c>
      <c r="B32769" s="8" t="n">
        <v>10</v>
      </c>
      <c r="C32769" s="8" t="n">
        <v>31</v>
      </c>
      <c r="D32769" s="8" t="inlineStr">
        <is>
          <t>Disneyland Park</t>
        </is>
      </c>
      <c r="E32769" s="8" t="inlineStr">
        <is>
          <t>Peter Pan's Flight</t>
        </is>
      </c>
      <c r="F32769" s="8" t="inlineStr">
        <is>
          <t>STANDBY</t>
        </is>
      </c>
      <c r="G32769" s="8" t="n">
        <v>35</v>
      </c>
      <c r="H32769" s="8" t="inlineStr">
        <is>
          <t>OPERATING</t>
        </is>
      </c>
    </row>
    <row r="32770">
      <c r="A32770" s="8" t="inlineStr">
        <is>
          <t>2026-08-07</t>
        </is>
      </c>
      <c r="B32770" s="8" t="n">
        <v>10</v>
      </c>
      <c r="C32770" s="8" t="n">
        <v>31</v>
      </c>
      <c r="D32770" s="8" t="inlineStr">
        <is>
          <t>Disneyland Park</t>
        </is>
      </c>
      <c r="E32770" s="8" t="inlineStr">
        <is>
          <t>Princess Pavilion</t>
        </is>
      </c>
      <c r="F32770" s="8" t="inlineStr">
        <is>
          <t>STANDBY</t>
        </is>
      </c>
      <c r="G32770" s="8" t="n">
        <v>0</v>
      </c>
      <c r="H32770" s="8" t="inlineStr">
        <is>
          <t>OPERATING</t>
        </is>
      </c>
    </row>
    <row r="32771">
      <c r="A32771" s="8" t="inlineStr">
        <is>
          <t>2026-08-07</t>
        </is>
      </c>
      <c r="B32771" s="8" t="n">
        <v>10</v>
      </c>
      <c r="C32771" s="8" t="n">
        <v>31</v>
      </c>
      <c r="D32771" s="8" t="inlineStr">
        <is>
          <t>Disneyland Park</t>
        </is>
      </c>
      <c r="E32771" s="8" t="inlineStr">
        <is>
          <t>Big Thunder Mountain</t>
        </is>
      </c>
      <c r="F32771" s="8" t="inlineStr">
        <is>
          <t>STANDBY</t>
        </is>
      </c>
      <c r="G32771" s="8" t="n">
        <v>65</v>
      </c>
      <c r="H32771" s="8" t="inlineStr">
        <is>
          <t>OPERATING</t>
        </is>
      </c>
    </row>
    <row r="32772">
      <c r="A32772" s="8" t="inlineStr">
        <is>
          <t>2026-08-07</t>
        </is>
      </c>
      <c r="B32772" s="8" t="n">
        <v>10</v>
      </c>
      <c r="C32772" s="8" t="n">
        <v>31</v>
      </c>
      <c r="D32772" s="8" t="inlineStr">
        <is>
          <t>Disneyland Park</t>
        </is>
      </c>
      <c r="E32772" s="8" t="inlineStr">
        <is>
          <t>Disneyland Railroad Frontierland Depot</t>
        </is>
      </c>
      <c r="F32772" s="8" t="inlineStr">
        <is>
          <t>STANDBY</t>
        </is>
      </c>
      <c r="G32772" s="8" t="n">
        <v>0</v>
      </c>
      <c r="H32772" s="8" t="inlineStr">
        <is>
          <t>CLOSED</t>
        </is>
      </c>
    </row>
    <row r="32773">
      <c r="A32773" s="8" t="inlineStr">
        <is>
          <t>2026-08-07</t>
        </is>
      </c>
      <c r="B32773" s="8" t="n">
        <v>10</v>
      </c>
      <c r="C32773" s="8" t="n">
        <v>31</v>
      </c>
      <c r="D32773" s="8" t="inlineStr">
        <is>
          <t>Disneyland Park</t>
        </is>
      </c>
      <c r="E32773" s="8" t="inlineStr">
        <is>
          <t>Frontierland Playground</t>
        </is>
      </c>
      <c r="F32773" s="8" t="inlineStr">
        <is>
          <t>STANDBY</t>
        </is>
      </c>
      <c r="G32773" s="8" t="n">
        <v>0</v>
      </c>
      <c r="H32773" s="8" t="inlineStr">
        <is>
          <t>OPERATING</t>
        </is>
      </c>
    </row>
    <row r="32774">
      <c r="A32774" s="8" t="inlineStr">
        <is>
          <t>2026-08-07</t>
        </is>
      </c>
      <c r="B32774" s="8" t="n">
        <v>10</v>
      </c>
      <c r="C32774" s="8" t="n">
        <v>31</v>
      </c>
      <c r="D32774" s="8" t="inlineStr">
        <is>
          <t>Disneyland Park</t>
        </is>
      </c>
      <c r="E32774" s="8" t="inlineStr">
        <is>
          <t>Phantom Manor</t>
        </is>
      </c>
      <c r="F32774" s="8" t="inlineStr">
        <is>
          <t>STANDBY</t>
        </is>
      </c>
      <c r="G32774" s="8" t="n">
        <v>5</v>
      </c>
      <c r="H32774" s="8" t="inlineStr">
        <is>
          <t>OPERATING</t>
        </is>
      </c>
    </row>
    <row r="32775">
      <c r="A32775" s="8" t="inlineStr">
        <is>
          <t>2026-08-07</t>
        </is>
      </c>
      <c r="B32775" s="8" t="n">
        <v>10</v>
      </c>
      <c r="C32775" s="8" t="n">
        <v>31</v>
      </c>
      <c r="D32775" s="8" t="inlineStr">
        <is>
          <t>Disneyland Park</t>
        </is>
      </c>
      <c r="E32775" s="8" t="inlineStr">
        <is>
          <t>River Rogue Keelboats</t>
        </is>
      </c>
      <c r="F32775" s="8" t="inlineStr">
        <is>
          <t>STANDBY</t>
        </is>
      </c>
      <c r="G32775" s="8" t="n">
        <v>0</v>
      </c>
      <c r="H32775" s="8" t="inlineStr">
        <is>
          <t>CLOSED</t>
        </is>
      </c>
    </row>
    <row r="32776">
      <c r="A32776" s="8" t="inlineStr">
        <is>
          <t>2026-08-07</t>
        </is>
      </c>
      <c r="B32776" s="8" t="n">
        <v>10</v>
      </c>
      <c r="C32776" s="8" t="n">
        <v>31</v>
      </c>
      <c r="D32776" s="8" t="inlineStr">
        <is>
          <t>Disneyland Park</t>
        </is>
      </c>
      <c r="E32776" s="8" t="inlineStr">
        <is>
          <t>Rustler Roundup Shootin' Gallery</t>
        </is>
      </c>
      <c r="F32776" s="8" t="inlineStr">
        <is>
          <t>STANDBY</t>
        </is>
      </c>
      <c r="G32776" s="8" t="n">
        <v>0</v>
      </c>
      <c r="H32776" s="8" t="inlineStr">
        <is>
          <t>OPERATING</t>
        </is>
      </c>
    </row>
    <row r="32777">
      <c r="A32777" s="8" t="inlineStr">
        <is>
          <t>2026-08-07</t>
        </is>
      </c>
      <c r="B32777" s="8" t="n">
        <v>10</v>
      </c>
      <c r="C32777" s="8" t="n">
        <v>31</v>
      </c>
      <c r="D32777" s="8" t="inlineStr">
        <is>
          <t>Disneyland Park</t>
        </is>
      </c>
      <c r="E32777" s="8" t="inlineStr">
        <is>
          <t>Thunder Mesa Riverboat Landing</t>
        </is>
      </c>
      <c r="F32777" s="8" t="inlineStr">
        <is>
          <t>STANDBY</t>
        </is>
      </c>
      <c r="G32777" s="8" t="n">
        <v>20</v>
      </c>
      <c r="H32777" s="8" t="inlineStr">
        <is>
          <t>OPERATING</t>
        </is>
      </c>
    </row>
    <row r="32778">
      <c r="A32778" s="8" t="inlineStr">
        <is>
          <t>2026-08-07</t>
        </is>
      </c>
      <c r="B32778" s="8" t="n">
        <v>10</v>
      </c>
      <c r="C32778" s="8" t="n">
        <v>31</v>
      </c>
      <c r="D32778" s="8" t="inlineStr">
        <is>
          <t>Disneyland Park</t>
        </is>
      </c>
      <c r="E32778" s="8" t="inlineStr">
        <is>
          <t>Disneyland Railroad Main Street Station</t>
        </is>
      </c>
      <c r="F32778" s="8" t="inlineStr">
        <is>
          <t>STANDBY</t>
        </is>
      </c>
      <c r="G32778" s="8" t="n">
        <v>0</v>
      </c>
      <c r="H32778" s="8" t="inlineStr">
        <is>
          <t>CLOSED</t>
        </is>
      </c>
    </row>
    <row r="32779">
      <c r="A32779" s="8" t="inlineStr">
        <is>
          <t>2026-08-07</t>
        </is>
      </c>
      <c r="B32779" s="8" t="n">
        <v>10</v>
      </c>
      <c r="C32779" s="8" t="n">
        <v>31</v>
      </c>
      <c r="D32779" s="8" t="inlineStr">
        <is>
          <t>Disneyland Park</t>
        </is>
      </c>
      <c r="E32779" s="8" t="inlineStr">
        <is>
          <t>Main Street Vehicles</t>
        </is>
      </c>
      <c r="F32779" s="8" t="inlineStr">
        <is>
          <t>STANDBY</t>
        </is>
      </c>
      <c r="G32779" s="8" t="n">
        <v>5</v>
      </c>
      <c r="H32779" s="8" t="inlineStr">
        <is>
          <t>OPERATING</t>
        </is>
      </c>
    </row>
    <row r="32780">
      <c r="A32780" s="8" t="inlineStr">
        <is>
          <t>2026-08-07</t>
        </is>
      </c>
      <c r="B32780" s="8" t="n">
        <v>10</v>
      </c>
      <c r="C32780" s="8" t="n">
        <v>31</v>
      </c>
      <c r="D32780" s="8" t="inlineStr">
        <is>
          <t>Disney Adventure World</t>
        </is>
      </c>
      <c r="E32780" s="8" t="inlineStr">
        <is>
          <t>Avengers Assemble: Flight Force</t>
        </is>
      </c>
      <c r="F32780" s="8" t="inlineStr">
        <is>
          <t>STANDBY</t>
        </is>
      </c>
      <c r="G32780" s="8" t="n">
        <v>20</v>
      </c>
      <c r="H32780" s="8" t="inlineStr">
        <is>
          <t>OPERATING</t>
        </is>
      </c>
    </row>
    <row r="32781">
      <c r="A32781" s="8" t="inlineStr">
        <is>
          <t>2026-08-07</t>
        </is>
      </c>
      <c r="B32781" s="8" t="n">
        <v>10</v>
      </c>
      <c r="C32781" s="8" t="n">
        <v>31</v>
      </c>
      <c r="D32781" s="8" t="inlineStr">
        <is>
          <t>Disney Adventure World</t>
        </is>
      </c>
      <c r="E32781" s="8" t="inlineStr">
        <is>
          <t>Avengers Assemble: Flight Force Single Rider</t>
        </is>
      </c>
      <c r="F32781" s="8" t="inlineStr">
        <is>
          <t>STANDBY</t>
        </is>
      </c>
      <c r="G32781" s="8" t="n">
        <v>10</v>
      </c>
      <c r="H32781" s="8" t="inlineStr">
        <is>
          <t>OPERATING</t>
        </is>
      </c>
    </row>
    <row r="32782">
      <c r="A32782" s="8" t="inlineStr">
        <is>
          <t>2026-08-07</t>
        </is>
      </c>
      <c r="B32782" s="8" t="n">
        <v>10</v>
      </c>
      <c r="C32782" s="8" t="n">
        <v>31</v>
      </c>
      <c r="D32782" s="8" t="inlineStr">
        <is>
          <t>Disney Adventure World</t>
        </is>
      </c>
      <c r="E32782" s="8" t="inlineStr">
        <is>
          <t>Spider-Man W.E.B. Adventure</t>
        </is>
      </c>
      <c r="F32782" s="8" t="inlineStr">
        <is>
          <t>STANDBY</t>
        </is>
      </c>
      <c r="G32782" s="8" t="n">
        <v>50</v>
      </c>
      <c r="H32782" s="8" t="inlineStr">
        <is>
          <t>OPERATING</t>
        </is>
      </c>
    </row>
    <row r="32783">
      <c r="A32783" s="8" t="inlineStr">
        <is>
          <t>2026-08-07</t>
        </is>
      </c>
      <c r="B32783" s="8" t="n">
        <v>10</v>
      </c>
      <c r="C32783" s="8" t="n">
        <v>31</v>
      </c>
      <c r="D32783" s="8" t="inlineStr">
        <is>
          <t>Disney Adventure World</t>
        </is>
      </c>
      <c r="E32783" s="8" t="inlineStr">
        <is>
          <t>Spider-Man W.E.B. Adventure Single Rider</t>
        </is>
      </c>
      <c r="F32783" s="8" t="inlineStr">
        <is>
          <t>STANDBY</t>
        </is>
      </c>
      <c r="G32783" s="8" t="n">
        <v>20</v>
      </c>
      <c r="H32783" s="8" t="inlineStr">
        <is>
          <t>OPERATING</t>
        </is>
      </c>
    </row>
    <row r="32784">
      <c r="A32784" s="8" t="inlineStr">
        <is>
          <t>2026-08-07</t>
        </is>
      </c>
      <c r="B32784" s="8" t="n">
        <v>10</v>
      </c>
      <c r="C32784" s="8" t="n">
        <v>31</v>
      </c>
      <c r="D32784" s="8" t="inlineStr">
        <is>
          <t>Disney Adventure World</t>
        </is>
      </c>
      <c r="E32784" s="8" t="inlineStr">
        <is>
          <t>The Twilight Zone Tower of Terror</t>
        </is>
      </c>
      <c r="F32784" s="8" t="inlineStr">
        <is>
          <t>STANDBY</t>
        </is>
      </c>
      <c r="G32784" s="8" t="n">
        <v>35</v>
      </c>
      <c r="H32784" s="8" t="inlineStr">
        <is>
          <t>OPERATING</t>
        </is>
      </c>
    </row>
    <row r="32785">
      <c r="A32785" s="8" t="inlineStr">
        <is>
          <t>2026-08-07</t>
        </is>
      </c>
      <c r="B32785" s="8" t="n">
        <v>10</v>
      </c>
      <c r="C32785" s="8" t="n">
        <v>31</v>
      </c>
      <c r="D32785" s="8" t="inlineStr">
        <is>
          <t>Disney Adventure World</t>
        </is>
      </c>
      <c r="E32785" s="8" t="inlineStr">
        <is>
          <t>Cars Quatre Roues Rallye</t>
        </is>
      </c>
      <c r="F32785" s="8" t="inlineStr">
        <is>
          <t>STANDBY</t>
        </is>
      </c>
      <c r="G32785" s="8" t="n">
        <v>20</v>
      </c>
      <c r="H32785" s="8" t="inlineStr">
        <is>
          <t>OPERATING</t>
        </is>
      </c>
    </row>
    <row r="32786">
      <c r="A32786" s="8" t="inlineStr">
        <is>
          <t>2026-08-07</t>
        </is>
      </c>
      <c r="B32786" s="8" t="n">
        <v>10</v>
      </c>
      <c r="C32786" s="8" t="n">
        <v>31</v>
      </c>
      <c r="D32786" s="8" t="inlineStr">
        <is>
          <t>Disney Adventure World</t>
        </is>
      </c>
      <c r="E32786" s="8" t="inlineStr">
        <is>
          <t>Cars ROAD TRIP</t>
        </is>
      </c>
      <c r="F32786" s="8" t="inlineStr">
        <is>
          <t>STANDBY</t>
        </is>
      </c>
      <c r="G32786" s="8" t="n">
        <v>15</v>
      </c>
      <c r="H32786" s="8" t="inlineStr">
        <is>
          <t>OPERATING</t>
        </is>
      </c>
    </row>
    <row r="32787">
      <c r="A32787" s="8" t="inlineStr">
        <is>
          <t>2026-08-07</t>
        </is>
      </c>
      <c r="B32787" s="8" t="n">
        <v>10</v>
      </c>
      <c r="C32787" s="8" t="n">
        <v>31</v>
      </c>
      <c r="D32787" s="8" t="inlineStr">
        <is>
          <t>Disney Adventure World</t>
        </is>
      </c>
      <c r="E32787" s="8" t="inlineStr">
        <is>
          <t>Crush's Coaster</t>
        </is>
      </c>
      <c r="F32787" s="8" t="inlineStr">
        <is>
          <t>STANDBY</t>
        </is>
      </c>
      <c r="G32787" s="8" t="n">
        <v>95</v>
      </c>
      <c r="H32787" s="8" t="inlineStr">
        <is>
          <t>OPERATING</t>
        </is>
      </c>
    </row>
    <row r="32788">
      <c r="A32788" s="8" t="inlineStr">
        <is>
          <t>2026-08-07</t>
        </is>
      </c>
      <c r="B32788" s="8" t="n">
        <v>10</v>
      </c>
      <c r="C32788" s="8" t="n">
        <v>31</v>
      </c>
      <c r="D32788" s="8" t="inlineStr">
        <is>
          <t>Disney Adventure World</t>
        </is>
      </c>
      <c r="E32788" s="8" t="inlineStr">
        <is>
          <t>Crush's Coaster Single Rider</t>
        </is>
      </c>
      <c r="F32788" s="8" t="inlineStr">
        <is>
          <t>STANDBY</t>
        </is>
      </c>
      <c r="G32788" s="8" t="n">
        <v>45</v>
      </c>
      <c r="H32788" s="8" t="inlineStr">
        <is>
          <t>OPERATING</t>
        </is>
      </c>
    </row>
    <row r="32789">
      <c r="A32789" s="8" t="inlineStr">
        <is>
          <t>2026-08-07</t>
        </is>
      </c>
      <c r="B32789" s="8" t="n">
        <v>10</v>
      </c>
      <c r="C32789" s="8" t="n">
        <v>31</v>
      </c>
      <c r="D32789" s="8" t="inlineStr">
        <is>
          <t>Disney Adventure World</t>
        </is>
      </c>
      <c r="E32789" s="8" t="inlineStr">
        <is>
          <t>Les Tapis Volants - Flying Carpets Over Agrabah®</t>
        </is>
      </c>
      <c r="F32789" s="8" t="inlineStr">
        <is>
          <t>STANDBY</t>
        </is>
      </c>
      <c r="G32789" s="8" t="n">
        <v>10</v>
      </c>
      <c r="H32789" s="8" t="inlineStr">
        <is>
          <t>OPERATING</t>
        </is>
      </c>
    </row>
    <row r="32790">
      <c r="A32790" s="8" t="inlineStr">
        <is>
          <t>2026-08-07</t>
        </is>
      </c>
      <c r="B32790" s="8" t="n">
        <v>10</v>
      </c>
      <c r="C32790" s="8" t="n">
        <v>31</v>
      </c>
      <c r="D32790" s="8" t="inlineStr">
        <is>
          <t>Disney Adventure World</t>
        </is>
      </c>
      <c r="E32790" s="8" t="inlineStr">
        <is>
          <t>Ratatouille : L’Aventure Totalement Toquée de Rémy​</t>
        </is>
      </c>
      <c r="F32790" s="8" t="inlineStr">
        <is>
          <t>STANDBY</t>
        </is>
      </c>
      <c r="G32790" s="8" t="n">
        <v>0</v>
      </c>
      <c r="H32790" s="8" t="inlineStr">
        <is>
          <t>CLOSED</t>
        </is>
      </c>
    </row>
    <row r="32791">
      <c r="A32791" s="8" t="inlineStr">
        <is>
          <t>2026-08-07</t>
        </is>
      </c>
      <c r="B32791" s="8" t="n">
        <v>10</v>
      </c>
      <c r="C32791" s="8" t="n">
        <v>31</v>
      </c>
      <c r="D32791" s="8" t="inlineStr">
        <is>
          <t>Disney Adventure World</t>
        </is>
      </c>
      <c r="E32791" s="8" t="inlineStr">
        <is>
          <t>Ratatouille: The Adventure Single Rider</t>
        </is>
      </c>
      <c r="F32791" s="8" t="inlineStr">
        <is>
          <t>STANDBY</t>
        </is>
      </c>
      <c r="G32791" s="8" t="n">
        <v>0</v>
      </c>
      <c r="H32791" s="8" t="inlineStr">
        <is>
          <t>CLOSED</t>
        </is>
      </c>
    </row>
    <row r="32792">
      <c r="A32792" s="8" t="inlineStr">
        <is>
          <t>2026-08-07</t>
        </is>
      </c>
      <c r="B32792" s="8" t="n">
        <v>10</v>
      </c>
      <c r="C32792" s="8" t="n">
        <v>31</v>
      </c>
      <c r="D32792" s="8" t="inlineStr">
        <is>
          <t>Disney Adventure World</t>
        </is>
      </c>
      <c r="E32792" s="8" t="inlineStr">
        <is>
          <t>RC Racer</t>
        </is>
      </c>
      <c r="F32792" s="8" t="inlineStr">
        <is>
          <t>STANDBY</t>
        </is>
      </c>
      <c r="G32792" s="8" t="n">
        <v>50</v>
      </c>
      <c r="H32792" s="8" t="inlineStr">
        <is>
          <t>OPERATING</t>
        </is>
      </c>
    </row>
    <row r="32793">
      <c r="A32793" s="8" t="inlineStr">
        <is>
          <t>2026-08-07</t>
        </is>
      </c>
      <c r="B32793" s="8" t="n">
        <v>10</v>
      </c>
      <c r="C32793" s="8" t="n">
        <v>31</v>
      </c>
      <c r="D32793" s="8" t="inlineStr">
        <is>
          <t>Disney Adventure World</t>
        </is>
      </c>
      <c r="E32793" s="8" t="inlineStr">
        <is>
          <t>RC Racer Single Rider</t>
        </is>
      </c>
      <c r="F32793" s="8" t="inlineStr">
        <is>
          <t>STANDBY</t>
        </is>
      </c>
      <c r="G32793" s="8" t="n">
        <v>35</v>
      </c>
      <c r="H32793" s="8" t="inlineStr">
        <is>
          <t>OPERATING</t>
        </is>
      </c>
    </row>
    <row r="32794">
      <c r="A32794" s="8" t="inlineStr">
        <is>
          <t>2026-08-07</t>
        </is>
      </c>
      <c r="B32794" s="8" t="n">
        <v>10</v>
      </c>
      <c r="C32794" s="8" t="n">
        <v>31</v>
      </c>
      <c r="D32794" s="8" t="inlineStr">
        <is>
          <t>Disney Adventure World</t>
        </is>
      </c>
      <c r="E32794" s="8" t="inlineStr">
        <is>
          <t>Slinky® Dog Zigzag Spin</t>
        </is>
      </c>
      <c r="F32794" s="8" t="inlineStr">
        <is>
          <t>STANDBY</t>
        </is>
      </c>
      <c r="G32794" s="8" t="n">
        <v>15</v>
      </c>
      <c r="H32794" s="8" t="inlineStr">
        <is>
          <t>OPERATING</t>
        </is>
      </c>
    </row>
    <row r="32795">
      <c r="A32795" s="8" t="inlineStr">
        <is>
          <t>2026-08-07</t>
        </is>
      </c>
      <c r="B32795" s="8" t="n">
        <v>10</v>
      </c>
      <c r="C32795" s="8" t="n">
        <v>31</v>
      </c>
      <c r="D32795" s="8" t="inlineStr">
        <is>
          <t>Disney Adventure World</t>
        </is>
      </c>
      <c r="E32795" s="8" t="inlineStr">
        <is>
          <t>Toy Soldiers Parachute Drop</t>
        </is>
      </c>
      <c r="F32795" s="8" t="inlineStr">
        <is>
          <t>STANDBY</t>
        </is>
      </c>
      <c r="G32795" s="8" t="n">
        <v>45</v>
      </c>
      <c r="H32795" s="8" t="inlineStr">
        <is>
          <t>OPERATING</t>
        </is>
      </c>
    </row>
    <row r="32796">
      <c r="A32796" s="8" t="inlineStr">
        <is>
          <t>2026-08-07</t>
        </is>
      </c>
      <c r="B32796" s="8" t="n">
        <v>10</v>
      </c>
      <c r="C32796" s="8" t="n">
        <v>31</v>
      </c>
      <c r="D32796" s="8" t="inlineStr">
        <is>
          <t>Disney Adventure World</t>
        </is>
      </c>
      <c r="E32796" s="8" t="inlineStr">
        <is>
          <t>Toy Soldiers Parachute Drop Single Rider</t>
        </is>
      </c>
      <c r="F32796" s="8" t="inlineStr">
        <is>
          <t>STANDBY</t>
        </is>
      </c>
      <c r="G32796" s="8" t="n">
        <v>10</v>
      </c>
      <c r="H32796" s="8" t="inlineStr">
        <is>
          <t>OPERATING</t>
        </is>
      </c>
    </row>
    <row r="32797">
      <c r="A32797" s="8" t="inlineStr">
        <is>
          <t>2026-08-07</t>
        </is>
      </c>
      <c r="B32797" s="8" t="n">
        <v>10</v>
      </c>
      <c r="C32797" s="8" t="n">
        <v>31</v>
      </c>
      <c r="D32797" s="8" t="inlineStr">
        <is>
          <t>Disney Adventure World</t>
        </is>
      </c>
      <c r="E32797" s="8" t="inlineStr">
        <is>
          <t>Entry to World of Frozen</t>
        </is>
      </c>
      <c r="F32797" s="8" t="inlineStr">
        <is>
          <t>STANDBY</t>
        </is>
      </c>
      <c r="G32797" s="8" t="n">
        <v>0</v>
      </c>
      <c r="H32797" s="8" t="inlineStr">
        <is>
          <t>OPERATING</t>
        </is>
      </c>
    </row>
    <row r="32798">
      <c r="A32798" s="8" t="inlineStr">
        <is>
          <t>2026-08-07</t>
        </is>
      </c>
      <c r="B32798" s="8" t="n">
        <v>10</v>
      </c>
      <c r="C32798" s="8" t="n">
        <v>31</v>
      </c>
      <c r="D32798" s="8" t="inlineStr">
        <is>
          <t>Disney Adventure World</t>
        </is>
      </c>
      <c r="E32798" s="8" t="inlineStr">
        <is>
          <t>Frozen Ever After</t>
        </is>
      </c>
      <c r="F32798" s="8" t="inlineStr">
        <is>
          <t>STANDBY</t>
        </is>
      </c>
      <c r="G32798" s="8" t="n">
        <v>60</v>
      </c>
      <c r="H32798" s="8" t="inlineStr">
        <is>
          <t>OPERATING</t>
        </is>
      </c>
    </row>
    <row r="32799">
      <c r="A32799" s="8" t="inlineStr">
        <is>
          <t>2026-08-07</t>
        </is>
      </c>
      <c r="B32799" s="8" t="n">
        <v>10</v>
      </c>
      <c r="C32799" s="8" t="n">
        <v>31</v>
      </c>
      <c r="D32799" s="8" t="inlineStr">
        <is>
          <t>Disney Adventure World</t>
        </is>
      </c>
      <c r="E32799" s="8" t="inlineStr">
        <is>
          <t>Raiponce Tangled Spin</t>
        </is>
      </c>
      <c r="F32799" s="8" t="inlineStr">
        <is>
          <t>STANDBY</t>
        </is>
      </c>
      <c r="G32799" s="8" t="n">
        <v>10</v>
      </c>
      <c r="H32799" s="8" t="inlineStr">
        <is>
          <t>OPERATING</t>
        </is>
      </c>
    </row>
    <row r="32800">
      <c r="A32800" s="8" t="inlineStr">
        <is>
          <t>2026-08-07</t>
        </is>
      </c>
      <c r="B32800" s="8" t="n">
        <v>10</v>
      </c>
      <c r="C32800" s="8" t="n">
        <v>41</v>
      </c>
      <c r="D32800" s="8" t="inlineStr">
        <is>
          <t>Disneyland Park</t>
        </is>
      </c>
      <c r="E32800" s="8" t="inlineStr">
        <is>
          <t>Adventure Isle</t>
        </is>
      </c>
      <c r="F32800" s="8" t="inlineStr">
        <is>
          <t>STANDBY</t>
        </is>
      </c>
      <c r="G32800" s="8" t="n">
        <v>0</v>
      </c>
      <c r="H32800" s="8" t="inlineStr">
        <is>
          <t>OPERATING</t>
        </is>
      </c>
    </row>
    <row r="32801">
      <c r="A32801" s="8" t="inlineStr">
        <is>
          <t>2026-08-07</t>
        </is>
      </c>
      <c r="B32801" s="8" t="n">
        <v>10</v>
      </c>
      <c r="C32801" s="8" t="n">
        <v>41</v>
      </c>
      <c r="D32801" s="8" t="inlineStr">
        <is>
          <t>Disneyland Park</t>
        </is>
      </c>
      <c r="E32801" s="8" t="inlineStr">
        <is>
          <t>Indiana Jones and the Temple of Peril Single Rider</t>
        </is>
      </c>
      <c r="F32801" s="8" t="inlineStr">
        <is>
          <t>STANDBY</t>
        </is>
      </c>
      <c r="G32801" s="8" t="n">
        <v>10</v>
      </c>
      <c r="H32801" s="8" t="inlineStr">
        <is>
          <t>OPERATING</t>
        </is>
      </c>
    </row>
    <row r="32802">
      <c r="A32802" s="8" t="inlineStr">
        <is>
          <t>2026-08-07</t>
        </is>
      </c>
      <c r="B32802" s="8" t="n">
        <v>10</v>
      </c>
      <c r="C32802" s="8" t="n">
        <v>41</v>
      </c>
      <c r="D32802" s="8" t="inlineStr">
        <is>
          <t>Disneyland Park</t>
        </is>
      </c>
      <c r="E32802" s="8" t="inlineStr">
        <is>
          <t>Indiana Jones™ and the Temple of Peril</t>
        </is>
      </c>
      <c r="F32802" s="8" t="inlineStr">
        <is>
          <t>STANDBY</t>
        </is>
      </c>
      <c r="G32802" s="8" t="n">
        <v>15</v>
      </c>
      <c r="H32802" s="8" t="inlineStr">
        <is>
          <t>OPERATING</t>
        </is>
      </c>
    </row>
    <row r="32803">
      <c r="A32803" s="8" t="inlineStr">
        <is>
          <t>2026-08-07</t>
        </is>
      </c>
      <c r="B32803" s="8" t="n">
        <v>10</v>
      </c>
      <c r="C32803" s="8" t="n">
        <v>41</v>
      </c>
      <c r="D32803" s="8" t="inlineStr">
        <is>
          <t>Disneyland Park</t>
        </is>
      </c>
      <c r="E32803" s="8" t="inlineStr">
        <is>
          <t>La Cabane des Robinson</t>
        </is>
      </c>
      <c r="F32803" s="8" t="inlineStr">
        <is>
          <t>STANDBY</t>
        </is>
      </c>
      <c r="G32803" s="8" t="n">
        <v>5</v>
      </c>
      <c r="H32803" s="8" t="inlineStr">
        <is>
          <t>OPERATING</t>
        </is>
      </c>
    </row>
    <row r="32804">
      <c r="A32804" s="8" t="inlineStr">
        <is>
          <t>2026-08-07</t>
        </is>
      </c>
      <c r="B32804" s="8" t="n">
        <v>10</v>
      </c>
      <c r="C32804" s="8" t="n">
        <v>41</v>
      </c>
      <c r="D32804" s="8" t="inlineStr">
        <is>
          <t>Disneyland Park</t>
        </is>
      </c>
      <c r="E32804" s="8" t="inlineStr">
        <is>
          <t>Le Passage Enchanté d'Aladdin</t>
        </is>
      </c>
      <c r="F32804" s="8" t="inlineStr">
        <is>
          <t>STANDBY</t>
        </is>
      </c>
      <c r="G32804" s="8" t="n">
        <v>0</v>
      </c>
      <c r="H32804" s="8" t="inlineStr">
        <is>
          <t>OPERATING</t>
        </is>
      </c>
    </row>
    <row r="32805">
      <c r="A32805" s="8" t="inlineStr">
        <is>
          <t>2026-08-07</t>
        </is>
      </c>
      <c r="B32805" s="8" t="n">
        <v>10</v>
      </c>
      <c r="C32805" s="8" t="n">
        <v>41</v>
      </c>
      <c r="D32805" s="8" t="inlineStr">
        <is>
          <t>Disneyland Park</t>
        </is>
      </c>
      <c r="E32805" s="8" t="inlineStr">
        <is>
          <t>Pirate Galleon</t>
        </is>
      </c>
      <c r="F32805" s="8" t="inlineStr">
        <is>
          <t>STANDBY</t>
        </is>
      </c>
      <c r="G32805" s="8" t="n">
        <v>0</v>
      </c>
      <c r="H32805" s="8" t="inlineStr">
        <is>
          <t>CLOSED</t>
        </is>
      </c>
    </row>
    <row r="32806">
      <c r="A32806" s="8" t="inlineStr">
        <is>
          <t>2026-08-07</t>
        </is>
      </c>
      <c r="B32806" s="8" t="n">
        <v>10</v>
      </c>
      <c r="C32806" s="8" t="n">
        <v>41</v>
      </c>
      <c r="D32806" s="8" t="inlineStr">
        <is>
          <t>Disneyland Park</t>
        </is>
      </c>
      <c r="E32806" s="8" t="inlineStr">
        <is>
          <t>Pirates of the Caribbean</t>
        </is>
      </c>
      <c r="F32806" s="8" t="inlineStr">
        <is>
          <t>STANDBY</t>
        </is>
      </c>
      <c r="G32806" s="8" t="n">
        <v>10</v>
      </c>
      <c r="H32806" s="8" t="inlineStr">
        <is>
          <t>OPERATING</t>
        </is>
      </c>
    </row>
    <row r="32807">
      <c r="A32807" s="8" t="inlineStr">
        <is>
          <t>2026-08-07</t>
        </is>
      </c>
      <c r="B32807" s="8" t="n">
        <v>10</v>
      </c>
      <c r="C32807" s="8" t="n">
        <v>41</v>
      </c>
      <c r="D32807" s="8" t="inlineStr">
        <is>
          <t>Disneyland Park</t>
        </is>
      </c>
      <c r="E32807" s="8" t="inlineStr">
        <is>
          <t>Pirates' Beach</t>
        </is>
      </c>
      <c r="F32807" s="8" t="inlineStr">
        <is>
          <t>STANDBY</t>
        </is>
      </c>
      <c r="G32807" s="8" t="n">
        <v>0</v>
      </c>
      <c r="H32807" s="8" t="inlineStr">
        <is>
          <t>OPERATING</t>
        </is>
      </c>
    </row>
    <row r="32808">
      <c r="A32808" s="8" t="inlineStr">
        <is>
          <t>2026-08-07</t>
        </is>
      </c>
      <c r="B32808" s="8" t="n">
        <v>10</v>
      </c>
      <c r="C32808" s="8" t="n">
        <v>41</v>
      </c>
      <c r="D32808" s="8" t="inlineStr">
        <is>
          <t>Disneyland Park</t>
        </is>
      </c>
      <c r="E32808" s="8" t="inlineStr">
        <is>
          <t>Autopia, presented by Avis</t>
        </is>
      </c>
      <c r="F32808" s="8" t="inlineStr">
        <is>
          <t>STANDBY</t>
        </is>
      </c>
      <c r="G32808" s="8" t="n">
        <v>30</v>
      </c>
      <c r="H32808" s="8" t="inlineStr">
        <is>
          <t>OPERATING</t>
        </is>
      </c>
    </row>
    <row r="32809">
      <c r="A32809" s="8" t="inlineStr">
        <is>
          <t>2026-08-07</t>
        </is>
      </c>
      <c r="B32809" s="8" t="n">
        <v>10</v>
      </c>
      <c r="C32809" s="8" t="n">
        <v>41</v>
      </c>
      <c r="D32809" s="8" t="inlineStr">
        <is>
          <t>Disneyland Park</t>
        </is>
      </c>
      <c r="E32809" s="8" t="inlineStr">
        <is>
          <t>Buzz Lightyear Laser Blast</t>
        </is>
      </c>
      <c r="F32809" s="8" t="inlineStr">
        <is>
          <t>STANDBY</t>
        </is>
      </c>
      <c r="G32809" s="8" t="n">
        <v>60</v>
      </c>
      <c r="H32809" s="8" t="inlineStr">
        <is>
          <t>OPERATING</t>
        </is>
      </c>
    </row>
    <row r="32810">
      <c r="A32810" s="8" t="inlineStr">
        <is>
          <t>2026-08-07</t>
        </is>
      </c>
      <c r="B32810" s="8" t="n">
        <v>10</v>
      </c>
      <c r="C32810" s="8" t="n">
        <v>41</v>
      </c>
      <c r="D32810" s="8" t="inlineStr">
        <is>
          <t>Disneyland Park</t>
        </is>
      </c>
      <c r="E32810" s="8" t="inlineStr">
        <is>
          <t>Disneyland Railroad Discoveryland Station</t>
        </is>
      </c>
      <c r="F32810" s="8" t="inlineStr">
        <is>
          <t>STANDBY</t>
        </is>
      </c>
      <c r="G32810" s="8" t="n">
        <v>0</v>
      </c>
      <c r="H32810" s="8" t="inlineStr">
        <is>
          <t>CLOSED</t>
        </is>
      </c>
    </row>
    <row r="32811">
      <c r="A32811" s="8" t="inlineStr">
        <is>
          <t>2026-08-07</t>
        </is>
      </c>
      <c r="B32811" s="8" t="n">
        <v>10</v>
      </c>
      <c r="C32811" s="8" t="n">
        <v>41</v>
      </c>
      <c r="D32811" s="8" t="inlineStr">
        <is>
          <t>Disneyland Park</t>
        </is>
      </c>
      <c r="E32811" s="8" t="inlineStr">
        <is>
          <t>Les Mystères du Nautilus</t>
        </is>
      </c>
      <c r="F32811" s="8" t="inlineStr">
        <is>
          <t>STANDBY</t>
        </is>
      </c>
      <c r="G32811" s="8" t="n">
        <v>5</v>
      </c>
      <c r="H32811" s="8" t="inlineStr">
        <is>
          <t>OPERATING</t>
        </is>
      </c>
    </row>
    <row r="32812">
      <c r="A32812" s="8" t="inlineStr">
        <is>
          <t>2026-08-07</t>
        </is>
      </c>
      <c r="B32812" s="8" t="n">
        <v>10</v>
      </c>
      <c r="C32812" s="8" t="n">
        <v>41</v>
      </c>
      <c r="D32812" s="8" t="inlineStr">
        <is>
          <t>Disneyland Park</t>
        </is>
      </c>
      <c r="E32812" s="8" t="inlineStr">
        <is>
          <t>Mickey’s PhilharMagic</t>
        </is>
      </c>
      <c r="F32812" s="8" t="inlineStr">
        <is>
          <t>STANDBY</t>
        </is>
      </c>
      <c r="G32812" s="8" t="n">
        <v>0</v>
      </c>
      <c r="H32812" s="8" t="inlineStr">
        <is>
          <t>CLOSED</t>
        </is>
      </c>
    </row>
    <row r="32813">
      <c r="A32813" s="8" t="inlineStr">
        <is>
          <t>2026-08-07</t>
        </is>
      </c>
      <c r="B32813" s="8" t="n">
        <v>10</v>
      </c>
      <c r="C32813" s="8" t="n">
        <v>41</v>
      </c>
      <c r="D32813" s="8" t="inlineStr">
        <is>
          <t>Disneyland Park</t>
        </is>
      </c>
      <c r="E32813" s="8" t="inlineStr">
        <is>
          <t>Orbitron®</t>
        </is>
      </c>
      <c r="F32813" s="8" t="inlineStr">
        <is>
          <t>STANDBY</t>
        </is>
      </c>
      <c r="G32813" s="8" t="n">
        <v>50</v>
      </c>
      <c r="H32813" s="8" t="inlineStr">
        <is>
          <t>OPERATING</t>
        </is>
      </c>
    </row>
    <row r="32814">
      <c r="A32814" s="8" t="inlineStr">
        <is>
          <t>2026-08-07</t>
        </is>
      </c>
      <c r="B32814" s="8" t="n">
        <v>10</v>
      </c>
      <c r="C32814" s="8" t="n">
        <v>41</v>
      </c>
      <c r="D32814" s="8" t="inlineStr">
        <is>
          <t>Disneyland Park</t>
        </is>
      </c>
      <c r="E32814" s="8" t="inlineStr">
        <is>
          <t>Star Tours: The Adventures Continue*</t>
        </is>
      </c>
      <c r="F32814" s="8" t="inlineStr">
        <is>
          <t>STANDBY</t>
        </is>
      </c>
      <c r="G32814" s="8" t="n">
        <v>5</v>
      </c>
      <c r="H32814" s="8" t="inlineStr">
        <is>
          <t>OPERATING</t>
        </is>
      </c>
    </row>
    <row r="32815">
      <c r="A32815" s="8" t="inlineStr">
        <is>
          <t>2026-08-07</t>
        </is>
      </c>
      <c r="B32815" s="8" t="n">
        <v>10</v>
      </c>
      <c r="C32815" s="8" t="n">
        <v>41</v>
      </c>
      <c r="D32815" s="8" t="inlineStr">
        <is>
          <t>Disneyland Park</t>
        </is>
      </c>
      <c r="E32815" s="8" t="inlineStr">
        <is>
          <t>Star Wars Hyperspace Mountain</t>
        </is>
      </c>
      <c r="F32815" s="8" t="inlineStr">
        <is>
          <t>STANDBY</t>
        </is>
      </c>
      <c r="G32815" s="8" t="n">
        <v>30</v>
      </c>
      <c r="H32815" s="8" t="inlineStr">
        <is>
          <t>OPERATING</t>
        </is>
      </c>
    </row>
    <row r="32816">
      <c r="A32816" s="8" t="inlineStr">
        <is>
          <t>2026-08-07</t>
        </is>
      </c>
      <c r="B32816" s="8" t="n">
        <v>10</v>
      </c>
      <c r="C32816" s="8" t="n">
        <v>41</v>
      </c>
      <c r="D32816" s="8" t="inlineStr">
        <is>
          <t>Disneyland Park</t>
        </is>
      </c>
      <c r="E32816" s="8" t="inlineStr">
        <is>
          <t>Star Wars Hyperspace Mountain Single Rider</t>
        </is>
      </c>
      <c r="F32816" s="8" t="inlineStr">
        <is>
          <t>STANDBY</t>
        </is>
      </c>
      <c r="G32816" s="8" t="n">
        <v>15</v>
      </c>
      <c r="H32816" s="8" t="inlineStr">
        <is>
          <t>OPERATING</t>
        </is>
      </c>
    </row>
    <row r="32817">
      <c r="A32817" s="8" t="inlineStr">
        <is>
          <t>2026-08-07</t>
        </is>
      </c>
      <c r="B32817" s="8" t="n">
        <v>10</v>
      </c>
      <c r="C32817" s="8" t="n">
        <v>41</v>
      </c>
      <c r="D32817" s="8" t="inlineStr">
        <is>
          <t>Disneyland Park</t>
        </is>
      </c>
      <c r="E32817" s="8" t="inlineStr">
        <is>
          <t>Welcome to Starport: A Star Wars Encounter</t>
        </is>
      </c>
      <c r="F32817" s="8" t="inlineStr">
        <is>
          <t>STANDBY</t>
        </is>
      </c>
      <c r="G32817" s="8" t="n">
        <v>50</v>
      </c>
      <c r="H32817" s="8" t="inlineStr">
        <is>
          <t>OPERATING</t>
        </is>
      </c>
    </row>
    <row r="32818">
      <c r="A32818" s="8" t="inlineStr">
        <is>
          <t>2026-08-07</t>
        </is>
      </c>
      <c r="B32818" s="8" t="n">
        <v>10</v>
      </c>
      <c r="C32818" s="8" t="n">
        <v>41</v>
      </c>
      <c r="D32818" s="8" t="inlineStr">
        <is>
          <t>Disneyland Park</t>
        </is>
      </c>
      <c r="E32818" s="8" t="inlineStr">
        <is>
          <t>"it's a small world"</t>
        </is>
      </c>
      <c r="F32818" s="8" t="inlineStr">
        <is>
          <t>STANDBY</t>
        </is>
      </c>
      <c r="G32818" s="8" t="n">
        <v>5</v>
      </c>
      <c r="H32818" s="8" t="inlineStr">
        <is>
          <t>OPERATING</t>
        </is>
      </c>
    </row>
    <row r="32819">
      <c r="A32819" s="8" t="inlineStr">
        <is>
          <t>2026-08-07</t>
        </is>
      </c>
      <c r="B32819" s="8" t="n">
        <v>10</v>
      </c>
      <c r="C32819" s="8" t="n">
        <v>41</v>
      </c>
      <c r="D32819" s="8" t="inlineStr">
        <is>
          <t>Disneyland Park</t>
        </is>
      </c>
      <c r="E32819" s="8" t="inlineStr">
        <is>
          <t>Alice's Curious Labyrinth</t>
        </is>
      </c>
      <c r="F32819" s="8" t="inlineStr">
        <is>
          <t>STANDBY</t>
        </is>
      </c>
      <c r="G32819" s="8" t="n">
        <v>5</v>
      </c>
      <c r="H32819" s="8" t="inlineStr">
        <is>
          <t>OPERATING</t>
        </is>
      </c>
    </row>
    <row r="32820">
      <c r="A32820" s="8" t="inlineStr">
        <is>
          <t>2026-08-07</t>
        </is>
      </c>
      <c r="B32820" s="8" t="n">
        <v>10</v>
      </c>
      <c r="C32820" s="8" t="n">
        <v>41</v>
      </c>
      <c r="D32820" s="8" t="inlineStr">
        <is>
          <t>Disneyland Park</t>
        </is>
      </c>
      <c r="E32820" s="8" t="inlineStr">
        <is>
          <t>Blanche-Neige et les Sept Nains®</t>
        </is>
      </c>
      <c r="F32820" s="8" t="inlineStr">
        <is>
          <t>STANDBY</t>
        </is>
      </c>
      <c r="G32820" s="8" t="n">
        <v>5</v>
      </c>
      <c r="H32820" s="8" t="inlineStr">
        <is>
          <t>OPERATING</t>
        </is>
      </c>
    </row>
    <row r="32821">
      <c r="A32821" s="8" t="inlineStr">
        <is>
          <t>2026-08-07</t>
        </is>
      </c>
      <c r="B32821" s="8" t="n">
        <v>10</v>
      </c>
      <c r="C32821" s="8" t="n">
        <v>41</v>
      </c>
      <c r="D32821" s="8" t="inlineStr">
        <is>
          <t>Disneyland Park</t>
        </is>
      </c>
      <c r="E32821" s="8" t="inlineStr">
        <is>
          <t>Casey Jr. – le Petit Train du Cirque</t>
        </is>
      </c>
      <c r="F32821" s="8" t="inlineStr">
        <is>
          <t>STANDBY</t>
        </is>
      </c>
      <c r="G32821" s="8" t="n">
        <v>5</v>
      </c>
      <c r="H32821" s="8" t="inlineStr">
        <is>
          <t>OPERATING</t>
        </is>
      </c>
    </row>
    <row r="32822">
      <c r="A32822" s="8" t="inlineStr">
        <is>
          <t>2026-08-07</t>
        </is>
      </c>
      <c r="B32822" s="8" t="n">
        <v>10</v>
      </c>
      <c r="C32822" s="8" t="n">
        <v>41</v>
      </c>
      <c r="D32822" s="8" t="inlineStr">
        <is>
          <t>Disneyland Park</t>
        </is>
      </c>
      <c r="E32822" s="8" t="inlineStr">
        <is>
          <t>Disneyland Railroad Fantasyland Station</t>
        </is>
      </c>
      <c r="F32822" s="8" t="inlineStr">
        <is>
          <t>STANDBY</t>
        </is>
      </c>
      <c r="G32822" s="8" t="n">
        <v>0</v>
      </c>
      <c r="H32822" s="8" t="inlineStr">
        <is>
          <t>CLOSED</t>
        </is>
      </c>
    </row>
    <row r="32823">
      <c r="A32823" s="8" t="inlineStr">
        <is>
          <t>2026-08-07</t>
        </is>
      </c>
      <c r="B32823" s="8" t="n">
        <v>10</v>
      </c>
      <c r="C32823" s="8" t="n">
        <v>41</v>
      </c>
      <c r="D32823" s="8" t="inlineStr">
        <is>
          <t>Disneyland Park</t>
        </is>
      </c>
      <c r="E32823" s="8" t="inlineStr">
        <is>
          <t>Disneyland Railroad Main Street Station</t>
        </is>
      </c>
      <c r="F32823" s="8" t="inlineStr">
        <is>
          <t>STANDBY</t>
        </is>
      </c>
      <c r="G32823" s="8" t="n">
        <v>0</v>
      </c>
      <c r="H32823" s="8" t="inlineStr">
        <is>
          <t>CLOSED</t>
        </is>
      </c>
    </row>
    <row r="32824">
      <c r="A32824" s="8" t="inlineStr">
        <is>
          <t>2026-08-07</t>
        </is>
      </c>
      <c r="B32824" s="8" t="n">
        <v>10</v>
      </c>
      <c r="C32824" s="8" t="n">
        <v>41</v>
      </c>
      <c r="D32824" s="8" t="inlineStr">
        <is>
          <t>Disneyland Park</t>
        </is>
      </c>
      <c r="E32824" s="8" t="inlineStr">
        <is>
          <t>Dumbo the Flying Elephant</t>
        </is>
      </c>
      <c r="F32824" s="8" t="inlineStr">
        <is>
          <t>STANDBY</t>
        </is>
      </c>
      <c r="G32824" s="8" t="n">
        <v>25</v>
      </c>
      <c r="H32824" s="8" t="inlineStr">
        <is>
          <t>OPERATING</t>
        </is>
      </c>
    </row>
    <row r="32825">
      <c r="A32825" s="8" t="inlineStr">
        <is>
          <t>2026-08-07</t>
        </is>
      </c>
      <c r="B32825" s="8" t="n">
        <v>10</v>
      </c>
      <c r="C32825" s="8" t="n">
        <v>41</v>
      </c>
      <c r="D32825" s="8" t="inlineStr">
        <is>
          <t>Disneyland Park</t>
        </is>
      </c>
      <c r="E32825" s="8" t="inlineStr">
        <is>
          <t>La Tanière du Dragon</t>
        </is>
      </c>
      <c r="F32825" s="8" t="inlineStr">
        <is>
          <t>STANDBY</t>
        </is>
      </c>
      <c r="G32825" s="8" t="n">
        <v>0</v>
      </c>
      <c r="H32825" s="8" t="inlineStr">
        <is>
          <t>OPERATING</t>
        </is>
      </c>
    </row>
    <row r="32826">
      <c r="A32826" s="8" t="inlineStr">
        <is>
          <t>2026-08-07</t>
        </is>
      </c>
      <c r="B32826" s="8" t="n">
        <v>10</v>
      </c>
      <c r="C32826" s="8" t="n">
        <v>41</v>
      </c>
      <c r="D32826" s="8" t="inlineStr">
        <is>
          <t>Disneyland Park</t>
        </is>
      </c>
      <c r="E32826" s="8" t="inlineStr">
        <is>
          <t>Le Carrousel de Lancelot</t>
        </is>
      </c>
      <c r="F32826" s="8" t="inlineStr">
        <is>
          <t>STANDBY</t>
        </is>
      </c>
      <c r="G32826" s="8" t="n">
        <v>5</v>
      </c>
      <c r="H32826" s="8" t="inlineStr">
        <is>
          <t>OPERATING</t>
        </is>
      </c>
    </row>
    <row r="32827">
      <c r="A32827" s="8" t="inlineStr">
        <is>
          <t>2026-08-07</t>
        </is>
      </c>
      <c r="B32827" s="8" t="n">
        <v>10</v>
      </c>
      <c r="C32827" s="8" t="n">
        <v>41</v>
      </c>
      <c r="D32827" s="8" t="inlineStr">
        <is>
          <t>Disneyland Park</t>
        </is>
      </c>
      <c r="E32827" s="8" t="inlineStr">
        <is>
          <t>Le Pays des Contes de Fées, presented by Vittel</t>
        </is>
      </c>
      <c r="F32827" s="8" t="inlineStr">
        <is>
          <t>STANDBY</t>
        </is>
      </c>
      <c r="G32827" s="8" t="n">
        <v>5</v>
      </c>
      <c r="H32827" s="8" t="inlineStr">
        <is>
          <t>OPERATING</t>
        </is>
      </c>
    </row>
    <row r="32828">
      <c r="A32828" s="8" t="inlineStr">
        <is>
          <t>2026-08-07</t>
        </is>
      </c>
      <c r="B32828" s="8" t="n">
        <v>10</v>
      </c>
      <c r="C32828" s="8" t="n">
        <v>41</v>
      </c>
      <c r="D32828" s="8" t="inlineStr">
        <is>
          <t>Disneyland Park</t>
        </is>
      </c>
      <c r="E32828" s="8" t="inlineStr">
        <is>
          <t>Les Voyages de Pinocchio</t>
        </is>
      </c>
      <c r="F32828" s="8" t="inlineStr">
        <is>
          <t>STANDBY</t>
        </is>
      </c>
      <c r="G32828" s="8" t="n">
        <v>10</v>
      </c>
      <c r="H32828" s="8" t="inlineStr">
        <is>
          <t>OPERATING</t>
        </is>
      </c>
    </row>
    <row r="32829">
      <c r="A32829" s="8" t="inlineStr">
        <is>
          <t>2026-08-07</t>
        </is>
      </c>
      <c r="B32829" s="8" t="n">
        <v>10</v>
      </c>
      <c r="C32829" s="8" t="n">
        <v>41</v>
      </c>
      <c r="D32829" s="8" t="inlineStr">
        <is>
          <t>Disneyland Park</t>
        </is>
      </c>
      <c r="E32829" s="8" t="inlineStr">
        <is>
          <t>Mad Hatter's Tea Cups</t>
        </is>
      </c>
      <c r="F32829" s="8" t="inlineStr">
        <is>
          <t>STANDBY</t>
        </is>
      </c>
      <c r="G32829" s="8" t="n">
        <v>5</v>
      </c>
      <c r="H32829" s="8" t="inlineStr">
        <is>
          <t>OPERATING</t>
        </is>
      </c>
    </row>
    <row r="32830">
      <c r="A32830" s="8" t="inlineStr">
        <is>
          <t>2026-08-07</t>
        </is>
      </c>
      <c r="B32830" s="8" t="n">
        <v>10</v>
      </c>
      <c r="C32830" s="8" t="n">
        <v>41</v>
      </c>
      <c r="D32830" s="8" t="inlineStr">
        <is>
          <t>Disneyland Park</t>
        </is>
      </c>
      <c r="E32830" s="8" t="inlineStr">
        <is>
          <t>Meet Mickey Mouse</t>
        </is>
      </c>
      <c r="F32830" s="8" t="inlineStr">
        <is>
          <t>STANDBY</t>
        </is>
      </c>
      <c r="G32830" s="8" t="n">
        <v>0</v>
      </c>
      <c r="H32830" s="8" t="inlineStr">
        <is>
          <t>OPERATING</t>
        </is>
      </c>
    </row>
    <row r="32831">
      <c r="A32831" s="8" t="inlineStr">
        <is>
          <t>2026-08-07</t>
        </is>
      </c>
      <c r="B32831" s="8" t="n">
        <v>10</v>
      </c>
      <c r="C32831" s="8" t="n">
        <v>41</v>
      </c>
      <c r="D32831" s="8" t="inlineStr">
        <is>
          <t>Disneyland Park</t>
        </is>
      </c>
      <c r="E32831" s="8" t="inlineStr">
        <is>
          <t>Peter Pan's Flight</t>
        </is>
      </c>
      <c r="F32831" s="8" t="inlineStr">
        <is>
          <t>STANDBY</t>
        </is>
      </c>
      <c r="G32831" s="8" t="n">
        <v>40</v>
      </c>
      <c r="H32831" s="8" t="inlineStr">
        <is>
          <t>OPERATING</t>
        </is>
      </c>
    </row>
    <row r="32832">
      <c r="A32832" s="8" t="inlineStr">
        <is>
          <t>2026-08-07</t>
        </is>
      </c>
      <c r="B32832" s="8" t="n">
        <v>10</v>
      </c>
      <c r="C32832" s="8" t="n">
        <v>41</v>
      </c>
      <c r="D32832" s="8" t="inlineStr">
        <is>
          <t>Disneyland Park</t>
        </is>
      </c>
      <c r="E32832" s="8" t="inlineStr">
        <is>
          <t>Princess Pavilion</t>
        </is>
      </c>
      <c r="F32832" s="8" t="inlineStr">
        <is>
          <t>STANDBY</t>
        </is>
      </c>
      <c r="G32832" s="8" t="n">
        <v>0</v>
      </c>
      <c r="H32832" s="8" t="inlineStr">
        <is>
          <t>OPERATING</t>
        </is>
      </c>
    </row>
    <row r="32833">
      <c r="A32833" s="8" t="inlineStr">
        <is>
          <t>2026-08-07</t>
        </is>
      </c>
      <c r="B32833" s="8" t="n">
        <v>10</v>
      </c>
      <c r="C32833" s="8" t="n">
        <v>41</v>
      </c>
      <c r="D32833" s="8" t="inlineStr">
        <is>
          <t>Disneyland Park</t>
        </is>
      </c>
      <c r="E32833" s="8" t="inlineStr">
        <is>
          <t>Big Thunder Mountain</t>
        </is>
      </c>
      <c r="F32833" s="8" t="inlineStr">
        <is>
          <t>STANDBY</t>
        </is>
      </c>
      <c r="G32833" s="8" t="n">
        <v>60</v>
      </c>
      <c r="H32833" s="8" t="inlineStr">
        <is>
          <t>OPERATING</t>
        </is>
      </c>
    </row>
    <row r="32834">
      <c r="A32834" s="8" t="inlineStr">
        <is>
          <t>2026-08-07</t>
        </is>
      </c>
      <c r="B32834" s="8" t="n">
        <v>10</v>
      </c>
      <c r="C32834" s="8" t="n">
        <v>41</v>
      </c>
      <c r="D32834" s="8" t="inlineStr">
        <is>
          <t>Disneyland Park</t>
        </is>
      </c>
      <c r="E32834" s="8" t="inlineStr">
        <is>
          <t>Disneyland Railroad Frontierland Depot</t>
        </is>
      </c>
      <c r="F32834" s="8" t="inlineStr">
        <is>
          <t>STANDBY</t>
        </is>
      </c>
      <c r="G32834" s="8" t="n">
        <v>0</v>
      </c>
      <c r="H32834" s="8" t="inlineStr">
        <is>
          <t>CLOSED</t>
        </is>
      </c>
    </row>
    <row r="32835">
      <c r="A32835" s="8" t="inlineStr">
        <is>
          <t>2026-08-07</t>
        </is>
      </c>
      <c r="B32835" s="8" t="n">
        <v>10</v>
      </c>
      <c r="C32835" s="8" t="n">
        <v>41</v>
      </c>
      <c r="D32835" s="8" t="inlineStr">
        <is>
          <t>Disneyland Park</t>
        </is>
      </c>
      <c r="E32835" s="8" t="inlineStr">
        <is>
          <t>Frontierland Playground</t>
        </is>
      </c>
      <c r="F32835" s="8" t="inlineStr">
        <is>
          <t>STANDBY</t>
        </is>
      </c>
      <c r="G32835" s="8" t="n">
        <v>0</v>
      </c>
      <c r="H32835" s="8" t="inlineStr">
        <is>
          <t>OPERATING</t>
        </is>
      </c>
    </row>
    <row r="32836">
      <c r="A32836" s="8" t="inlineStr">
        <is>
          <t>2026-08-07</t>
        </is>
      </c>
      <c r="B32836" s="8" t="n">
        <v>10</v>
      </c>
      <c r="C32836" s="8" t="n">
        <v>41</v>
      </c>
      <c r="D32836" s="8" t="inlineStr">
        <is>
          <t>Disneyland Park</t>
        </is>
      </c>
      <c r="E32836" s="8" t="inlineStr">
        <is>
          <t>Phantom Manor</t>
        </is>
      </c>
      <c r="F32836" s="8" t="inlineStr">
        <is>
          <t>STANDBY</t>
        </is>
      </c>
      <c r="G32836" s="8" t="n">
        <v>10</v>
      </c>
      <c r="H32836" s="8" t="inlineStr">
        <is>
          <t>OPERATING</t>
        </is>
      </c>
    </row>
    <row r="32837">
      <c r="A32837" s="8" t="inlineStr">
        <is>
          <t>2026-08-07</t>
        </is>
      </c>
      <c r="B32837" s="8" t="n">
        <v>10</v>
      </c>
      <c r="C32837" s="8" t="n">
        <v>41</v>
      </c>
      <c r="D32837" s="8" t="inlineStr">
        <is>
          <t>Disneyland Park</t>
        </is>
      </c>
      <c r="E32837" s="8" t="inlineStr">
        <is>
          <t>River Rogue Keelboats</t>
        </is>
      </c>
      <c r="F32837" s="8" t="inlineStr">
        <is>
          <t>STANDBY</t>
        </is>
      </c>
      <c r="G32837" s="8" t="n">
        <v>0</v>
      </c>
      <c r="H32837" s="8" t="inlineStr">
        <is>
          <t>CLOSED</t>
        </is>
      </c>
    </row>
    <row r="32838">
      <c r="A32838" s="8" t="inlineStr">
        <is>
          <t>2026-08-07</t>
        </is>
      </c>
      <c r="B32838" s="8" t="n">
        <v>10</v>
      </c>
      <c r="C32838" s="8" t="n">
        <v>41</v>
      </c>
      <c r="D32838" s="8" t="inlineStr">
        <is>
          <t>Disneyland Park</t>
        </is>
      </c>
      <c r="E32838" s="8" t="inlineStr">
        <is>
          <t>Rustler Roundup Shootin' Gallery</t>
        </is>
      </c>
      <c r="F32838" s="8" t="inlineStr">
        <is>
          <t>STANDBY</t>
        </is>
      </c>
      <c r="G32838" s="8" t="n">
        <v>0</v>
      </c>
      <c r="H32838" s="8" t="inlineStr">
        <is>
          <t>OPERATING</t>
        </is>
      </c>
    </row>
    <row r="32839">
      <c r="A32839" s="8" t="inlineStr">
        <is>
          <t>2026-08-07</t>
        </is>
      </c>
      <c r="B32839" s="8" t="n">
        <v>10</v>
      </c>
      <c r="C32839" s="8" t="n">
        <v>41</v>
      </c>
      <c r="D32839" s="8" t="inlineStr">
        <is>
          <t>Disneyland Park</t>
        </is>
      </c>
      <c r="E32839" s="8" t="inlineStr">
        <is>
          <t>Thunder Mesa Riverboat Landing</t>
        </is>
      </c>
      <c r="F32839" s="8" t="inlineStr">
        <is>
          <t>STANDBY</t>
        </is>
      </c>
      <c r="G32839" s="8" t="n">
        <v>20</v>
      </c>
      <c r="H32839" s="8" t="inlineStr">
        <is>
          <t>OPERATING</t>
        </is>
      </c>
    </row>
    <row r="32840">
      <c r="A32840" s="8" t="inlineStr">
        <is>
          <t>2026-08-07</t>
        </is>
      </c>
      <c r="B32840" s="8" t="n">
        <v>10</v>
      </c>
      <c r="C32840" s="8" t="n">
        <v>41</v>
      </c>
      <c r="D32840" s="8" t="inlineStr">
        <is>
          <t>Disneyland Park</t>
        </is>
      </c>
      <c r="E32840" s="8" t="inlineStr">
        <is>
          <t>Disneyland Railroad Main Street Station</t>
        </is>
      </c>
      <c r="F32840" s="8" t="inlineStr">
        <is>
          <t>STANDBY</t>
        </is>
      </c>
      <c r="G32840" s="8" t="n">
        <v>0</v>
      </c>
      <c r="H32840" s="8" t="inlineStr">
        <is>
          <t>CLOSED</t>
        </is>
      </c>
    </row>
    <row r="32841">
      <c r="A32841" s="8" t="inlineStr">
        <is>
          <t>2026-08-07</t>
        </is>
      </c>
      <c r="B32841" s="8" t="n">
        <v>10</v>
      </c>
      <c r="C32841" s="8" t="n">
        <v>41</v>
      </c>
      <c r="D32841" s="8" t="inlineStr">
        <is>
          <t>Disneyland Park</t>
        </is>
      </c>
      <c r="E32841" s="8" t="inlineStr">
        <is>
          <t>Main Street Vehicles</t>
        </is>
      </c>
      <c r="F32841" s="8" t="inlineStr">
        <is>
          <t>STANDBY</t>
        </is>
      </c>
      <c r="G32841" s="8" t="n">
        <v>5</v>
      </c>
      <c r="H32841" s="8" t="inlineStr">
        <is>
          <t>OPERATING</t>
        </is>
      </c>
    </row>
    <row r="32842">
      <c r="A32842" s="8" t="inlineStr">
        <is>
          <t>2026-08-07</t>
        </is>
      </c>
      <c r="B32842" s="8" t="n">
        <v>10</v>
      </c>
      <c r="C32842" s="8" t="n">
        <v>41</v>
      </c>
      <c r="D32842" s="8" t="inlineStr">
        <is>
          <t>Disney Adventure World</t>
        </is>
      </c>
      <c r="E32842" s="8" t="inlineStr">
        <is>
          <t>Avengers Assemble: Flight Force</t>
        </is>
      </c>
      <c r="F32842" s="8" t="inlineStr">
        <is>
          <t>STANDBY</t>
        </is>
      </c>
      <c r="G32842" s="8" t="n">
        <v>25</v>
      </c>
      <c r="H32842" s="8" t="inlineStr">
        <is>
          <t>OPERATING</t>
        </is>
      </c>
    </row>
    <row r="32843">
      <c r="A32843" s="8" t="inlineStr">
        <is>
          <t>2026-08-07</t>
        </is>
      </c>
      <c r="B32843" s="8" t="n">
        <v>10</v>
      </c>
      <c r="C32843" s="8" t="n">
        <v>41</v>
      </c>
      <c r="D32843" s="8" t="inlineStr">
        <is>
          <t>Disney Adventure World</t>
        </is>
      </c>
      <c r="E32843" s="8" t="inlineStr">
        <is>
          <t>Avengers Assemble: Flight Force Single Rider</t>
        </is>
      </c>
      <c r="F32843" s="8" t="inlineStr">
        <is>
          <t>STANDBY</t>
        </is>
      </c>
      <c r="G32843" s="8" t="n">
        <v>10</v>
      </c>
      <c r="H32843" s="8" t="inlineStr">
        <is>
          <t>OPERATING</t>
        </is>
      </c>
    </row>
    <row r="32844">
      <c r="A32844" s="8" t="inlineStr">
        <is>
          <t>2026-08-07</t>
        </is>
      </c>
      <c r="B32844" s="8" t="n">
        <v>10</v>
      </c>
      <c r="C32844" s="8" t="n">
        <v>41</v>
      </c>
      <c r="D32844" s="8" t="inlineStr">
        <is>
          <t>Disney Adventure World</t>
        </is>
      </c>
      <c r="E32844" s="8" t="inlineStr">
        <is>
          <t>Spider-Man W.E.B. Adventure</t>
        </is>
      </c>
      <c r="F32844" s="8" t="inlineStr">
        <is>
          <t>STANDBY</t>
        </is>
      </c>
      <c r="G32844" s="8" t="n">
        <v>55</v>
      </c>
      <c r="H32844" s="8" t="inlineStr">
        <is>
          <t>OPERATING</t>
        </is>
      </c>
    </row>
    <row r="32845">
      <c r="A32845" s="8" t="inlineStr">
        <is>
          <t>2026-08-07</t>
        </is>
      </c>
      <c r="B32845" s="8" t="n">
        <v>10</v>
      </c>
      <c r="C32845" s="8" t="n">
        <v>41</v>
      </c>
      <c r="D32845" s="8" t="inlineStr">
        <is>
          <t>Disney Adventure World</t>
        </is>
      </c>
      <c r="E32845" s="8" t="inlineStr">
        <is>
          <t>Spider-Man W.E.B. Adventure Single Rider</t>
        </is>
      </c>
      <c r="F32845" s="8" t="inlineStr">
        <is>
          <t>STANDBY</t>
        </is>
      </c>
      <c r="G32845" s="8" t="n">
        <v>15</v>
      </c>
      <c r="H32845" s="8" t="inlineStr">
        <is>
          <t>OPERATING</t>
        </is>
      </c>
    </row>
    <row r="32846">
      <c r="A32846" s="8" t="inlineStr">
        <is>
          <t>2026-08-07</t>
        </is>
      </c>
      <c r="B32846" s="8" t="n">
        <v>10</v>
      </c>
      <c r="C32846" s="8" t="n">
        <v>41</v>
      </c>
      <c r="D32846" s="8" t="inlineStr">
        <is>
          <t>Disney Adventure World</t>
        </is>
      </c>
      <c r="E32846" s="8" t="inlineStr">
        <is>
          <t>The Twilight Zone Tower of Terror</t>
        </is>
      </c>
      <c r="F32846" s="8" t="inlineStr">
        <is>
          <t>STANDBY</t>
        </is>
      </c>
      <c r="G32846" s="8" t="n">
        <v>35</v>
      </c>
      <c r="H32846" s="8" t="inlineStr">
        <is>
          <t>OPERATING</t>
        </is>
      </c>
    </row>
    <row r="32847">
      <c r="A32847" s="8" t="inlineStr">
        <is>
          <t>2026-08-07</t>
        </is>
      </c>
      <c r="B32847" s="8" t="n">
        <v>10</v>
      </c>
      <c r="C32847" s="8" t="n">
        <v>41</v>
      </c>
      <c r="D32847" s="8" t="inlineStr">
        <is>
          <t>Disney Adventure World</t>
        </is>
      </c>
      <c r="E32847" s="8" t="inlineStr">
        <is>
          <t>Cars Quatre Roues Rallye</t>
        </is>
      </c>
      <c r="F32847" s="8" t="inlineStr">
        <is>
          <t>STANDBY</t>
        </is>
      </c>
      <c r="G32847" s="8" t="n">
        <v>15</v>
      </c>
      <c r="H32847" s="8" t="inlineStr">
        <is>
          <t>OPERATING</t>
        </is>
      </c>
    </row>
    <row r="32848">
      <c r="A32848" s="8" t="inlineStr">
        <is>
          <t>2026-08-07</t>
        </is>
      </c>
      <c r="B32848" s="8" t="n">
        <v>10</v>
      </c>
      <c r="C32848" s="8" t="n">
        <v>41</v>
      </c>
      <c r="D32848" s="8" t="inlineStr">
        <is>
          <t>Disney Adventure World</t>
        </is>
      </c>
      <c r="E32848" s="8" t="inlineStr">
        <is>
          <t>Cars ROAD TRIP</t>
        </is>
      </c>
      <c r="F32848" s="8" t="inlineStr">
        <is>
          <t>STANDBY</t>
        </is>
      </c>
      <c r="G32848" s="8" t="n">
        <v>35</v>
      </c>
      <c r="H32848" s="8" t="inlineStr">
        <is>
          <t>OPERATING</t>
        </is>
      </c>
    </row>
    <row r="32849">
      <c r="A32849" s="8" t="inlineStr">
        <is>
          <t>2026-08-07</t>
        </is>
      </c>
      <c r="B32849" s="8" t="n">
        <v>10</v>
      </c>
      <c r="C32849" s="8" t="n">
        <v>41</v>
      </c>
      <c r="D32849" s="8" t="inlineStr">
        <is>
          <t>Disney Adventure World</t>
        </is>
      </c>
      <c r="E32849" s="8" t="inlineStr">
        <is>
          <t>Crush's Coaster</t>
        </is>
      </c>
      <c r="F32849" s="8" t="inlineStr">
        <is>
          <t>STANDBY</t>
        </is>
      </c>
      <c r="G32849" s="8" t="n">
        <v>75</v>
      </c>
      <c r="H32849" s="8" t="inlineStr">
        <is>
          <t>OPERATING</t>
        </is>
      </c>
    </row>
    <row r="32850">
      <c r="A32850" s="8" t="inlineStr">
        <is>
          <t>2026-08-07</t>
        </is>
      </c>
      <c r="B32850" s="8" t="n">
        <v>10</v>
      </c>
      <c r="C32850" s="8" t="n">
        <v>41</v>
      </c>
      <c r="D32850" s="8" t="inlineStr">
        <is>
          <t>Disney Adventure World</t>
        </is>
      </c>
      <c r="E32850" s="8" t="inlineStr">
        <is>
          <t>Crush's Coaster Single Rider</t>
        </is>
      </c>
      <c r="F32850" s="8" t="inlineStr">
        <is>
          <t>STANDBY</t>
        </is>
      </c>
      <c r="G32850" s="8" t="n">
        <v>45</v>
      </c>
      <c r="H32850" s="8" t="inlineStr">
        <is>
          <t>OPERATING</t>
        </is>
      </c>
    </row>
    <row r="32851">
      <c r="A32851" s="8" t="inlineStr">
        <is>
          <t>2026-08-07</t>
        </is>
      </c>
      <c r="B32851" s="8" t="n">
        <v>10</v>
      </c>
      <c r="C32851" s="8" t="n">
        <v>41</v>
      </c>
      <c r="D32851" s="8" t="inlineStr">
        <is>
          <t>Disney Adventure World</t>
        </is>
      </c>
      <c r="E32851" s="8" t="inlineStr">
        <is>
          <t>Les Tapis Volants - Flying Carpets Over Agrabah®</t>
        </is>
      </c>
      <c r="F32851" s="8" t="inlineStr">
        <is>
          <t>STANDBY</t>
        </is>
      </c>
      <c r="G32851" s="8" t="n">
        <v>10</v>
      </c>
      <c r="H32851" s="8" t="inlineStr">
        <is>
          <t>OPERATING</t>
        </is>
      </c>
    </row>
    <row r="32852">
      <c r="A32852" s="8" t="inlineStr">
        <is>
          <t>2026-08-07</t>
        </is>
      </c>
      <c r="B32852" s="8" t="n">
        <v>10</v>
      </c>
      <c r="C32852" s="8" t="n">
        <v>41</v>
      </c>
      <c r="D32852" s="8" t="inlineStr">
        <is>
          <t>Disney Adventure World</t>
        </is>
      </c>
      <c r="E32852" s="8" t="inlineStr">
        <is>
          <t>Ratatouille : L’Aventure Totalement Toquée de Rémy​</t>
        </is>
      </c>
      <c r="F32852" s="8" t="inlineStr">
        <is>
          <t>STANDBY</t>
        </is>
      </c>
      <c r="G32852" s="8" t="n">
        <v>0</v>
      </c>
      <c r="H32852" s="8" t="inlineStr">
        <is>
          <t>CLOSED</t>
        </is>
      </c>
    </row>
    <row r="32853">
      <c r="A32853" s="8" t="inlineStr">
        <is>
          <t>2026-08-07</t>
        </is>
      </c>
      <c r="B32853" s="8" t="n">
        <v>10</v>
      </c>
      <c r="C32853" s="8" t="n">
        <v>41</v>
      </c>
      <c r="D32853" s="8" t="inlineStr">
        <is>
          <t>Disney Adventure World</t>
        </is>
      </c>
      <c r="E32853" s="8" t="inlineStr">
        <is>
          <t>Ratatouille: The Adventure Single Rider</t>
        </is>
      </c>
      <c r="F32853" s="8" t="inlineStr">
        <is>
          <t>STANDBY</t>
        </is>
      </c>
      <c r="G32853" s="8" t="n">
        <v>0</v>
      </c>
      <c r="H32853" s="8" t="inlineStr">
        <is>
          <t>CLOSED</t>
        </is>
      </c>
    </row>
    <row r="32854">
      <c r="A32854" s="8" t="inlineStr">
        <is>
          <t>2026-08-07</t>
        </is>
      </c>
      <c r="B32854" s="8" t="n">
        <v>10</v>
      </c>
      <c r="C32854" s="8" t="n">
        <v>41</v>
      </c>
      <c r="D32854" s="8" t="inlineStr">
        <is>
          <t>Disney Adventure World</t>
        </is>
      </c>
      <c r="E32854" s="8" t="inlineStr">
        <is>
          <t>RC Racer</t>
        </is>
      </c>
      <c r="F32854" s="8" t="inlineStr">
        <is>
          <t>STANDBY</t>
        </is>
      </c>
      <c r="G32854" s="8" t="n">
        <v>50</v>
      </c>
      <c r="H32854" s="8" t="inlineStr">
        <is>
          <t>OPERATING</t>
        </is>
      </c>
    </row>
    <row r="32855">
      <c r="A32855" s="8" t="inlineStr">
        <is>
          <t>2026-08-07</t>
        </is>
      </c>
      <c r="B32855" s="8" t="n">
        <v>10</v>
      </c>
      <c r="C32855" s="8" t="n">
        <v>41</v>
      </c>
      <c r="D32855" s="8" t="inlineStr">
        <is>
          <t>Disney Adventure World</t>
        </is>
      </c>
      <c r="E32855" s="8" t="inlineStr">
        <is>
          <t>RC Racer Single Rider</t>
        </is>
      </c>
      <c r="F32855" s="8" t="inlineStr">
        <is>
          <t>STANDBY</t>
        </is>
      </c>
      <c r="G32855" s="8" t="n">
        <v>45</v>
      </c>
      <c r="H32855" s="8" t="inlineStr">
        <is>
          <t>OPERATING</t>
        </is>
      </c>
    </row>
    <row r="32856">
      <c r="A32856" s="8" t="inlineStr">
        <is>
          <t>2026-08-07</t>
        </is>
      </c>
      <c r="B32856" s="8" t="n">
        <v>10</v>
      </c>
      <c r="C32856" s="8" t="n">
        <v>41</v>
      </c>
      <c r="D32856" s="8" t="inlineStr">
        <is>
          <t>Disney Adventure World</t>
        </is>
      </c>
      <c r="E32856" s="8" t="inlineStr">
        <is>
          <t>Slinky® Dog Zigzag Spin</t>
        </is>
      </c>
      <c r="F32856" s="8" t="inlineStr">
        <is>
          <t>STANDBY</t>
        </is>
      </c>
      <c r="G32856" s="8" t="n">
        <v>30</v>
      </c>
      <c r="H32856" s="8" t="inlineStr">
        <is>
          <t>OPERATING</t>
        </is>
      </c>
    </row>
    <row r="32857">
      <c r="A32857" s="8" t="inlineStr">
        <is>
          <t>2026-08-07</t>
        </is>
      </c>
      <c r="B32857" s="8" t="n">
        <v>10</v>
      </c>
      <c r="C32857" s="8" t="n">
        <v>41</v>
      </c>
      <c r="D32857" s="8" t="inlineStr">
        <is>
          <t>Disney Adventure World</t>
        </is>
      </c>
      <c r="E32857" s="8" t="inlineStr">
        <is>
          <t>Toy Soldiers Parachute Drop</t>
        </is>
      </c>
      <c r="F32857" s="8" t="inlineStr">
        <is>
          <t>STANDBY</t>
        </is>
      </c>
      <c r="G32857" s="8" t="n">
        <v>50</v>
      </c>
      <c r="H32857" s="8" t="inlineStr">
        <is>
          <t>OPERATING</t>
        </is>
      </c>
    </row>
    <row r="32858">
      <c r="A32858" s="8" t="inlineStr">
        <is>
          <t>2026-08-07</t>
        </is>
      </c>
      <c r="B32858" s="8" t="n">
        <v>10</v>
      </c>
      <c r="C32858" s="8" t="n">
        <v>41</v>
      </c>
      <c r="D32858" s="8" t="inlineStr">
        <is>
          <t>Disney Adventure World</t>
        </is>
      </c>
      <c r="E32858" s="8" t="inlineStr">
        <is>
          <t>Toy Soldiers Parachute Drop Single Rider</t>
        </is>
      </c>
      <c r="F32858" s="8" t="inlineStr">
        <is>
          <t>STANDBY</t>
        </is>
      </c>
      <c r="G32858" s="8" t="n">
        <v>25</v>
      </c>
      <c r="H32858" s="8" t="inlineStr">
        <is>
          <t>OPERATING</t>
        </is>
      </c>
    </row>
    <row r="32859">
      <c r="A32859" s="8" t="inlineStr">
        <is>
          <t>2026-08-07</t>
        </is>
      </c>
      <c r="B32859" s="8" t="n">
        <v>10</v>
      </c>
      <c r="C32859" s="8" t="n">
        <v>41</v>
      </c>
      <c r="D32859" s="8" t="inlineStr">
        <is>
          <t>Disney Adventure World</t>
        </is>
      </c>
      <c r="E32859" s="8" t="inlineStr">
        <is>
          <t>Entry to World of Frozen</t>
        </is>
      </c>
      <c r="F32859" s="8" t="inlineStr">
        <is>
          <t>STANDBY</t>
        </is>
      </c>
      <c r="G32859" s="8" t="n">
        <v>0</v>
      </c>
      <c r="H32859" s="8" t="inlineStr">
        <is>
          <t>OPERATING</t>
        </is>
      </c>
    </row>
    <row r="32860">
      <c r="A32860" s="8" t="inlineStr">
        <is>
          <t>2026-08-07</t>
        </is>
      </c>
      <c r="B32860" s="8" t="n">
        <v>10</v>
      </c>
      <c r="C32860" s="8" t="n">
        <v>41</v>
      </c>
      <c r="D32860" s="8" t="inlineStr">
        <is>
          <t>Disney Adventure World</t>
        </is>
      </c>
      <c r="E32860" s="8" t="inlineStr">
        <is>
          <t>Frozen Ever After</t>
        </is>
      </c>
      <c r="F32860" s="8" t="inlineStr">
        <is>
          <t>STANDBY</t>
        </is>
      </c>
      <c r="G32860" s="8" t="n">
        <v>60</v>
      </c>
      <c r="H32860" s="8" t="inlineStr">
        <is>
          <t>OPERATING</t>
        </is>
      </c>
    </row>
    <row r="32861">
      <c r="A32861" s="8" t="inlineStr">
        <is>
          <t>2026-08-07</t>
        </is>
      </c>
      <c r="B32861" s="8" t="n">
        <v>10</v>
      </c>
      <c r="C32861" s="8" t="n">
        <v>41</v>
      </c>
      <c r="D32861" s="8" t="inlineStr">
        <is>
          <t>Disney Adventure World</t>
        </is>
      </c>
      <c r="E32861" s="8" t="inlineStr">
        <is>
          <t>Raiponce Tangled Spin</t>
        </is>
      </c>
      <c r="F32861" s="8" t="inlineStr">
        <is>
          <t>STANDBY</t>
        </is>
      </c>
      <c r="G32861" s="8" t="n">
        <v>15</v>
      </c>
      <c r="H32861" s="8" t="inlineStr">
        <is>
          <t>OPERATING</t>
        </is>
      </c>
    </row>
    <row r="32862">
      <c r="A32862" s="8" t="inlineStr">
        <is>
          <t>2026-08-07</t>
        </is>
      </c>
      <c r="B32862" s="8" t="n">
        <v>10</v>
      </c>
      <c r="C32862" s="8" t="n">
        <v>45</v>
      </c>
      <c r="D32862" s="8" t="inlineStr">
        <is>
          <t>Disneyland Park</t>
        </is>
      </c>
      <c r="E32862" s="8" t="inlineStr">
        <is>
          <t>Adventure Isle</t>
        </is>
      </c>
      <c r="F32862" s="8" t="inlineStr">
        <is>
          <t>STANDBY</t>
        </is>
      </c>
      <c r="G32862" s="8" t="n">
        <v>0</v>
      </c>
      <c r="H32862" s="8" t="inlineStr">
        <is>
          <t>OPERATING</t>
        </is>
      </c>
    </row>
    <row r="32863">
      <c r="A32863" s="8" t="inlineStr">
        <is>
          <t>2026-08-07</t>
        </is>
      </c>
      <c r="B32863" s="8" t="n">
        <v>10</v>
      </c>
      <c r="C32863" s="8" t="n">
        <v>45</v>
      </c>
      <c r="D32863" s="8" t="inlineStr">
        <is>
          <t>Disneyland Park</t>
        </is>
      </c>
      <c r="E32863" s="8" t="inlineStr">
        <is>
          <t>Indiana Jones and the Temple of Peril Single Rider</t>
        </is>
      </c>
      <c r="F32863" s="8" t="inlineStr">
        <is>
          <t>STANDBY</t>
        </is>
      </c>
      <c r="G32863" s="8" t="n">
        <v>10</v>
      </c>
      <c r="H32863" s="8" t="inlineStr">
        <is>
          <t>OPERATING</t>
        </is>
      </c>
    </row>
    <row r="32864">
      <c r="A32864" s="8" t="inlineStr">
        <is>
          <t>2026-08-07</t>
        </is>
      </c>
      <c r="B32864" s="8" t="n">
        <v>10</v>
      </c>
      <c r="C32864" s="8" t="n">
        <v>45</v>
      </c>
      <c r="D32864" s="8" t="inlineStr">
        <is>
          <t>Disneyland Park</t>
        </is>
      </c>
      <c r="E32864" s="8" t="inlineStr">
        <is>
          <t>Indiana Jones™ and the Temple of Peril</t>
        </is>
      </c>
      <c r="F32864" s="8" t="inlineStr">
        <is>
          <t>STANDBY</t>
        </is>
      </c>
      <c r="G32864" s="8" t="n">
        <v>15</v>
      </c>
      <c r="H32864" s="8" t="inlineStr">
        <is>
          <t>OPERATING</t>
        </is>
      </c>
    </row>
    <row r="32865">
      <c r="A32865" s="8" t="inlineStr">
        <is>
          <t>2026-08-07</t>
        </is>
      </c>
      <c r="B32865" s="8" t="n">
        <v>10</v>
      </c>
      <c r="C32865" s="8" t="n">
        <v>45</v>
      </c>
      <c r="D32865" s="8" t="inlineStr">
        <is>
          <t>Disneyland Park</t>
        </is>
      </c>
      <c r="E32865" s="8" t="inlineStr">
        <is>
          <t>La Cabane des Robinson</t>
        </is>
      </c>
      <c r="F32865" s="8" t="inlineStr">
        <is>
          <t>STANDBY</t>
        </is>
      </c>
      <c r="G32865" s="8" t="n">
        <v>5</v>
      </c>
      <c r="H32865" s="8" t="inlineStr">
        <is>
          <t>OPERATING</t>
        </is>
      </c>
    </row>
    <row r="32866">
      <c r="A32866" s="8" t="inlineStr">
        <is>
          <t>2026-08-07</t>
        </is>
      </c>
      <c r="B32866" s="8" t="n">
        <v>10</v>
      </c>
      <c r="C32866" s="8" t="n">
        <v>45</v>
      </c>
      <c r="D32866" s="8" t="inlineStr">
        <is>
          <t>Disneyland Park</t>
        </is>
      </c>
      <c r="E32866" s="8" t="inlineStr">
        <is>
          <t>Le Passage Enchanté d'Aladdin</t>
        </is>
      </c>
      <c r="F32866" s="8" t="inlineStr">
        <is>
          <t>STANDBY</t>
        </is>
      </c>
      <c r="G32866" s="8" t="n">
        <v>0</v>
      </c>
      <c r="H32866" s="8" t="inlineStr">
        <is>
          <t>OPERATING</t>
        </is>
      </c>
    </row>
    <row r="32867">
      <c r="A32867" s="8" t="inlineStr">
        <is>
          <t>2026-08-07</t>
        </is>
      </c>
      <c r="B32867" s="8" t="n">
        <v>10</v>
      </c>
      <c r="C32867" s="8" t="n">
        <v>45</v>
      </c>
      <c r="D32867" s="8" t="inlineStr">
        <is>
          <t>Disneyland Park</t>
        </is>
      </c>
      <c r="E32867" s="8" t="inlineStr">
        <is>
          <t>Pirate Galleon</t>
        </is>
      </c>
      <c r="F32867" s="8" t="inlineStr">
        <is>
          <t>STANDBY</t>
        </is>
      </c>
      <c r="G32867" s="8" t="n">
        <v>0</v>
      </c>
      <c r="H32867" s="8" t="inlineStr">
        <is>
          <t>CLOSED</t>
        </is>
      </c>
    </row>
    <row r="32868">
      <c r="A32868" s="8" t="inlineStr">
        <is>
          <t>2026-08-07</t>
        </is>
      </c>
      <c r="B32868" s="8" t="n">
        <v>10</v>
      </c>
      <c r="C32868" s="8" t="n">
        <v>45</v>
      </c>
      <c r="D32868" s="8" t="inlineStr">
        <is>
          <t>Disneyland Park</t>
        </is>
      </c>
      <c r="E32868" s="8" t="inlineStr">
        <is>
          <t>Pirates of the Caribbean</t>
        </is>
      </c>
      <c r="F32868" s="8" t="inlineStr">
        <is>
          <t>STANDBY</t>
        </is>
      </c>
      <c r="G32868" s="8" t="n">
        <v>10</v>
      </c>
      <c r="H32868" s="8" t="inlineStr">
        <is>
          <t>OPERATING</t>
        </is>
      </c>
    </row>
    <row r="32869">
      <c r="A32869" s="8" t="inlineStr">
        <is>
          <t>2026-08-07</t>
        </is>
      </c>
      <c r="B32869" s="8" t="n">
        <v>10</v>
      </c>
      <c r="C32869" s="8" t="n">
        <v>45</v>
      </c>
      <c r="D32869" s="8" t="inlineStr">
        <is>
          <t>Disneyland Park</t>
        </is>
      </c>
      <c r="E32869" s="8" t="inlineStr">
        <is>
          <t>Pirates' Beach</t>
        </is>
      </c>
      <c r="F32869" s="8" t="inlineStr">
        <is>
          <t>STANDBY</t>
        </is>
      </c>
      <c r="G32869" s="8" t="n">
        <v>0</v>
      </c>
      <c r="H32869" s="8" t="inlineStr">
        <is>
          <t>OPERATING</t>
        </is>
      </c>
    </row>
    <row r="32870">
      <c r="A32870" s="8" t="inlineStr">
        <is>
          <t>2026-08-07</t>
        </is>
      </c>
      <c r="B32870" s="8" t="n">
        <v>10</v>
      </c>
      <c r="C32870" s="8" t="n">
        <v>45</v>
      </c>
      <c r="D32870" s="8" t="inlineStr">
        <is>
          <t>Disneyland Park</t>
        </is>
      </c>
      <c r="E32870" s="8" t="inlineStr">
        <is>
          <t>Autopia, presented by Avis</t>
        </is>
      </c>
      <c r="F32870" s="8" t="inlineStr">
        <is>
          <t>STANDBY</t>
        </is>
      </c>
      <c r="G32870" s="8" t="n">
        <v>30</v>
      </c>
      <c r="H32870" s="8" t="inlineStr">
        <is>
          <t>OPERATING</t>
        </is>
      </c>
    </row>
    <row r="32871">
      <c r="A32871" s="8" t="inlineStr">
        <is>
          <t>2026-08-07</t>
        </is>
      </c>
      <c r="B32871" s="8" t="n">
        <v>10</v>
      </c>
      <c r="C32871" s="8" t="n">
        <v>45</v>
      </c>
      <c r="D32871" s="8" t="inlineStr">
        <is>
          <t>Disneyland Park</t>
        </is>
      </c>
      <c r="E32871" s="8" t="inlineStr">
        <is>
          <t>Buzz Lightyear Laser Blast</t>
        </is>
      </c>
      <c r="F32871" s="8" t="inlineStr">
        <is>
          <t>STANDBY</t>
        </is>
      </c>
      <c r="G32871" s="8" t="n">
        <v>60</v>
      </c>
      <c r="H32871" s="8" t="inlineStr">
        <is>
          <t>OPERATING</t>
        </is>
      </c>
    </row>
    <row r="32872">
      <c r="A32872" s="8" t="inlineStr">
        <is>
          <t>2026-08-07</t>
        </is>
      </c>
      <c r="B32872" s="8" t="n">
        <v>10</v>
      </c>
      <c r="C32872" s="8" t="n">
        <v>45</v>
      </c>
      <c r="D32872" s="8" t="inlineStr">
        <is>
          <t>Disneyland Park</t>
        </is>
      </c>
      <c r="E32872" s="8" t="inlineStr">
        <is>
          <t>Disneyland Railroad Discoveryland Station</t>
        </is>
      </c>
      <c r="F32872" s="8" t="inlineStr">
        <is>
          <t>STANDBY</t>
        </is>
      </c>
      <c r="G32872" s="8" t="n">
        <v>0</v>
      </c>
      <c r="H32872" s="8" t="inlineStr">
        <is>
          <t>CLOSED</t>
        </is>
      </c>
    </row>
    <row r="32873">
      <c r="A32873" s="8" t="inlineStr">
        <is>
          <t>2026-08-07</t>
        </is>
      </c>
      <c r="B32873" s="8" t="n">
        <v>10</v>
      </c>
      <c r="C32873" s="8" t="n">
        <v>45</v>
      </c>
      <c r="D32873" s="8" t="inlineStr">
        <is>
          <t>Disneyland Park</t>
        </is>
      </c>
      <c r="E32873" s="8" t="inlineStr">
        <is>
          <t>Les Mystères du Nautilus</t>
        </is>
      </c>
      <c r="F32873" s="8" t="inlineStr">
        <is>
          <t>STANDBY</t>
        </is>
      </c>
      <c r="G32873" s="8" t="n">
        <v>5</v>
      </c>
      <c r="H32873" s="8" t="inlineStr">
        <is>
          <t>OPERATING</t>
        </is>
      </c>
    </row>
    <row r="32874">
      <c r="A32874" s="8" t="inlineStr">
        <is>
          <t>2026-08-07</t>
        </is>
      </c>
      <c r="B32874" s="8" t="n">
        <v>10</v>
      </c>
      <c r="C32874" s="8" t="n">
        <v>45</v>
      </c>
      <c r="D32874" s="8" t="inlineStr">
        <is>
          <t>Disneyland Park</t>
        </is>
      </c>
      <c r="E32874" s="8" t="inlineStr">
        <is>
          <t>Mickey’s PhilharMagic</t>
        </is>
      </c>
      <c r="F32874" s="8" t="inlineStr">
        <is>
          <t>STANDBY</t>
        </is>
      </c>
      <c r="G32874" s="8" t="n">
        <v>0</v>
      </c>
      <c r="H32874" s="8" t="inlineStr">
        <is>
          <t>CLOSED</t>
        </is>
      </c>
    </row>
    <row r="32875">
      <c r="A32875" s="8" t="inlineStr">
        <is>
          <t>2026-08-07</t>
        </is>
      </c>
      <c r="B32875" s="8" t="n">
        <v>10</v>
      </c>
      <c r="C32875" s="8" t="n">
        <v>45</v>
      </c>
      <c r="D32875" s="8" t="inlineStr">
        <is>
          <t>Disneyland Park</t>
        </is>
      </c>
      <c r="E32875" s="8" t="inlineStr">
        <is>
          <t>Orbitron®</t>
        </is>
      </c>
      <c r="F32875" s="8" t="inlineStr">
        <is>
          <t>STANDBY</t>
        </is>
      </c>
      <c r="G32875" s="8" t="n">
        <v>50</v>
      </c>
      <c r="H32875" s="8" t="inlineStr">
        <is>
          <t>OPERATING</t>
        </is>
      </c>
    </row>
    <row r="32876">
      <c r="A32876" s="8" t="inlineStr">
        <is>
          <t>2026-08-07</t>
        </is>
      </c>
      <c r="B32876" s="8" t="n">
        <v>10</v>
      </c>
      <c r="C32876" s="8" t="n">
        <v>45</v>
      </c>
      <c r="D32876" s="8" t="inlineStr">
        <is>
          <t>Disneyland Park</t>
        </is>
      </c>
      <c r="E32876" s="8" t="inlineStr">
        <is>
          <t>Star Tours: The Adventures Continue*</t>
        </is>
      </c>
      <c r="F32876" s="8" t="inlineStr">
        <is>
          <t>STANDBY</t>
        </is>
      </c>
      <c r="G32876" s="8" t="n">
        <v>5</v>
      </c>
      <c r="H32876" s="8" t="inlineStr">
        <is>
          <t>OPERATING</t>
        </is>
      </c>
    </row>
    <row r="32877">
      <c r="A32877" s="8" t="inlineStr">
        <is>
          <t>2026-08-07</t>
        </is>
      </c>
      <c r="B32877" s="8" t="n">
        <v>10</v>
      </c>
      <c r="C32877" s="8" t="n">
        <v>45</v>
      </c>
      <c r="D32877" s="8" t="inlineStr">
        <is>
          <t>Disneyland Park</t>
        </is>
      </c>
      <c r="E32877" s="8" t="inlineStr">
        <is>
          <t>Star Wars Hyperspace Mountain</t>
        </is>
      </c>
      <c r="F32877" s="8" t="inlineStr">
        <is>
          <t>STANDBY</t>
        </is>
      </c>
      <c r="G32877" s="8" t="n">
        <v>30</v>
      </c>
      <c r="H32877" s="8" t="inlineStr">
        <is>
          <t>OPERATING</t>
        </is>
      </c>
    </row>
    <row r="32878">
      <c r="A32878" s="8" t="inlineStr">
        <is>
          <t>2026-08-07</t>
        </is>
      </c>
      <c r="B32878" s="8" t="n">
        <v>10</v>
      </c>
      <c r="C32878" s="8" t="n">
        <v>45</v>
      </c>
      <c r="D32878" s="8" t="inlineStr">
        <is>
          <t>Disneyland Park</t>
        </is>
      </c>
      <c r="E32878" s="8" t="inlineStr">
        <is>
          <t>Star Wars Hyperspace Mountain Single Rider</t>
        </is>
      </c>
      <c r="F32878" s="8" t="inlineStr">
        <is>
          <t>STANDBY</t>
        </is>
      </c>
      <c r="G32878" s="8" t="n">
        <v>10</v>
      </c>
      <c r="H32878" s="8" t="inlineStr">
        <is>
          <t>OPERATING</t>
        </is>
      </c>
    </row>
    <row r="32879">
      <c r="A32879" s="8" t="inlineStr">
        <is>
          <t>2026-08-07</t>
        </is>
      </c>
      <c r="B32879" s="8" t="n">
        <v>10</v>
      </c>
      <c r="C32879" s="8" t="n">
        <v>45</v>
      </c>
      <c r="D32879" s="8" t="inlineStr">
        <is>
          <t>Disneyland Park</t>
        </is>
      </c>
      <c r="E32879" s="8" t="inlineStr">
        <is>
          <t>Welcome to Starport: A Star Wars Encounter</t>
        </is>
      </c>
      <c r="F32879" s="8" t="inlineStr">
        <is>
          <t>STANDBY</t>
        </is>
      </c>
      <c r="G32879" s="8" t="n">
        <v>50</v>
      </c>
      <c r="H32879" s="8" t="inlineStr">
        <is>
          <t>OPERATING</t>
        </is>
      </c>
    </row>
    <row r="32880">
      <c r="A32880" s="8" t="inlineStr">
        <is>
          <t>2026-08-07</t>
        </is>
      </c>
      <c r="B32880" s="8" t="n">
        <v>10</v>
      </c>
      <c r="C32880" s="8" t="n">
        <v>45</v>
      </c>
      <c r="D32880" s="8" t="inlineStr">
        <is>
          <t>Disneyland Park</t>
        </is>
      </c>
      <c r="E32880" s="8" t="inlineStr">
        <is>
          <t>"it's a small world"</t>
        </is>
      </c>
      <c r="F32880" s="8" t="inlineStr">
        <is>
          <t>STANDBY</t>
        </is>
      </c>
      <c r="G32880" s="8" t="n">
        <v>10</v>
      </c>
      <c r="H32880" s="8" t="inlineStr">
        <is>
          <t>OPERATING</t>
        </is>
      </c>
    </row>
    <row r="32881">
      <c r="A32881" s="8" t="inlineStr">
        <is>
          <t>2026-08-07</t>
        </is>
      </c>
      <c r="B32881" s="8" t="n">
        <v>10</v>
      </c>
      <c r="C32881" s="8" t="n">
        <v>45</v>
      </c>
      <c r="D32881" s="8" t="inlineStr">
        <is>
          <t>Disneyland Park</t>
        </is>
      </c>
      <c r="E32881" s="8" t="inlineStr">
        <is>
          <t>Alice's Curious Labyrinth</t>
        </is>
      </c>
      <c r="F32881" s="8" t="inlineStr">
        <is>
          <t>STANDBY</t>
        </is>
      </c>
      <c r="G32881" s="8" t="n">
        <v>5</v>
      </c>
      <c r="H32881" s="8" t="inlineStr">
        <is>
          <t>OPERATING</t>
        </is>
      </c>
    </row>
    <row r="32882">
      <c r="A32882" s="8" t="inlineStr">
        <is>
          <t>2026-08-07</t>
        </is>
      </c>
      <c r="B32882" s="8" t="n">
        <v>10</v>
      </c>
      <c r="C32882" s="8" t="n">
        <v>45</v>
      </c>
      <c r="D32882" s="8" t="inlineStr">
        <is>
          <t>Disneyland Park</t>
        </is>
      </c>
      <c r="E32882" s="8" t="inlineStr">
        <is>
          <t>Blanche-Neige et les Sept Nains®</t>
        </is>
      </c>
      <c r="F32882" s="8" t="inlineStr">
        <is>
          <t>STANDBY</t>
        </is>
      </c>
      <c r="G32882" s="8" t="n">
        <v>10</v>
      </c>
      <c r="H32882" s="8" t="inlineStr">
        <is>
          <t>OPERATING</t>
        </is>
      </c>
    </row>
    <row r="32883">
      <c r="A32883" s="8" t="inlineStr">
        <is>
          <t>2026-08-07</t>
        </is>
      </c>
      <c r="B32883" s="8" t="n">
        <v>10</v>
      </c>
      <c r="C32883" s="8" t="n">
        <v>45</v>
      </c>
      <c r="D32883" s="8" t="inlineStr">
        <is>
          <t>Disneyland Park</t>
        </is>
      </c>
      <c r="E32883" s="8" t="inlineStr">
        <is>
          <t>Casey Jr. – le Petit Train du Cirque</t>
        </is>
      </c>
      <c r="F32883" s="8" t="inlineStr">
        <is>
          <t>STANDBY</t>
        </is>
      </c>
      <c r="G32883" s="8" t="n">
        <v>5</v>
      </c>
      <c r="H32883" s="8" t="inlineStr">
        <is>
          <t>OPERATING</t>
        </is>
      </c>
    </row>
    <row r="32884">
      <c r="A32884" s="8" t="inlineStr">
        <is>
          <t>2026-08-07</t>
        </is>
      </c>
      <c r="B32884" s="8" t="n">
        <v>10</v>
      </c>
      <c r="C32884" s="8" t="n">
        <v>45</v>
      </c>
      <c r="D32884" s="8" t="inlineStr">
        <is>
          <t>Disneyland Park</t>
        </is>
      </c>
      <c r="E32884" s="8" t="inlineStr">
        <is>
          <t>Disneyland Railroad Fantasyland Station</t>
        </is>
      </c>
      <c r="F32884" s="8" t="inlineStr">
        <is>
          <t>STANDBY</t>
        </is>
      </c>
      <c r="G32884" s="8" t="n">
        <v>0</v>
      </c>
      <c r="H32884" s="8" t="inlineStr">
        <is>
          <t>CLOSED</t>
        </is>
      </c>
    </row>
    <row r="32885">
      <c r="A32885" s="8" t="inlineStr">
        <is>
          <t>2026-08-07</t>
        </is>
      </c>
      <c r="B32885" s="8" t="n">
        <v>10</v>
      </c>
      <c r="C32885" s="8" t="n">
        <v>45</v>
      </c>
      <c r="D32885" s="8" t="inlineStr">
        <is>
          <t>Disneyland Park</t>
        </is>
      </c>
      <c r="E32885" s="8" t="inlineStr">
        <is>
          <t>Disneyland Railroad Main Street Station</t>
        </is>
      </c>
      <c r="F32885" s="8" t="inlineStr">
        <is>
          <t>STANDBY</t>
        </is>
      </c>
      <c r="G32885" s="8" t="n">
        <v>0</v>
      </c>
      <c r="H32885" s="8" t="inlineStr">
        <is>
          <t>CLOSED</t>
        </is>
      </c>
    </row>
    <row r="32886">
      <c r="A32886" s="8" t="inlineStr">
        <is>
          <t>2026-08-07</t>
        </is>
      </c>
      <c r="B32886" s="8" t="n">
        <v>10</v>
      </c>
      <c r="C32886" s="8" t="n">
        <v>45</v>
      </c>
      <c r="D32886" s="8" t="inlineStr">
        <is>
          <t>Disneyland Park</t>
        </is>
      </c>
      <c r="E32886" s="8" t="inlineStr">
        <is>
          <t>Dumbo the Flying Elephant</t>
        </is>
      </c>
      <c r="F32886" s="8" t="inlineStr">
        <is>
          <t>STANDBY</t>
        </is>
      </c>
      <c r="G32886" s="8" t="n">
        <v>25</v>
      </c>
      <c r="H32886" s="8" t="inlineStr">
        <is>
          <t>OPERATING</t>
        </is>
      </c>
    </row>
    <row r="32887">
      <c r="A32887" s="8" t="inlineStr">
        <is>
          <t>2026-08-07</t>
        </is>
      </c>
      <c r="B32887" s="8" t="n">
        <v>10</v>
      </c>
      <c r="C32887" s="8" t="n">
        <v>45</v>
      </c>
      <c r="D32887" s="8" t="inlineStr">
        <is>
          <t>Disneyland Park</t>
        </is>
      </c>
      <c r="E32887" s="8" t="inlineStr">
        <is>
          <t>La Tanière du Dragon</t>
        </is>
      </c>
      <c r="F32887" s="8" t="inlineStr">
        <is>
          <t>STANDBY</t>
        </is>
      </c>
      <c r="G32887" s="8" t="n">
        <v>0</v>
      </c>
      <c r="H32887" s="8" t="inlineStr">
        <is>
          <t>OPERATING</t>
        </is>
      </c>
    </row>
    <row r="32888">
      <c r="A32888" s="8" t="inlineStr">
        <is>
          <t>2026-08-07</t>
        </is>
      </c>
      <c r="B32888" s="8" t="n">
        <v>10</v>
      </c>
      <c r="C32888" s="8" t="n">
        <v>45</v>
      </c>
      <c r="D32888" s="8" t="inlineStr">
        <is>
          <t>Disneyland Park</t>
        </is>
      </c>
      <c r="E32888" s="8" t="inlineStr">
        <is>
          <t>Le Carrousel de Lancelot</t>
        </is>
      </c>
      <c r="F32888" s="8" t="inlineStr">
        <is>
          <t>STANDBY</t>
        </is>
      </c>
      <c r="G32888" s="8" t="n">
        <v>5</v>
      </c>
      <c r="H32888" s="8" t="inlineStr">
        <is>
          <t>OPERATING</t>
        </is>
      </c>
    </row>
    <row r="32889">
      <c r="A32889" s="8" t="inlineStr">
        <is>
          <t>2026-08-07</t>
        </is>
      </c>
      <c r="B32889" s="8" t="n">
        <v>10</v>
      </c>
      <c r="C32889" s="8" t="n">
        <v>45</v>
      </c>
      <c r="D32889" s="8" t="inlineStr">
        <is>
          <t>Disneyland Park</t>
        </is>
      </c>
      <c r="E32889" s="8" t="inlineStr">
        <is>
          <t>Le Pays des Contes de Fées, presented by Vittel</t>
        </is>
      </c>
      <c r="F32889" s="8" t="inlineStr">
        <is>
          <t>STANDBY</t>
        </is>
      </c>
      <c r="G32889" s="8" t="n">
        <v>5</v>
      </c>
      <c r="H32889" s="8" t="inlineStr">
        <is>
          <t>OPERATING</t>
        </is>
      </c>
    </row>
    <row r="32890">
      <c r="A32890" s="8" t="inlineStr">
        <is>
          <t>2026-08-07</t>
        </is>
      </c>
      <c r="B32890" s="8" t="n">
        <v>10</v>
      </c>
      <c r="C32890" s="8" t="n">
        <v>45</v>
      </c>
      <c r="D32890" s="8" t="inlineStr">
        <is>
          <t>Disneyland Park</t>
        </is>
      </c>
      <c r="E32890" s="8" t="inlineStr">
        <is>
          <t>Les Voyages de Pinocchio</t>
        </is>
      </c>
      <c r="F32890" s="8" t="inlineStr">
        <is>
          <t>STANDBY</t>
        </is>
      </c>
      <c r="G32890" s="8" t="n">
        <v>25</v>
      </c>
      <c r="H32890" s="8" t="inlineStr">
        <is>
          <t>OPERATING</t>
        </is>
      </c>
    </row>
    <row r="32891">
      <c r="A32891" s="8" t="inlineStr">
        <is>
          <t>2026-08-07</t>
        </is>
      </c>
      <c r="B32891" s="8" t="n">
        <v>10</v>
      </c>
      <c r="C32891" s="8" t="n">
        <v>45</v>
      </c>
      <c r="D32891" s="8" t="inlineStr">
        <is>
          <t>Disneyland Park</t>
        </is>
      </c>
      <c r="E32891" s="8" t="inlineStr">
        <is>
          <t>Mad Hatter's Tea Cups</t>
        </is>
      </c>
      <c r="F32891" s="8" t="inlineStr">
        <is>
          <t>STANDBY</t>
        </is>
      </c>
      <c r="G32891" s="8" t="n">
        <v>5</v>
      </c>
      <c r="H32891" s="8" t="inlineStr">
        <is>
          <t>OPERATING</t>
        </is>
      </c>
    </row>
    <row r="32892">
      <c r="A32892" s="8" t="inlineStr">
        <is>
          <t>2026-08-07</t>
        </is>
      </c>
      <c r="B32892" s="8" t="n">
        <v>10</v>
      </c>
      <c r="C32892" s="8" t="n">
        <v>45</v>
      </c>
      <c r="D32892" s="8" t="inlineStr">
        <is>
          <t>Disneyland Park</t>
        </is>
      </c>
      <c r="E32892" s="8" t="inlineStr">
        <is>
          <t>Meet Mickey Mouse</t>
        </is>
      </c>
      <c r="F32892" s="8" t="inlineStr">
        <is>
          <t>STANDBY</t>
        </is>
      </c>
      <c r="G32892" s="8" t="n">
        <v>0</v>
      </c>
      <c r="H32892" s="8" t="inlineStr">
        <is>
          <t>OPERATING</t>
        </is>
      </c>
    </row>
    <row r="32893">
      <c r="A32893" s="8" t="inlineStr">
        <is>
          <t>2026-08-07</t>
        </is>
      </c>
      <c r="B32893" s="8" t="n">
        <v>10</v>
      </c>
      <c r="C32893" s="8" t="n">
        <v>45</v>
      </c>
      <c r="D32893" s="8" t="inlineStr">
        <is>
          <t>Disneyland Park</t>
        </is>
      </c>
      <c r="E32893" s="8" t="inlineStr">
        <is>
          <t>Peter Pan's Flight</t>
        </is>
      </c>
      <c r="F32893" s="8" t="inlineStr">
        <is>
          <t>STANDBY</t>
        </is>
      </c>
      <c r="G32893" s="8" t="n">
        <v>45</v>
      </c>
      <c r="H32893" s="8" t="inlineStr">
        <is>
          <t>OPERATING</t>
        </is>
      </c>
    </row>
    <row r="32894">
      <c r="A32894" s="8" t="inlineStr">
        <is>
          <t>2026-08-07</t>
        </is>
      </c>
      <c r="B32894" s="8" t="n">
        <v>10</v>
      </c>
      <c r="C32894" s="8" t="n">
        <v>45</v>
      </c>
      <c r="D32894" s="8" t="inlineStr">
        <is>
          <t>Disneyland Park</t>
        </is>
      </c>
      <c r="E32894" s="8" t="inlineStr">
        <is>
          <t>Princess Pavilion</t>
        </is>
      </c>
      <c r="F32894" s="8" t="inlineStr">
        <is>
          <t>STANDBY</t>
        </is>
      </c>
      <c r="G32894" s="8" t="n">
        <v>0</v>
      </c>
      <c r="H32894" s="8" t="inlineStr">
        <is>
          <t>OPERATING</t>
        </is>
      </c>
    </row>
    <row r="32895">
      <c r="A32895" s="8" t="inlineStr">
        <is>
          <t>2026-08-07</t>
        </is>
      </c>
      <c r="B32895" s="8" t="n">
        <v>10</v>
      </c>
      <c r="C32895" s="8" t="n">
        <v>45</v>
      </c>
      <c r="D32895" s="8" t="inlineStr">
        <is>
          <t>Disneyland Park</t>
        </is>
      </c>
      <c r="E32895" s="8" t="inlineStr">
        <is>
          <t>Big Thunder Mountain</t>
        </is>
      </c>
      <c r="F32895" s="8" t="inlineStr">
        <is>
          <t>STANDBY</t>
        </is>
      </c>
      <c r="G32895" s="8" t="n">
        <v>60</v>
      </c>
      <c r="H32895" s="8" t="inlineStr">
        <is>
          <t>OPERATING</t>
        </is>
      </c>
    </row>
    <row r="32896">
      <c r="A32896" s="8" t="inlineStr">
        <is>
          <t>2026-08-07</t>
        </is>
      </c>
      <c r="B32896" s="8" t="n">
        <v>10</v>
      </c>
      <c r="C32896" s="8" t="n">
        <v>45</v>
      </c>
      <c r="D32896" s="8" t="inlineStr">
        <is>
          <t>Disneyland Park</t>
        </is>
      </c>
      <c r="E32896" s="8" t="inlineStr">
        <is>
          <t>Disneyland Railroad Frontierland Depot</t>
        </is>
      </c>
      <c r="F32896" s="8" t="inlineStr">
        <is>
          <t>STANDBY</t>
        </is>
      </c>
      <c r="G32896" s="8" t="n">
        <v>0</v>
      </c>
      <c r="H32896" s="8" t="inlineStr">
        <is>
          <t>CLOSED</t>
        </is>
      </c>
    </row>
    <row r="32897">
      <c r="A32897" s="8" t="inlineStr">
        <is>
          <t>2026-08-07</t>
        </is>
      </c>
      <c r="B32897" s="8" t="n">
        <v>10</v>
      </c>
      <c r="C32897" s="8" t="n">
        <v>45</v>
      </c>
      <c r="D32897" s="8" t="inlineStr">
        <is>
          <t>Disneyland Park</t>
        </is>
      </c>
      <c r="E32897" s="8" t="inlineStr">
        <is>
          <t>Frontierland Playground</t>
        </is>
      </c>
      <c r="F32897" s="8" t="inlineStr">
        <is>
          <t>STANDBY</t>
        </is>
      </c>
      <c r="G32897" s="8" t="n">
        <v>0</v>
      </c>
      <c r="H32897" s="8" t="inlineStr">
        <is>
          <t>OPERATING</t>
        </is>
      </c>
    </row>
    <row r="32898">
      <c r="A32898" s="8" t="inlineStr">
        <is>
          <t>2026-08-07</t>
        </is>
      </c>
      <c r="B32898" s="8" t="n">
        <v>10</v>
      </c>
      <c r="C32898" s="8" t="n">
        <v>45</v>
      </c>
      <c r="D32898" s="8" t="inlineStr">
        <is>
          <t>Disneyland Park</t>
        </is>
      </c>
      <c r="E32898" s="8" t="inlineStr">
        <is>
          <t>Phantom Manor</t>
        </is>
      </c>
      <c r="F32898" s="8" t="inlineStr">
        <is>
          <t>STANDBY</t>
        </is>
      </c>
      <c r="G32898" s="8" t="n">
        <v>10</v>
      </c>
      <c r="H32898" s="8" t="inlineStr">
        <is>
          <t>OPERATING</t>
        </is>
      </c>
    </row>
    <row r="32899">
      <c r="A32899" s="8" t="inlineStr">
        <is>
          <t>2026-08-07</t>
        </is>
      </c>
      <c r="B32899" s="8" t="n">
        <v>10</v>
      </c>
      <c r="C32899" s="8" t="n">
        <v>45</v>
      </c>
      <c r="D32899" s="8" t="inlineStr">
        <is>
          <t>Disneyland Park</t>
        </is>
      </c>
      <c r="E32899" s="8" t="inlineStr">
        <is>
          <t>River Rogue Keelboats</t>
        </is>
      </c>
      <c r="F32899" s="8" t="inlineStr">
        <is>
          <t>STANDBY</t>
        </is>
      </c>
      <c r="G32899" s="8" t="n">
        <v>0</v>
      </c>
      <c r="H32899" s="8" t="inlineStr">
        <is>
          <t>CLOSED</t>
        </is>
      </c>
    </row>
    <row r="32900">
      <c r="A32900" s="8" t="inlineStr">
        <is>
          <t>2026-08-07</t>
        </is>
      </c>
      <c r="B32900" s="8" t="n">
        <v>10</v>
      </c>
      <c r="C32900" s="8" t="n">
        <v>45</v>
      </c>
      <c r="D32900" s="8" t="inlineStr">
        <is>
          <t>Disneyland Park</t>
        </is>
      </c>
      <c r="E32900" s="8" t="inlineStr">
        <is>
          <t>Rustler Roundup Shootin' Gallery</t>
        </is>
      </c>
      <c r="F32900" s="8" t="inlineStr">
        <is>
          <t>STANDBY</t>
        </is>
      </c>
      <c r="G32900" s="8" t="n">
        <v>0</v>
      </c>
      <c r="H32900" s="8" t="inlineStr">
        <is>
          <t>OPERATING</t>
        </is>
      </c>
    </row>
    <row r="32901">
      <c r="A32901" s="8" t="inlineStr">
        <is>
          <t>2026-08-07</t>
        </is>
      </c>
      <c r="B32901" s="8" t="n">
        <v>10</v>
      </c>
      <c r="C32901" s="8" t="n">
        <v>45</v>
      </c>
      <c r="D32901" s="8" t="inlineStr">
        <is>
          <t>Disneyland Park</t>
        </is>
      </c>
      <c r="E32901" s="8" t="inlineStr">
        <is>
          <t>Thunder Mesa Riverboat Landing</t>
        </is>
      </c>
      <c r="F32901" s="8" t="inlineStr">
        <is>
          <t>STANDBY</t>
        </is>
      </c>
      <c r="G32901" s="8" t="n">
        <v>20</v>
      </c>
      <c r="H32901" s="8" t="inlineStr">
        <is>
          <t>OPERATING</t>
        </is>
      </c>
    </row>
    <row r="32902">
      <c r="A32902" s="8" t="inlineStr">
        <is>
          <t>2026-08-07</t>
        </is>
      </c>
      <c r="B32902" s="8" t="n">
        <v>10</v>
      </c>
      <c r="C32902" s="8" t="n">
        <v>45</v>
      </c>
      <c r="D32902" s="8" t="inlineStr">
        <is>
          <t>Disneyland Park</t>
        </is>
      </c>
      <c r="E32902" s="8" t="inlineStr">
        <is>
          <t>Disneyland Railroad Main Street Station</t>
        </is>
      </c>
      <c r="F32902" s="8" t="inlineStr">
        <is>
          <t>STANDBY</t>
        </is>
      </c>
      <c r="G32902" s="8" t="n">
        <v>0</v>
      </c>
      <c r="H32902" s="8" t="inlineStr">
        <is>
          <t>CLOSED</t>
        </is>
      </c>
    </row>
    <row r="32903">
      <c r="A32903" s="8" t="inlineStr">
        <is>
          <t>2026-08-07</t>
        </is>
      </c>
      <c r="B32903" s="8" t="n">
        <v>10</v>
      </c>
      <c r="C32903" s="8" t="n">
        <v>45</v>
      </c>
      <c r="D32903" s="8" t="inlineStr">
        <is>
          <t>Disneyland Park</t>
        </is>
      </c>
      <c r="E32903" s="8" t="inlineStr">
        <is>
          <t>Main Street Vehicles</t>
        </is>
      </c>
      <c r="F32903" s="8" t="inlineStr">
        <is>
          <t>STANDBY</t>
        </is>
      </c>
      <c r="G32903" s="8" t="n">
        <v>5</v>
      </c>
      <c r="H32903" s="8" t="inlineStr">
        <is>
          <t>OPERATING</t>
        </is>
      </c>
    </row>
    <row r="32904">
      <c r="A32904" s="8" t="inlineStr">
        <is>
          <t>2026-08-07</t>
        </is>
      </c>
      <c r="B32904" s="8" t="n">
        <v>10</v>
      </c>
      <c r="C32904" s="8" t="n">
        <v>45</v>
      </c>
      <c r="D32904" s="8" t="inlineStr">
        <is>
          <t>Disney Adventure World</t>
        </is>
      </c>
      <c r="E32904" s="8" t="inlineStr">
        <is>
          <t>Avengers Assemble: Flight Force</t>
        </is>
      </c>
      <c r="F32904" s="8" t="inlineStr">
        <is>
          <t>STANDBY</t>
        </is>
      </c>
      <c r="G32904" s="8" t="n">
        <v>25</v>
      </c>
      <c r="H32904" s="8" t="inlineStr">
        <is>
          <t>OPERATING</t>
        </is>
      </c>
    </row>
    <row r="32905">
      <c r="A32905" s="8" t="inlineStr">
        <is>
          <t>2026-08-07</t>
        </is>
      </c>
      <c r="B32905" s="8" t="n">
        <v>10</v>
      </c>
      <c r="C32905" s="8" t="n">
        <v>45</v>
      </c>
      <c r="D32905" s="8" t="inlineStr">
        <is>
          <t>Disney Adventure World</t>
        </is>
      </c>
      <c r="E32905" s="8" t="inlineStr">
        <is>
          <t>Avengers Assemble: Flight Force Single Rider</t>
        </is>
      </c>
      <c r="F32905" s="8" t="inlineStr">
        <is>
          <t>STANDBY</t>
        </is>
      </c>
      <c r="G32905" s="8" t="n">
        <v>10</v>
      </c>
      <c r="H32905" s="8" t="inlineStr">
        <is>
          <t>OPERATING</t>
        </is>
      </c>
    </row>
    <row r="32906">
      <c r="A32906" s="8" t="inlineStr">
        <is>
          <t>2026-08-07</t>
        </is>
      </c>
      <c r="B32906" s="8" t="n">
        <v>10</v>
      </c>
      <c r="C32906" s="8" t="n">
        <v>45</v>
      </c>
      <c r="D32906" s="8" t="inlineStr">
        <is>
          <t>Disney Adventure World</t>
        </is>
      </c>
      <c r="E32906" s="8" t="inlineStr">
        <is>
          <t>Spider-Man W.E.B. Adventure</t>
        </is>
      </c>
      <c r="F32906" s="8" t="inlineStr">
        <is>
          <t>STANDBY</t>
        </is>
      </c>
      <c r="G32906" s="8" t="n">
        <v>55</v>
      </c>
      <c r="H32906" s="8" t="inlineStr">
        <is>
          <t>OPERATING</t>
        </is>
      </c>
    </row>
    <row r="32907">
      <c r="A32907" s="8" t="inlineStr">
        <is>
          <t>2026-08-07</t>
        </is>
      </c>
      <c r="B32907" s="8" t="n">
        <v>10</v>
      </c>
      <c r="C32907" s="8" t="n">
        <v>45</v>
      </c>
      <c r="D32907" s="8" t="inlineStr">
        <is>
          <t>Disney Adventure World</t>
        </is>
      </c>
      <c r="E32907" s="8" t="inlineStr">
        <is>
          <t>Spider-Man W.E.B. Adventure Single Rider</t>
        </is>
      </c>
      <c r="F32907" s="8" t="inlineStr">
        <is>
          <t>STANDBY</t>
        </is>
      </c>
      <c r="G32907" s="8" t="n">
        <v>15</v>
      </c>
      <c r="H32907" s="8" t="inlineStr">
        <is>
          <t>OPERATING</t>
        </is>
      </c>
    </row>
    <row r="32908">
      <c r="A32908" s="8" t="inlineStr">
        <is>
          <t>2026-08-07</t>
        </is>
      </c>
      <c r="B32908" s="8" t="n">
        <v>10</v>
      </c>
      <c r="C32908" s="8" t="n">
        <v>45</v>
      </c>
      <c r="D32908" s="8" t="inlineStr">
        <is>
          <t>Disney Adventure World</t>
        </is>
      </c>
      <c r="E32908" s="8" t="inlineStr">
        <is>
          <t>The Twilight Zone Tower of Terror</t>
        </is>
      </c>
      <c r="F32908" s="8" t="inlineStr">
        <is>
          <t>STANDBY</t>
        </is>
      </c>
      <c r="G32908" s="8" t="n">
        <v>35</v>
      </c>
      <c r="H32908" s="8" t="inlineStr">
        <is>
          <t>OPERATING</t>
        </is>
      </c>
    </row>
    <row r="32909">
      <c r="A32909" s="8" t="inlineStr">
        <is>
          <t>2026-08-07</t>
        </is>
      </c>
      <c r="B32909" s="8" t="n">
        <v>10</v>
      </c>
      <c r="C32909" s="8" t="n">
        <v>45</v>
      </c>
      <c r="D32909" s="8" t="inlineStr">
        <is>
          <t>Disney Adventure World</t>
        </is>
      </c>
      <c r="E32909" s="8" t="inlineStr">
        <is>
          <t>Cars Quatre Roues Rallye</t>
        </is>
      </c>
      <c r="F32909" s="8" t="inlineStr">
        <is>
          <t>STANDBY</t>
        </is>
      </c>
      <c r="G32909" s="8" t="n">
        <v>15</v>
      </c>
      <c r="H32909" s="8" t="inlineStr">
        <is>
          <t>OPERATING</t>
        </is>
      </c>
    </row>
    <row r="32910">
      <c r="A32910" s="8" t="inlineStr">
        <is>
          <t>2026-08-07</t>
        </is>
      </c>
      <c r="B32910" s="8" t="n">
        <v>10</v>
      </c>
      <c r="C32910" s="8" t="n">
        <v>45</v>
      </c>
      <c r="D32910" s="8" t="inlineStr">
        <is>
          <t>Disney Adventure World</t>
        </is>
      </c>
      <c r="E32910" s="8" t="inlineStr">
        <is>
          <t>Cars ROAD TRIP</t>
        </is>
      </c>
      <c r="F32910" s="8" t="inlineStr">
        <is>
          <t>STANDBY</t>
        </is>
      </c>
      <c r="G32910" s="8" t="n">
        <v>35</v>
      </c>
      <c r="H32910" s="8" t="inlineStr">
        <is>
          <t>OPERATING</t>
        </is>
      </c>
    </row>
    <row r="32911">
      <c r="A32911" s="8" t="inlineStr">
        <is>
          <t>2026-08-07</t>
        </is>
      </c>
      <c r="B32911" s="8" t="n">
        <v>10</v>
      </c>
      <c r="C32911" s="8" t="n">
        <v>45</v>
      </c>
      <c r="D32911" s="8" t="inlineStr">
        <is>
          <t>Disney Adventure World</t>
        </is>
      </c>
      <c r="E32911" s="8" t="inlineStr">
        <is>
          <t>Crush's Coaster</t>
        </is>
      </c>
      <c r="F32911" s="8" t="inlineStr">
        <is>
          <t>STANDBY</t>
        </is>
      </c>
      <c r="G32911" s="8" t="n">
        <v>75</v>
      </c>
      <c r="H32911" s="8" t="inlineStr">
        <is>
          <t>OPERATING</t>
        </is>
      </c>
    </row>
    <row r="32912">
      <c r="A32912" s="8" t="inlineStr">
        <is>
          <t>2026-08-07</t>
        </is>
      </c>
      <c r="B32912" s="8" t="n">
        <v>10</v>
      </c>
      <c r="C32912" s="8" t="n">
        <v>45</v>
      </c>
      <c r="D32912" s="8" t="inlineStr">
        <is>
          <t>Disney Adventure World</t>
        </is>
      </c>
      <c r="E32912" s="8" t="inlineStr">
        <is>
          <t>Crush's Coaster Single Rider</t>
        </is>
      </c>
      <c r="F32912" s="8" t="inlineStr">
        <is>
          <t>STANDBY</t>
        </is>
      </c>
      <c r="G32912" s="8" t="n">
        <v>45</v>
      </c>
      <c r="H32912" s="8" t="inlineStr">
        <is>
          <t>OPERATING</t>
        </is>
      </c>
    </row>
    <row r="32913">
      <c r="A32913" s="8" t="inlineStr">
        <is>
          <t>2026-08-07</t>
        </is>
      </c>
      <c r="B32913" s="8" t="n">
        <v>10</v>
      </c>
      <c r="C32913" s="8" t="n">
        <v>45</v>
      </c>
      <c r="D32913" s="8" t="inlineStr">
        <is>
          <t>Disney Adventure World</t>
        </is>
      </c>
      <c r="E32913" s="8" t="inlineStr">
        <is>
          <t>Les Tapis Volants - Flying Carpets Over Agrabah®</t>
        </is>
      </c>
      <c r="F32913" s="8" t="inlineStr">
        <is>
          <t>STANDBY</t>
        </is>
      </c>
      <c r="G32913" s="8" t="n">
        <v>10</v>
      </c>
      <c r="H32913" s="8" t="inlineStr">
        <is>
          <t>OPERATING</t>
        </is>
      </c>
    </row>
    <row r="32914">
      <c r="A32914" s="8" t="inlineStr">
        <is>
          <t>2026-08-07</t>
        </is>
      </c>
      <c r="B32914" s="8" t="n">
        <v>10</v>
      </c>
      <c r="C32914" s="8" t="n">
        <v>45</v>
      </c>
      <c r="D32914" s="8" t="inlineStr">
        <is>
          <t>Disney Adventure World</t>
        </is>
      </c>
      <c r="E32914" s="8" t="inlineStr">
        <is>
          <t>Ratatouille : L’Aventure Totalement Toquée de Rémy​</t>
        </is>
      </c>
      <c r="F32914" s="8" t="inlineStr">
        <is>
          <t>STANDBY</t>
        </is>
      </c>
      <c r="G32914" s="8" t="n">
        <v>0</v>
      </c>
      <c r="H32914" s="8" t="inlineStr">
        <is>
          <t>CLOSED</t>
        </is>
      </c>
    </row>
    <row r="32915">
      <c r="A32915" s="8" t="inlineStr">
        <is>
          <t>2026-08-07</t>
        </is>
      </c>
      <c r="B32915" s="8" t="n">
        <v>10</v>
      </c>
      <c r="C32915" s="8" t="n">
        <v>45</v>
      </c>
      <c r="D32915" s="8" t="inlineStr">
        <is>
          <t>Disney Adventure World</t>
        </is>
      </c>
      <c r="E32915" s="8" t="inlineStr">
        <is>
          <t>Ratatouille: The Adventure Single Rider</t>
        </is>
      </c>
      <c r="F32915" s="8" t="inlineStr">
        <is>
          <t>STANDBY</t>
        </is>
      </c>
      <c r="G32915" s="8" t="n">
        <v>0</v>
      </c>
      <c r="H32915" s="8" t="inlineStr">
        <is>
          <t>CLOSED</t>
        </is>
      </c>
    </row>
    <row r="32916">
      <c r="A32916" s="8" t="inlineStr">
        <is>
          <t>2026-08-07</t>
        </is>
      </c>
      <c r="B32916" s="8" t="n">
        <v>10</v>
      </c>
      <c r="C32916" s="8" t="n">
        <v>45</v>
      </c>
      <c r="D32916" s="8" t="inlineStr">
        <is>
          <t>Disney Adventure World</t>
        </is>
      </c>
      <c r="E32916" s="8" t="inlineStr">
        <is>
          <t>RC Racer</t>
        </is>
      </c>
      <c r="F32916" s="8" t="inlineStr">
        <is>
          <t>STANDBY</t>
        </is>
      </c>
      <c r="G32916" s="8" t="n">
        <v>50</v>
      </c>
      <c r="H32916" s="8" t="inlineStr">
        <is>
          <t>OPERATING</t>
        </is>
      </c>
    </row>
    <row r="32917">
      <c r="A32917" s="8" t="inlineStr">
        <is>
          <t>2026-08-07</t>
        </is>
      </c>
      <c r="B32917" s="8" t="n">
        <v>10</v>
      </c>
      <c r="C32917" s="8" t="n">
        <v>45</v>
      </c>
      <c r="D32917" s="8" t="inlineStr">
        <is>
          <t>Disney Adventure World</t>
        </is>
      </c>
      <c r="E32917" s="8" t="inlineStr">
        <is>
          <t>RC Racer Single Rider</t>
        </is>
      </c>
      <c r="F32917" s="8" t="inlineStr">
        <is>
          <t>STANDBY</t>
        </is>
      </c>
      <c r="G32917" s="8" t="n">
        <v>45</v>
      </c>
      <c r="H32917" s="8" t="inlineStr">
        <is>
          <t>OPERATING</t>
        </is>
      </c>
    </row>
    <row r="32918">
      <c r="A32918" s="8" t="inlineStr">
        <is>
          <t>2026-08-07</t>
        </is>
      </c>
      <c r="B32918" s="8" t="n">
        <v>10</v>
      </c>
      <c r="C32918" s="8" t="n">
        <v>45</v>
      </c>
      <c r="D32918" s="8" t="inlineStr">
        <is>
          <t>Disney Adventure World</t>
        </is>
      </c>
      <c r="E32918" s="8" t="inlineStr">
        <is>
          <t>Slinky® Dog Zigzag Spin</t>
        </is>
      </c>
      <c r="F32918" s="8" t="inlineStr">
        <is>
          <t>STANDBY</t>
        </is>
      </c>
      <c r="G32918" s="8" t="n">
        <v>30</v>
      </c>
      <c r="H32918" s="8" t="inlineStr">
        <is>
          <t>OPERATING</t>
        </is>
      </c>
    </row>
    <row r="32919">
      <c r="A32919" s="8" t="inlineStr">
        <is>
          <t>2026-08-07</t>
        </is>
      </c>
      <c r="B32919" s="8" t="n">
        <v>10</v>
      </c>
      <c r="C32919" s="8" t="n">
        <v>45</v>
      </c>
      <c r="D32919" s="8" t="inlineStr">
        <is>
          <t>Disney Adventure World</t>
        </is>
      </c>
      <c r="E32919" s="8" t="inlineStr">
        <is>
          <t>Toy Soldiers Parachute Drop</t>
        </is>
      </c>
      <c r="F32919" s="8" t="inlineStr">
        <is>
          <t>STANDBY</t>
        </is>
      </c>
      <c r="G32919" s="8" t="n">
        <v>50</v>
      </c>
      <c r="H32919" s="8" t="inlineStr">
        <is>
          <t>OPERATING</t>
        </is>
      </c>
    </row>
    <row r="32920">
      <c r="A32920" s="8" t="inlineStr">
        <is>
          <t>2026-08-07</t>
        </is>
      </c>
      <c r="B32920" s="8" t="n">
        <v>10</v>
      </c>
      <c r="C32920" s="8" t="n">
        <v>45</v>
      </c>
      <c r="D32920" s="8" t="inlineStr">
        <is>
          <t>Disney Adventure World</t>
        </is>
      </c>
      <c r="E32920" s="8" t="inlineStr">
        <is>
          <t>Toy Soldiers Parachute Drop Single Rider</t>
        </is>
      </c>
      <c r="F32920" s="8" t="inlineStr">
        <is>
          <t>STANDBY</t>
        </is>
      </c>
      <c r="G32920" s="8" t="n">
        <v>25</v>
      </c>
      <c r="H32920" s="8" t="inlineStr">
        <is>
          <t>OPERATING</t>
        </is>
      </c>
    </row>
    <row r="32921">
      <c r="A32921" s="8" t="inlineStr">
        <is>
          <t>2026-08-07</t>
        </is>
      </c>
      <c r="B32921" s="8" t="n">
        <v>10</v>
      </c>
      <c r="C32921" s="8" t="n">
        <v>45</v>
      </c>
      <c r="D32921" s="8" t="inlineStr">
        <is>
          <t>Disney Adventure World</t>
        </is>
      </c>
      <c r="E32921" s="8" t="inlineStr">
        <is>
          <t>Entry to World of Frozen</t>
        </is>
      </c>
      <c r="F32921" s="8" t="inlineStr">
        <is>
          <t>STANDBY</t>
        </is>
      </c>
      <c r="G32921" s="8" t="n">
        <v>0</v>
      </c>
      <c r="H32921" s="8" t="inlineStr">
        <is>
          <t>OPERATING</t>
        </is>
      </c>
    </row>
    <row r="32922">
      <c r="A32922" s="8" t="inlineStr">
        <is>
          <t>2026-08-07</t>
        </is>
      </c>
      <c r="B32922" s="8" t="n">
        <v>10</v>
      </c>
      <c r="C32922" s="8" t="n">
        <v>45</v>
      </c>
      <c r="D32922" s="8" t="inlineStr">
        <is>
          <t>Disney Adventure World</t>
        </is>
      </c>
      <c r="E32922" s="8" t="inlineStr">
        <is>
          <t>Frozen Ever After</t>
        </is>
      </c>
      <c r="F32922" s="8" t="inlineStr">
        <is>
          <t>STANDBY</t>
        </is>
      </c>
      <c r="G32922" s="8" t="n">
        <v>60</v>
      </c>
      <c r="H32922" s="8" t="inlineStr">
        <is>
          <t>OPERATING</t>
        </is>
      </c>
    </row>
    <row r="32923">
      <c r="A32923" s="8" t="inlineStr">
        <is>
          <t>2026-08-07</t>
        </is>
      </c>
      <c r="B32923" s="8" t="n">
        <v>10</v>
      </c>
      <c r="C32923" s="8" t="n">
        <v>45</v>
      </c>
      <c r="D32923" s="8" t="inlineStr">
        <is>
          <t>Disney Adventure World</t>
        </is>
      </c>
      <c r="E32923" s="8" t="inlineStr">
        <is>
          <t>Raiponce Tangled Spin</t>
        </is>
      </c>
      <c r="F32923" s="8" t="inlineStr">
        <is>
          <t>STANDBY</t>
        </is>
      </c>
      <c r="G32923" s="8" t="n">
        <v>15</v>
      </c>
      <c r="H32923" s="8" t="inlineStr">
        <is>
          <t>OPERATING</t>
        </is>
      </c>
    </row>
    <row r="32924">
      <c r="A32924" s="8" t="inlineStr">
        <is>
          <t>2026-08-07</t>
        </is>
      </c>
      <c r="B32924" s="8" t="n">
        <v>11</v>
      </c>
      <c r="C32924" s="8" t="n">
        <v>1</v>
      </c>
      <c r="D32924" s="8" t="inlineStr">
        <is>
          <t>Disneyland Park</t>
        </is>
      </c>
      <c r="E32924" s="8" t="inlineStr">
        <is>
          <t>Adventure Isle</t>
        </is>
      </c>
      <c r="F32924" s="8" t="inlineStr">
        <is>
          <t>STANDBY</t>
        </is>
      </c>
      <c r="G32924" s="8" t="n">
        <v>0</v>
      </c>
      <c r="H32924" s="8" t="inlineStr">
        <is>
          <t>OPERATING</t>
        </is>
      </c>
    </row>
    <row r="32925">
      <c r="A32925" s="8" t="inlineStr">
        <is>
          <t>2026-08-07</t>
        </is>
      </c>
      <c r="B32925" s="8" t="n">
        <v>11</v>
      </c>
      <c r="C32925" s="8" t="n">
        <v>1</v>
      </c>
      <c r="D32925" s="8" t="inlineStr">
        <is>
          <t>Disneyland Park</t>
        </is>
      </c>
      <c r="E32925" s="8" t="inlineStr">
        <is>
          <t>Indiana Jones and the Temple of Peril Single Rider</t>
        </is>
      </c>
      <c r="F32925" s="8" t="inlineStr">
        <is>
          <t>STANDBY</t>
        </is>
      </c>
      <c r="G32925" s="8" t="n">
        <v>10</v>
      </c>
      <c r="H32925" s="8" t="inlineStr">
        <is>
          <t>OPERATING</t>
        </is>
      </c>
    </row>
    <row r="32926">
      <c r="A32926" s="8" t="inlineStr">
        <is>
          <t>2026-08-07</t>
        </is>
      </c>
      <c r="B32926" s="8" t="n">
        <v>11</v>
      </c>
      <c r="C32926" s="8" t="n">
        <v>1</v>
      </c>
      <c r="D32926" s="8" t="inlineStr">
        <is>
          <t>Disneyland Park</t>
        </is>
      </c>
      <c r="E32926" s="8" t="inlineStr">
        <is>
          <t>Indiana Jones™ and the Temple of Peril</t>
        </is>
      </c>
      <c r="F32926" s="8" t="inlineStr">
        <is>
          <t>STANDBY</t>
        </is>
      </c>
      <c r="G32926" s="8" t="n">
        <v>25</v>
      </c>
      <c r="H32926" s="8" t="inlineStr">
        <is>
          <t>OPERATING</t>
        </is>
      </c>
    </row>
    <row r="32927">
      <c r="A32927" s="8" t="inlineStr">
        <is>
          <t>2026-08-07</t>
        </is>
      </c>
      <c r="B32927" s="8" t="n">
        <v>11</v>
      </c>
      <c r="C32927" s="8" t="n">
        <v>1</v>
      </c>
      <c r="D32927" s="8" t="inlineStr">
        <is>
          <t>Disneyland Park</t>
        </is>
      </c>
      <c r="E32927" s="8" t="inlineStr">
        <is>
          <t>La Cabane des Robinson</t>
        </is>
      </c>
      <c r="F32927" s="8" t="inlineStr">
        <is>
          <t>STANDBY</t>
        </is>
      </c>
      <c r="G32927" s="8" t="n">
        <v>5</v>
      </c>
      <c r="H32927" s="8" t="inlineStr">
        <is>
          <t>OPERATING</t>
        </is>
      </c>
    </row>
    <row r="32928">
      <c r="A32928" s="8" t="inlineStr">
        <is>
          <t>2026-08-07</t>
        </is>
      </c>
      <c r="B32928" s="8" t="n">
        <v>11</v>
      </c>
      <c r="C32928" s="8" t="n">
        <v>1</v>
      </c>
      <c r="D32928" s="8" t="inlineStr">
        <is>
          <t>Disneyland Park</t>
        </is>
      </c>
      <c r="E32928" s="8" t="inlineStr">
        <is>
          <t>Le Passage Enchanté d'Aladdin</t>
        </is>
      </c>
      <c r="F32928" s="8" t="inlineStr">
        <is>
          <t>STANDBY</t>
        </is>
      </c>
      <c r="G32928" s="8" t="n">
        <v>0</v>
      </c>
      <c r="H32928" s="8" t="inlineStr">
        <is>
          <t>OPERATING</t>
        </is>
      </c>
    </row>
    <row r="32929">
      <c r="A32929" s="8" t="inlineStr">
        <is>
          <t>2026-08-07</t>
        </is>
      </c>
      <c r="B32929" s="8" t="n">
        <v>11</v>
      </c>
      <c r="C32929" s="8" t="n">
        <v>1</v>
      </c>
      <c r="D32929" s="8" t="inlineStr">
        <is>
          <t>Disneyland Park</t>
        </is>
      </c>
      <c r="E32929" s="8" t="inlineStr">
        <is>
          <t>Pirate Galleon</t>
        </is>
      </c>
      <c r="F32929" s="8" t="inlineStr">
        <is>
          <t>STANDBY</t>
        </is>
      </c>
      <c r="G32929" s="8" t="n">
        <v>0</v>
      </c>
      <c r="H32929" s="8" t="inlineStr">
        <is>
          <t>CLOSED</t>
        </is>
      </c>
    </row>
    <row r="32930">
      <c r="A32930" s="8" t="inlineStr">
        <is>
          <t>2026-08-07</t>
        </is>
      </c>
      <c r="B32930" s="8" t="n">
        <v>11</v>
      </c>
      <c r="C32930" s="8" t="n">
        <v>1</v>
      </c>
      <c r="D32930" s="8" t="inlineStr">
        <is>
          <t>Disneyland Park</t>
        </is>
      </c>
      <c r="E32930" s="8" t="inlineStr">
        <is>
          <t>Pirates of the Caribbean</t>
        </is>
      </c>
      <c r="F32930" s="8" t="inlineStr">
        <is>
          <t>STANDBY</t>
        </is>
      </c>
      <c r="G32930" s="8" t="n">
        <v>15</v>
      </c>
      <c r="H32930" s="8" t="inlineStr">
        <is>
          <t>OPERATING</t>
        </is>
      </c>
    </row>
    <row r="32931">
      <c r="A32931" s="8" t="inlineStr">
        <is>
          <t>2026-08-07</t>
        </is>
      </c>
      <c r="B32931" s="8" t="n">
        <v>11</v>
      </c>
      <c r="C32931" s="8" t="n">
        <v>1</v>
      </c>
      <c r="D32931" s="8" t="inlineStr">
        <is>
          <t>Disneyland Park</t>
        </is>
      </c>
      <c r="E32931" s="8" t="inlineStr">
        <is>
          <t>Pirates' Beach</t>
        </is>
      </c>
      <c r="F32931" s="8" t="inlineStr">
        <is>
          <t>STANDBY</t>
        </is>
      </c>
      <c r="G32931" s="8" t="n">
        <v>0</v>
      </c>
      <c r="H32931" s="8" t="inlineStr">
        <is>
          <t>OPERATING</t>
        </is>
      </c>
    </row>
    <row r="32932">
      <c r="A32932" s="8" t="inlineStr">
        <is>
          <t>2026-08-07</t>
        </is>
      </c>
      <c r="B32932" s="8" t="n">
        <v>11</v>
      </c>
      <c r="C32932" s="8" t="n">
        <v>1</v>
      </c>
      <c r="D32932" s="8" t="inlineStr">
        <is>
          <t>Disneyland Park</t>
        </is>
      </c>
      <c r="E32932" s="8" t="inlineStr">
        <is>
          <t>Autopia, presented by Avis</t>
        </is>
      </c>
      <c r="F32932" s="8" t="inlineStr">
        <is>
          <t>STANDBY</t>
        </is>
      </c>
      <c r="G32932" s="8" t="n">
        <v>35</v>
      </c>
      <c r="H32932" s="8" t="inlineStr">
        <is>
          <t>OPERATING</t>
        </is>
      </c>
    </row>
    <row r="32933">
      <c r="A32933" s="8" t="inlineStr">
        <is>
          <t>2026-08-07</t>
        </is>
      </c>
      <c r="B32933" s="8" t="n">
        <v>11</v>
      </c>
      <c r="C32933" s="8" t="n">
        <v>1</v>
      </c>
      <c r="D32933" s="8" t="inlineStr">
        <is>
          <t>Disneyland Park</t>
        </is>
      </c>
      <c r="E32933" s="8" t="inlineStr">
        <is>
          <t>Buzz Lightyear Laser Blast</t>
        </is>
      </c>
      <c r="F32933" s="8" t="inlineStr">
        <is>
          <t>STANDBY</t>
        </is>
      </c>
      <c r="G32933" s="8" t="n">
        <v>60</v>
      </c>
      <c r="H32933" s="8" t="inlineStr">
        <is>
          <t>OPERATING</t>
        </is>
      </c>
    </row>
    <row r="32934">
      <c r="A32934" s="8" t="inlineStr">
        <is>
          <t>2026-08-07</t>
        </is>
      </c>
      <c r="B32934" s="8" t="n">
        <v>11</v>
      </c>
      <c r="C32934" s="8" t="n">
        <v>1</v>
      </c>
      <c r="D32934" s="8" t="inlineStr">
        <is>
          <t>Disneyland Park</t>
        </is>
      </c>
      <c r="E32934" s="8" t="inlineStr">
        <is>
          <t>Disneyland Railroad Discoveryland Station</t>
        </is>
      </c>
      <c r="F32934" s="8" t="inlineStr">
        <is>
          <t>STANDBY</t>
        </is>
      </c>
      <c r="G32934" s="8" t="n">
        <v>0</v>
      </c>
      <c r="H32934" s="8" t="inlineStr">
        <is>
          <t>CLOSED</t>
        </is>
      </c>
    </row>
    <row r="32935">
      <c r="A32935" s="8" t="inlineStr">
        <is>
          <t>2026-08-07</t>
        </is>
      </c>
      <c r="B32935" s="8" t="n">
        <v>11</v>
      </c>
      <c r="C32935" s="8" t="n">
        <v>1</v>
      </c>
      <c r="D32935" s="8" t="inlineStr">
        <is>
          <t>Disneyland Park</t>
        </is>
      </c>
      <c r="E32935" s="8" t="inlineStr">
        <is>
          <t>Les Mystères du Nautilus</t>
        </is>
      </c>
      <c r="F32935" s="8" t="inlineStr">
        <is>
          <t>STANDBY</t>
        </is>
      </c>
      <c r="G32935" s="8" t="n">
        <v>5</v>
      </c>
      <c r="H32935" s="8" t="inlineStr">
        <is>
          <t>OPERATING</t>
        </is>
      </c>
    </row>
    <row r="32936">
      <c r="A32936" s="8" t="inlineStr">
        <is>
          <t>2026-08-07</t>
        </is>
      </c>
      <c r="B32936" s="8" t="n">
        <v>11</v>
      </c>
      <c r="C32936" s="8" t="n">
        <v>1</v>
      </c>
      <c r="D32936" s="8" t="inlineStr">
        <is>
          <t>Disneyland Park</t>
        </is>
      </c>
      <c r="E32936" s="8" t="inlineStr">
        <is>
          <t>Mickey’s PhilharMagic</t>
        </is>
      </c>
      <c r="F32936" s="8" t="inlineStr">
        <is>
          <t>STANDBY</t>
        </is>
      </c>
      <c r="G32936" s="8" t="n">
        <v>0</v>
      </c>
      <c r="H32936" s="8" t="inlineStr">
        <is>
          <t>CLOSED</t>
        </is>
      </c>
    </row>
    <row r="32937">
      <c r="A32937" s="8" t="inlineStr">
        <is>
          <t>2026-08-07</t>
        </is>
      </c>
      <c r="B32937" s="8" t="n">
        <v>11</v>
      </c>
      <c r="C32937" s="8" t="n">
        <v>1</v>
      </c>
      <c r="D32937" s="8" t="inlineStr">
        <is>
          <t>Disneyland Park</t>
        </is>
      </c>
      <c r="E32937" s="8" t="inlineStr">
        <is>
          <t>Orbitron®</t>
        </is>
      </c>
      <c r="F32937" s="8" t="inlineStr">
        <is>
          <t>STANDBY</t>
        </is>
      </c>
      <c r="G32937" s="8" t="n">
        <v>45</v>
      </c>
      <c r="H32937" s="8" t="inlineStr">
        <is>
          <t>OPERATING</t>
        </is>
      </c>
    </row>
    <row r="32938">
      <c r="A32938" s="8" t="inlineStr">
        <is>
          <t>2026-08-07</t>
        </is>
      </c>
      <c r="B32938" s="8" t="n">
        <v>11</v>
      </c>
      <c r="C32938" s="8" t="n">
        <v>1</v>
      </c>
      <c r="D32938" s="8" t="inlineStr">
        <is>
          <t>Disneyland Park</t>
        </is>
      </c>
      <c r="E32938" s="8" t="inlineStr">
        <is>
          <t>Star Tours: The Adventures Continue*</t>
        </is>
      </c>
      <c r="F32938" s="8" t="inlineStr">
        <is>
          <t>STANDBY</t>
        </is>
      </c>
      <c r="G32938" s="8" t="n">
        <v>5</v>
      </c>
      <c r="H32938" s="8" t="inlineStr">
        <is>
          <t>OPERATING</t>
        </is>
      </c>
    </row>
    <row r="32939">
      <c r="A32939" s="8" t="inlineStr">
        <is>
          <t>2026-08-07</t>
        </is>
      </c>
      <c r="B32939" s="8" t="n">
        <v>11</v>
      </c>
      <c r="C32939" s="8" t="n">
        <v>1</v>
      </c>
      <c r="D32939" s="8" t="inlineStr">
        <is>
          <t>Disneyland Park</t>
        </is>
      </c>
      <c r="E32939" s="8" t="inlineStr">
        <is>
          <t>Star Wars Hyperspace Mountain</t>
        </is>
      </c>
      <c r="F32939" s="8" t="inlineStr">
        <is>
          <t>STANDBY</t>
        </is>
      </c>
      <c r="G32939" s="8" t="n">
        <v>30</v>
      </c>
      <c r="H32939" s="8" t="inlineStr">
        <is>
          <t>OPERATING</t>
        </is>
      </c>
    </row>
    <row r="32940">
      <c r="A32940" s="8" t="inlineStr">
        <is>
          <t>2026-08-07</t>
        </is>
      </c>
      <c r="B32940" s="8" t="n">
        <v>11</v>
      </c>
      <c r="C32940" s="8" t="n">
        <v>1</v>
      </c>
      <c r="D32940" s="8" t="inlineStr">
        <is>
          <t>Disneyland Park</t>
        </is>
      </c>
      <c r="E32940" s="8" t="inlineStr">
        <is>
          <t>Star Wars Hyperspace Mountain Single Rider</t>
        </is>
      </c>
      <c r="F32940" s="8" t="inlineStr">
        <is>
          <t>STANDBY</t>
        </is>
      </c>
      <c r="G32940" s="8" t="n">
        <v>20</v>
      </c>
      <c r="H32940" s="8" t="inlineStr">
        <is>
          <t>OPERATING</t>
        </is>
      </c>
    </row>
    <row r="32941">
      <c r="A32941" s="8" t="inlineStr">
        <is>
          <t>2026-08-07</t>
        </is>
      </c>
      <c r="B32941" s="8" t="n">
        <v>11</v>
      </c>
      <c r="C32941" s="8" t="n">
        <v>1</v>
      </c>
      <c r="D32941" s="8" t="inlineStr">
        <is>
          <t>Disneyland Park</t>
        </is>
      </c>
      <c r="E32941" s="8" t="inlineStr">
        <is>
          <t>Welcome to Starport: A Star Wars Encounter</t>
        </is>
      </c>
      <c r="F32941" s="8" t="inlineStr">
        <is>
          <t>STANDBY</t>
        </is>
      </c>
      <c r="G32941" s="8" t="n">
        <v>15</v>
      </c>
      <c r="H32941" s="8" t="inlineStr">
        <is>
          <t>OPERATING</t>
        </is>
      </c>
    </row>
    <row r="32942">
      <c r="A32942" s="8" t="inlineStr">
        <is>
          <t>2026-08-07</t>
        </is>
      </c>
      <c r="B32942" s="8" t="n">
        <v>11</v>
      </c>
      <c r="C32942" s="8" t="n">
        <v>1</v>
      </c>
      <c r="D32942" s="8" t="inlineStr">
        <is>
          <t>Disneyland Park</t>
        </is>
      </c>
      <c r="E32942" s="8" t="inlineStr">
        <is>
          <t>"it's a small world"</t>
        </is>
      </c>
      <c r="F32942" s="8" t="inlineStr">
        <is>
          <t>STANDBY</t>
        </is>
      </c>
      <c r="G32942" s="8" t="n">
        <v>10</v>
      </c>
      <c r="H32942" s="8" t="inlineStr">
        <is>
          <t>OPERATING</t>
        </is>
      </c>
    </row>
    <row r="32943">
      <c r="A32943" s="8" t="inlineStr">
        <is>
          <t>2026-08-07</t>
        </is>
      </c>
      <c r="B32943" s="8" t="n">
        <v>11</v>
      </c>
      <c r="C32943" s="8" t="n">
        <v>1</v>
      </c>
      <c r="D32943" s="8" t="inlineStr">
        <is>
          <t>Disneyland Park</t>
        </is>
      </c>
      <c r="E32943" s="8" t="inlineStr">
        <is>
          <t>Alice's Curious Labyrinth</t>
        </is>
      </c>
      <c r="F32943" s="8" t="inlineStr">
        <is>
          <t>STANDBY</t>
        </is>
      </c>
      <c r="G32943" s="8" t="n">
        <v>5</v>
      </c>
      <c r="H32943" s="8" t="inlineStr">
        <is>
          <t>OPERATING</t>
        </is>
      </c>
    </row>
    <row r="32944">
      <c r="A32944" s="8" t="inlineStr">
        <is>
          <t>2026-08-07</t>
        </is>
      </c>
      <c r="B32944" s="8" t="n">
        <v>11</v>
      </c>
      <c r="C32944" s="8" t="n">
        <v>1</v>
      </c>
      <c r="D32944" s="8" t="inlineStr">
        <is>
          <t>Disneyland Park</t>
        </is>
      </c>
      <c r="E32944" s="8" t="inlineStr">
        <is>
          <t>Blanche-Neige et les Sept Nains®</t>
        </is>
      </c>
      <c r="F32944" s="8" t="inlineStr">
        <is>
          <t>STANDBY</t>
        </is>
      </c>
      <c r="G32944" s="8" t="n">
        <v>15</v>
      </c>
      <c r="H32944" s="8" t="inlineStr">
        <is>
          <t>OPERATING</t>
        </is>
      </c>
    </row>
    <row r="32945">
      <c r="A32945" s="8" t="inlineStr">
        <is>
          <t>2026-08-07</t>
        </is>
      </c>
      <c r="B32945" s="8" t="n">
        <v>11</v>
      </c>
      <c r="C32945" s="8" t="n">
        <v>1</v>
      </c>
      <c r="D32945" s="8" t="inlineStr">
        <is>
          <t>Disneyland Park</t>
        </is>
      </c>
      <c r="E32945" s="8" t="inlineStr">
        <is>
          <t>Casey Jr. – le Petit Train du Cirque</t>
        </is>
      </c>
      <c r="F32945" s="8" t="inlineStr">
        <is>
          <t>STANDBY</t>
        </is>
      </c>
      <c r="G32945" s="8" t="n">
        <v>5</v>
      </c>
      <c r="H32945" s="8" t="inlineStr">
        <is>
          <t>OPERATING</t>
        </is>
      </c>
    </row>
    <row r="32946">
      <c r="A32946" s="8" t="inlineStr">
        <is>
          <t>2026-08-07</t>
        </is>
      </c>
      <c r="B32946" s="8" t="n">
        <v>11</v>
      </c>
      <c r="C32946" s="8" t="n">
        <v>1</v>
      </c>
      <c r="D32946" s="8" t="inlineStr">
        <is>
          <t>Disneyland Park</t>
        </is>
      </c>
      <c r="E32946" s="8" t="inlineStr">
        <is>
          <t>Disneyland Railroad Fantasyland Station</t>
        </is>
      </c>
      <c r="F32946" s="8" t="inlineStr">
        <is>
          <t>STANDBY</t>
        </is>
      </c>
      <c r="G32946" s="8" t="n">
        <v>0</v>
      </c>
      <c r="H32946" s="8" t="inlineStr">
        <is>
          <t>CLOSED</t>
        </is>
      </c>
    </row>
    <row r="32947">
      <c r="A32947" s="8" t="inlineStr">
        <is>
          <t>2026-08-07</t>
        </is>
      </c>
      <c r="B32947" s="8" t="n">
        <v>11</v>
      </c>
      <c r="C32947" s="8" t="n">
        <v>1</v>
      </c>
      <c r="D32947" s="8" t="inlineStr">
        <is>
          <t>Disneyland Park</t>
        </is>
      </c>
      <c r="E32947" s="8" t="inlineStr">
        <is>
          <t>Disneyland Railroad Main Street Station</t>
        </is>
      </c>
      <c r="F32947" s="8" t="inlineStr">
        <is>
          <t>STANDBY</t>
        </is>
      </c>
      <c r="G32947" s="8" t="n">
        <v>0</v>
      </c>
      <c r="H32947" s="8" t="inlineStr">
        <is>
          <t>CLOSED</t>
        </is>
      </c>
    </row>
    <row r="32948">
      <c r="A32948" s="8" t="inlineStr">
        <is>
          <t>2026-08-07</t>
        </is>
      </c>
      <c r="B32948" s="8" t="n">
        <v>11</v>
      </c>
      <c r="C32948" s="8" t="n">
        <v>1</v>
      </c>
      <c r="D32948" s="8" t="inlineStr">
        <is>
          <t>Disneyland Park</t>
        </is>
      </c>
      <c r="E32948" s="8" t="inlineStr">
        <is>
          <t>Dumbo the Flying Elephant</t>
        </is>
      </c>
      <c r="F32948" s="8" t="inlineStr">
        <is>
          <t>STANDBY</t>
        </is>
      </c>
      <c r="G32948" s="8" t="n">
        <v>35</v>
      </c>
      <c r="H32948" s="8" t="inlineStr">
        <is>
          <t>OPERATING</t>
        </is>
      </c>
    </row>
    <row r="32949">
      <c r="A32949" s="8" t="inlineStr">
        <is>
          <t>2026-08-07</t>
        </is>
      </c>
      <c r="B32949" s="8" t="n">
        <v>11</v>
      </c>
      <c r="C32949" s="8" t="n">
        <v>1</v>
      </c>
      <c r="D32949" s="8" t="inlineStr">
        <is>
          <t>Disneyland Park</t>
        </is>
      </c>
      <c r="E32949" s="8" t="inlineStr">
        <is>
          <t>La Tanière du Dragon</t>
        </is>
      </c>
      <c r="F32949" s="8" t="inlineStr">
        <is>
          <t>STANDBY</t>
        </is>
      </c>
      <c r="G32949" s="8" t="n">
        <v>0</v>
      </c>
      <c r="H32949" s="8" t="inlineStr">
        <is>
          <t>OPERATING</t>
        </is>
      </c>
    </row>
    <row r="32950">
      <c r="A32950" s="8" t="inlineStr">
        <is>
          <t>2026-08-07</t>
        </is>
      </c>
      <c r="B32950" s="8" t="n">
        <v>11</v>
      </c>
      <c r="C32950" s="8" t="n">
        <v>1</v>
      </c>
      <c r="D32950" s="8" t="inlineStr">
        <is>
          <t>Disneyland Park</t>
        </is>
      </c>
      <c r="E32950" s="8" t="inlineStr">
        <is>
          <t>Le Carrousel de Lancelot</t>
        </is>
      </c>
      <c r="F32950" s="8" t="inlineStr">
        <is>
          <t>STANDBY</t>
        </is>
      </c>
      <c r="G32950" s="8" t="n">
        <v>5</v>
      </c>
      <c r="H32950" s="8" t="inlineStr">
        <is>
          <t>OPERATING</t>
        </is>
      </c>
    </row>
    <row r="32951">
      <c r="A32951" s="8" t="inlineStr">
        <is>
          <t>2026-08-07</t>
        </is>
      </c>
      <c r="B32951" s="8" t="n">
        <v>11</v>
      </c>
      <c r="C32951" s="8" t="n">
        <v>1</v>
      </c>
      <c r="D32951" s="8" t="inlineStr">
        <is>
          <t>Disneyland Park</t>
        </is>
      </c>
      <c r="E32951" s="8" t="inlineStr">
        <is>
          <t>Le Pays des Contes de Fées, presented by Vittel</t>
        </is>
      </c>
      <c r="F32951" s="8" t="inlineStr">
        <is>
          <t>STANDBY</t>
        </is>
      </c>
      <c r="G32951" s="8" t="n">
        <v>5</v>
      </c>
      <c r="H32951" s="8" t="inlineStr">
        <is>
          <t>OPERATING</t>
        </is>
      </c>
    </row>
    <row r="32952">
      <c r="A32952" s="8" t="inlineStr">
        <is>
          <t>2026-08-07</t>
        </is>
      </c>
      <c r="B32952" s="8" t="n">
        <v>11</v>
      </c>
      <c r="C32952" s="8" t="n">
        <v>1</v>
      </c>
      <c r="D32952" s="8" t="inlineStr">
        <is>
          <t>Disneyland Park</t>
        </is>
      </c>
      <c r="E32952" s="8" t="inlineStr">
        <is>
          <t>Les Voyages de Pinocchio</t>
        </is>
      </c>
      <c r="F32952" s="8" t="inlineStr">
        <is>
          <t>STANDBY</t>
        </is>
      </c>
      <c r="G32952" s="8" t="n">
        <v>25</v>
      </c>
      <c r="H32952" s="8" t="inlineStr">
        <is>
          <t>OPERATING</t>
        </is>
      </c>
    </row>
    <row r="32953">
      <c r="A32953" s="8" t="inlineStr">
        <is>
          <t>2026-08-07</t>
        </is>
      </c>
      <c r="B32953" s="8" t="n">
        <v>11</v>
      </c>
      <c r="C32953" s="8" t="n">
        <v>1</v>
      </c>
      <c r="D32953" s="8" t="inlineStr">
        <is>
          <t>Disneyland Park</t>
        </is>
      </c>
      <c r="E32953" s="8" t="inlineStr">
        <is>
          <t>Mad Hatter's Tea Cups</t>
        </is>
      </c>
      <c r="F32953" s="8" t="inlineStr">
        <is>
          <t>STANDBY</t>
        </is>
      </c>
      <c r="G32953" s="8" t="n">
        <v>5</v>
      </c>
      <c r="H32953" s="8" t="inlineStr">
        <is>
          <t>OPERATING</t>
        </is>
      </c>
    </row>
    <row r="32954">
      <c r="A32954" s="8" t="inlineStr">
        <is>
          <t>2026-08-07</t>
        </is>
      </c>
      <c r="B32954" s="8" t="n">
        <v>11</v>
      </c>
      <c r="C32954" s="8" t="n">
        <v>1</v>
      </c>
      <c r="D32954" s="8" t="inlineStr">
        <is>
          <t>Disneyland Park</t>
        </is>
      </c>
      <c r="E32954" s="8" t="inlineStr">
        <is>
          <t>Meet Mickey Mouse</t>
        </is>
      </c>
      <c r="F32954" s="8" t="inlineStr">
        <is>
          <t>STANDBY</t>
        </is>
      </c>
      <c r="G32954" s="8" t="n">
        <v>0</v>
      </c>
      <c r="H32954" s="8" t="inlineStr">
        <is>
          <t>OPERATING</t>
        </is>
      </c>
    </row>
    <row r="32955">
      <c r="A32955" s="8" t="inlineStr">
        <is>
          <t>2026-08-07</t>
        </is>
      </c>
      <c r="B32955" s="8" t="n">
        <v>11</v>
      </c>
      <c r="C32955" s="8" t="n">
        <v>1</v>
      </c>
      <c r="D32955" s="8" t="inlineStr">
        <is>
          <t>Disneyland Park</t>
        </is>
      </c>
      <c r="E32955" s="8" t="inlineStr">
        <is>
          <t>Peter Pan's Flight</t>
        </is>
      </c>
      <c r="F32955" s="8" t="inlineStr">
        <is>
          <t>STANDBY</t>
        </is>
      </c>
      <c r="G32955" s="8" t="n">
        <v>55</v>
      </c>
      <c r="H32955" s="8" t="inlineStr">
        <is>
          <t>OPERATING</t>
        </is>
      </c>
    </row>
    <row r="32956">
      <c r="A32956" s="8" t="inlineStr">
        <is>
          <t>2026-08-07</t>
        </is>
      </c>
      <c r="B32956" s="8" t="n">
        <v>11</v>
      </c>
      <c r="C32956" s="8" t="n">
        <v>1</v>
      </c>
      <c r="D32956" s="8" t="inlineStr">
        <is>
          <t>Disneyland Park</t>
        </is>
      </c>
      <c r="E32956" s="8" t="inlineStr">
        <is>
          <t>Princess Pavilion</t>
        </is>
      </c>
      <c r="F32956" s="8" t="inlineStr">
        <is>
          <t>STANDBY</t>
        </is>
      </c>
      <c r="G32956" s="8" t="n">
        <v>0</v>
      </c>
      <c r="H32956" s="8" t="inlineStr">
        <is>
          <t>OPERATING</t>
        </is>
      </c>
    </row>
    <row r="32957">
      <c r="A32957" s="8" t="inlineStr">
        <is>
          <t>2026-08-07</t>
        </is>
      </c>
      <c r="B32957" s="8" t="n">
        <v>11</v>
      </c>
      <c r="C32957" s="8" t="n">
        <v>1</v>
      </c>
      <c r="D32957" s="8" t="inlineStr">
        <is>
          <t>Disneyland Park</t>
        </is>
      </c>
      <c r="E32957" s="8" t="inlineStr">
        <is>
          <t>Big Thunder Mountain</t>
        </is>
      </c>
      <c r="F32957" s="8" t="inlineStr">
        <is>
          <t>STANDBY</t>
        </is>
      </c>
      <c r="G32957" s="8" t="n">
        <v>60</v>
      </c>
      <c r="H32957" s="8" t="inlineStr">
        <is>
          <t>OPERATING</t>
        </is>
      </c>
    </row>
    <row r="32958">
      <c r="A32958" s="8" t="inlineStr">
        <is>
          <t>2026-08-07</t>
        </is>
      </c>
      <c r="B32958" s="8" t="n">
        <v>11</v>
      </c>
      <c r="C32958" s="8" t="n">
        <v>1</v>
      </c>
      <c r="D32958" s="8" t="inlineStr">
        <is>
          <t>Disneyland Park</t>
        </is>
      </c>
      <c r="E32958" s="8" t="inlineStr">
        <is>
          <t>Disneyland Railroad Frontierland Depot</t>
        </is>
      </c>
      <c r="F32958" s="8" t="inlineStr">
        <is>
          <t>STANDBY</t>
        </is>
      </c>
      <c r="G32958" s="8" t="n">
        <v>0</v>
      </c>
      <c r="H32958" s="8" t="inlineStr">
        <is>
          <t>CLOSED</t>
        </is>
      </c>
    </row>
    <row r="32959">
      <c r="A32959" s="8" t="inlineStr">
        <is>
          <t>2026-08-07</t>
        </is>
      </c>
      <c r="B32959" s="8" t="n">
        <v>11</v>
      </c>
      <c r="C32959" s="8" t="n">
        <v>1</v>
      </c>
      <c r="D32959" s="8" t="inlineStr">
        <is>
          <t>Disneyland Park</t>
        </is>
      </c>
      <c r="E32959" s="8" t="inlineStr">
        <is>
          <t>Frontierland Playground</t>
        </is>
      </c>
      <c r="F32959" s="8" t="inlineStr">
        <is>
          <t>STANDBY</t>
        </is>
      </c>
      <c r="G32959" s="8" t="n">
        <v>0</v>
      </c>
      <c r="H32959" s="8" t="inlineStr">
        <is>
          <t>OPERATING</t>
        </is>
      </c>
    </row>
    <row r="32960">
      <c r="A32960" s="8" t="inlineStr">
        <is>
          <t>2026-08-07</t>
        </is>
      </c>
      <c r="B32960" s="8" t="n">
        <v>11</v>
      </c>
      <c r="C32960" s="8" t="n">
        <v>1</v>
      </c>
      <c r="D32960" s="8" t="inlineStr">
        <is>
          <t>Disneyland Park</t>
        </is>
      </c>
      <c r="E32960" s="8" t="inlineStr">
        <is>
          <t>Phantom Manor</t>
        </is>
      </c>
      <c r="F32960" s="8" t="inlineStr">
        <is>
          <t>STANDBY</t>
        </is>
      </c>
      <c r="G32960" s="8" t="n">
        <v>15</v>
      </c>
      <c r="H32960" s="8" t="inlineStr">
        <is>
          <t>OPERATING</t>
        </is>
      </c>
    </row>
    <row r="32961">
      <c r="A32961" s="8" t="inlineStr">
        <is>
          <t>2026-08-07</t>
        </is>
      </c>
      <c r="B32961" s="8" t="n">
        <v>11</v>
      </c>
      <c r="C32961" s="8" t="n">
        <v>1</v>
      </c>
      <c r="D32961" s="8" t="inlineStr">
        <is>
          <t>Disneyland Park</t>
        </is>
      </c>
      <c r="E32961" s="8" t="inlineStr">
        <is>
          <t>River Rogue Keelboats</t>
        </is>
      </c>
      <c r="F32961" s="8" t="inlineStr">
        <is>
          <t>STANDBY</t>
        </is>
      </c>
      <c r="G32961" s="8" t="n">
        <v>0</v>
      </c>
      <c r="H32961" s="8" t="inlineStr">
        <is>
          <t>CLOSED</t>
        </is>
      </c>
    </row>
    <row r="32962">
      <c r="A32962" s="8" t="inlineStr">
        <is>
          <t>2026-08-07</t>
        </is>
      </c>
      <c r="B32962" s="8" t="n">
        <v>11</v>
      </c>
      <c r="C32962" s="8" t="n">
        <v>1</v>
      </c>
      <c r="D32962" s="8" t="inlineStr">
        <is>
          <t>Disneyland Park</t>
        </is>
      </c>
      <c r="E32962" s="8" t="inlineStr">
        <is>
          <t>Rustler Roundup Shootin' Gallery</t>
        </is>
      </c>
      <c r="F32962" s="8" t="inlineStr">
        <is>
          <t>STANDBY</t>
        </is>
      </c>
      <c r="G32962" s="8" t="n">
        <v>0</v>
      </c>
      <c r="H32962" s="8" t="inlineStr">
        <is>
          <t>OPERATING</t>
        </is>
      </c>
    </row>
    <row r="32963">
      <c r="A32963" s="8" t="inlineStr">
        <is>
          <t>2026-08-07</t>
        </is>
      </c>
      <c r="B32963" s="8" t="n">
        <v>11</v>
      </c>
      <c r="C32963" s="8" t="n">
        <v>1</v>
      </c>
      <c r="D32963" s="8" t="inlineStr">
        <is>
          <t>Disneyland Park</t>
        </is>
      </c>
      <c r="E32963" s="8" t="inlineStr">
        <is>
          <t>Thunder Mesa Riverboat Landing</t>
        </is>
      </c>
      <c r="F32963" s="8" t="inlineStr">
        <is>
          <t>STANDBY</t>
        </is>
      </c>
      <c r="G32963" s="8" t="n">
        <v>20</v>
      </c>
      <c r="H32963" s="8" t="inlineStr">
        <is>
          <t>OPERATING</t>
        </is>
      </c>
    </row>
    <row r="32964">
      <c r="A32964" s="8" t="inlineStr">
        <is>
          <t>2026-08-07</t>
        </is>
      </c>
      <c r="B32964" s="8" t="n">
        <v>11</v>
      </c>
      <c r="C32964" s="8" t="n">
        <v>1</v>
      </c>
      <c r="D32964" s="8" t="inlineStr">
        <is>
          <t>Disneyland Park</t>
        </is>
      </c>
      <c r="E32964" s="8" t="inlineStr">
        <is>
          <t>Disneyland Railroad Main Street Station</t>
        </is>
      </c>
      <c r="F32964" s="8" t="inlineStr">
        <is>
          <t>STANDBY</t>
        </is>
      </c>
      <c r="G32964" s="8" t="n">
        <v>0</v>
      </c>
      <c r="H32964" s="8" t="inlineStr">
        <is>
          <t>CLOSED</t>
        </is>
      </c>
    </row>
    <row r="32965">
      <c r="A32965" s="8" t="inlineStr">
        <is>
          <t>2026-08-07</t>
        </is>
      </c>
      <c r="B32965" s="8" t="n">
        <v>11</v>
      </c>
      <c r="C32965" s="8" t="n">
        <v>1</v>
      </c>
      <c r="D32965" s="8" t="inlineStr">
        <is>
          <t>Disneyland Park</t>
        </is>
      </c>
      <c r="E32965" s="8" t="inlineStr">
        <is>
          <t>Main Street Vehicles</t>
        </is>
      </c>
      <c r="F32965" s="8" t="inlineStr">
        <is>
          <t>STANDBY</t>
        </is>
      </c>
      <c r="G32965" s="8" t="n">
        <v>0</v>
      </c>
      <c r="H32965" s="8" t="inlineStr">
        <is>
          <t>CLOSED</t>
        </is>
      </c>
    </row>
    <row r="32966">
      <c r="A32966" s="8" t="inlineStr">
        <is>
          <t>2026-08-07</t>
        </is>
      </c>
      <c r="B32966" s="8" t="n">
        <v>11</v>
      </c>
      <c r="C32966" s="8" t="n">
        <v>1</v>
      </c>
      <c r="D32966" s="8" t="inlineStr">
        <is>
          <t>Disney Adventure World</t>
        </is>
      </c>
      <c r="E32966" s="8" t="inlineStr">
        <is>
          <t>Avengers Assemble: Flight Force</t>
        </is>
      </c>
      <c r="F32966" s="8" t="inlineStr">
        <is>
          <t>STANDBY</t>
        </is>
      </c>
      <c r="G32966" s="8" t="n">
        <v>20</v>
      </c>
      <c r="H32966" s="8" t="inlineStr">
        <is>
          <t>OPERATING</t>
        </is>
      </c>
    </row>
    <row r="32967">
      <c r="A32967" s="8" t="inlineStr">
        <is>
          <t>2026-08-07</t>
        </is>
      </c>
      <c r="B32967" s="8" t="n">
        <v>11</v>
      </c>
      <c r="C32967" s="8" t="n">
        <v>1</v>
      </c>
      <c r="D32967" s="8" t="inlineStr">
        <is>
          <t>Disney Adventure World</t>
        </is>
      </c>
      <c r="E32967" s="8" t="inlineStr">
        <is>
          <t>Avengers Assemble: Flight Force Single Rider</t>
        </is>
      </c>
      <c r="F32967" s="8" t="inlineStr">
        <is>
          <t>STANDBY</t>
        </is>
      </c>
      <c r="G32967" s="8" t="n">
        <v>5</v>
      </c>
      <c r="H32967" s="8" t="inlineStr">
        <is>
          <t>OPERATING</t>
        </is>
      </c>
    </row>
    <row r="32968">
      <c r="A32968" s="8" t="inlineStr">
        <is>
          <t>2026-08-07</t>
        </is>
      </c>
      <c r="B32968" s="8" t="n">
        <v>11</v>
      </c>
      <c r="C32968" s="8" t="n">
        <v>1</v>
      </c>
      <c r="D32968" s="8" t="inlineStr">
        <is>
          <t>Disney Adventure World</t>
        </is>
      </c>
      <c r="E32968" s="8" t="inlineStr">
        <is>
          <t>Spider-Man W.E.B. Adventure</t>
        </is>
      </c>
      <c r="F32968" s="8" t="inlineStr">
        <is>
          <t>STANDBY</t>
        </is>
      </c>
      <c r="G32968" s="8" t="n">
        <v>55</v>
      </c>
      <c r="H32968" s="8" t="inlineStr">
        <is>
          <t>OPERATING</t>
        </is>
      </c>
    </row>
    <row r="32969">
      <c r="A32969" s="8" t="inlineStr">
        <is>
          <t>2026-08-07</t>
        </is>
      </c>
      <c r="B32969" s="8" t="n">
        <v>11</v>
      </c>
      <c r="C32969" s="8" t="n">
        <v>1</v>
      </c>
      <c r="D32969" s="8" t="inlineStr">
        <is>
          <t>Disney Adventure World</t>
        </is>
      </c>
      <c r="E32969" s="8" t="inlineStr">
        <is>
          <t>Spider-Man W.E.B. Adventure Single Rider</t>
        </is>
      </c>
      <c r="F32969" s="8" t="inlineStr">
        <is>
          <t>STANDBY</t>
        </is>
      </c>
      <c r="G32969" s="8" t="n">
        <v>40</v>
      </c>
      <c r="H32969" s="8" t="inlineStr">
        <is>
          <t>OPERATING</t>
        </is>
      </c>
    </row>
    <row r="32970">
      <c r="A32970" s="8" t="inlineStr">
        <is>
          <t>2026-08-07</t>
        </is>
      </c>
      <c r="B32970" s="8" t="n">
        <v>11</v>
      </c>
      <c r="C32970" s="8" t="n">
        <v>1</v>
      </c>
      <c r="D32970" s="8" t="inlineStr">
        <is>
          <t>Disney Adventure World</t>
        </is>
      </c>
      <c r="E32970" s="8" t="inlineStr">
        <is>
          <t>The Twilight Zone Tower of Terror</t>
        </is>
      </c>
      <c r="F32970" s="8" t="inlineStr">
        <is>
          <t>STANDBY</t>
        </is>
      </c>
      <c r="G32970" s="8" t="n">
        <v>30</v>
      </c>
      <c r="H32970" s="8" t="inlineStr">
        <is>
          <t>OPERATING</t>
        </is>
      </c>
    </row>
    <row r="32971">
      <c r="A32971" s="8" t="inlineStr">
        <is>
          <t>2026-08-07</t>
        </is>
      </c>
      <c r="B32971" s="8" t="n">
        <v>11</v>
      </c>
      <c r="C32971" s="8" t="n">
        <v>1</v>
      </c>
      <c r="D32971" s="8" t="inlineStr">
        <is>
          <t>Disney Adventure World</t>
        </is>
      </c>
      <c r="E32971" s="8" t="inlineStr">
        <is>
          <t>Cars Quatre Roues Rallye</t>
        </is>
      </c>
      <c r="F32971" s="8" t="inlineStr">
        <is>
          <t>STANDBY</t>
        </is>
      </c>
      <c r="G32971" s="8" t="n">
        <v>25</v>
      </c>
      <c r="H32971" s="8" t="inlineStr">
        <is>
          <t>OPERATING</t>
        </is>
      </c>
    </row>
    <row r="32972">
      <c r="A32972" s="8" t="inlineStr">
        <is>
          <t>2026-08-07</t>
        </is>
      </c>
      <c r="B32972" s="8" t="n">
        <v>11</v>
      </c>
      <c r="C32972" s="8" t="n">
        <v>1</v>
      </c>
      <c r="D32972" s="8" t="inlineStr">
        <is>
          <t>Disney Adventure World</t>
        </is>
      </c>
      <c r="E32972" s="8" t="inlineStr">
        <is>
          <t>Cars ROAD TRIP</t>
        </is>
      </c>
      <c r="F32972" s="8" t="inlineStr">
        <is>
          <t>STANDBY</t>
        </is>
      </c>
      <c r="G32972" s="8" t="n">
        <v>0</v>
      </c>
      <c r="H32972" s="8" t="inlineStr">
        <is>
          <t>CLOSED</t>
        </is>
      </c>
    </row>
    <row r="32973">
      <c r="A32973" s="8" t="inlineStr">
        <is>
          <t>2026-08-07</t>
        </is>
      </c>
      <c r="B32973" s="8" t="n">
        <v>11</v>
      </c>
      <c r="C32973" s="8" t="n">
        <v>1</v>
      </c>
      <c r="D32973" s="8" t="inlineStr">
        <is>
          <t>Disney Adventure World</t>
        </is>
      </c>
      <c r="E32973" s="8" t="inlineStr">
        <is>
          <t>Crush's Coaster</t>
        </is>
      </c>
      <c r="F32973" s="8" t="inlineStr">
        <is>
          <t>STANDBY</t>
        </is>
      </c>
      <c r="G32973" s="8" t="n">
        <v>80</v>
      </c>
      <c r="H32973" s="8" t="inlineStr">
        <is>
          <t>OPERATING</t>
        </is>
      </c>
    </row>
    <row r="32974">
      <c r="A32974" s="8" t="inlineStr">
        <is>
          <t>2026-08-07</t>
        </is>
      </c>
      <c r="B32974" s="8" t="n">
        <v>11</v>
      </c>
      <c r="C32974" s="8" t="n">
        <v>1</v>
      </c>
      <c r="D32974" s="8" t="inlineStr">
        <is>
          <t>Disney Adventure World</t>
        </is>
      </c>
      <c r="E32974" s="8" t="inlineStr">
        <is>
          <t>Crush's Coaster Single Rider</t>
        </is>
      </c>
      <c r="F32974" s="8" t="inlineStr">
        <is>
          <t>STANDBY</t>
        </is>
      </c>
      <c r="G32974" s="8" t="n">
        <v>65</v>
      </c>
      <c r="H32974" s="8" t="inlineStr">
        <is>
          <t>OPERATING</t>
        </is>
      </c>
    </row>
    <row r="32975">
      <c r="A32975" s="8" t="inlineStr">
        <is>
          <t>2026-08-07</t>
        </is>
      </c>
      <c r="B32975" s="8" t="n">
        <v>11</v>
      </c>
      <c r="C32975" s="8" t="n">
        <v>1</v>
      </c>
      <c r="D32975" s="8" t="inlineStr">
        <is>
          <t>Disney Adventure World</t>
        </is>
      </c>
      <c r="E32975" s="8" t="inlineStr">
        <is>
          <t>Les Tapis Volants - Flying Carpets Over Agrabah®</t>
        </is>
      </c>
      <c r="F32975" s="8" t="inlineStr">
        <is>
          <t>STANDBY</t>
        </is>
      </c>
      <c r="G32975" s="8" t="n">
        <v>25</v>
      </c>
      <c r="H32975" s="8" t="inlineStr">
        <is>
          <t>OPERATING</t>
        </is>
      </c>
    </row>
    <row r="32976">
      <c r="A32976" s="8" t="inlineStr">
        <is>
          <t>2026-08-07</t>
        </is>
      </c>
      <c r="B32976" s="8" t="n">
        <v>11</v>
      </c>
      <c r="C32976" s="8" t="n">
        <v>1</v>
      </c>
      <c r="D32976" s="8" t="inlineStr">
        <is>
          <t>Disney Adventure World</t>
        </is>
      </c>
      <c r="E32976" s="8" t="inlineStr">
        <is>
          <t>Ratatouille : L’Aventure Totalement Toquée de Rémy​</t>
        </is>
      </c>
      <c r="F32976" s="8" t="inlineStr">
        <is>
          <t>STANDBY</t>
        </is>
      </c>
      <c r="G32976" s="8" t="n">
        <v>0</v>
      </c>
      <c r="H32976" s="8" t="inlineStr">
        <is>
          <t>CLOSED</t>
        </is>
      </c>
    </row>
    <row r="32977">
      <c r="A32977" s="8" t="inlineStr">
        <is>
          <t>2026-08-07</t>
        </is>
      </c>
      <c r="B32977" s="8" t="n">
        <v>11</v>
      </c>
      <c r="C32977" s="8" t="n">
        <v>1</v>
      </c>
      <c r="D32977" s="8" t="inlineStr">
        <is>
          <t>Disney Adventure World</t>
        </is>
      </c>
      <c r="E32977" s="8" t="inlineStr">
        <is>
          <t>Ratatouille: The Adventure Single Rider</t>
        </is>
      </c>
      <c r="F32977" s="8" t="inlineStr">
        <is>
          <t>STANDBY</t>
        </is>
      </c>
      <c r="G32977" s="8" t="n">
        <v>0</v>
      </c>
      <c r="H32977" s="8" t="inlineStr">
        <is>
          <t>CLOSED</t>
        </is>
      </c>
    </row>
    <row r="32978">
      <c r="A32978" s="8" t="inlineStr">
        <is>
          <t>2026-08-07</t>
        </is>
      </c>
      <c r="B32978" s="8" t="n">
        <v>11</v>
      </c>
      <c r="C32978" s="8" t="n">
        <v>1</v>
      </c>
      <c r="D32978" s="8" t="inlineStr">
        <is>
          <t>Disney Adventure World</t>
        </is>
      </c>
      <c r="E32978" s="8" t="inlineStr">
        <is>
          <t>RC Racer</t>
        </is>
      </c>
      <c r="F32978" s="8" t="inlineStr">
        <is>
          <t>STANDBY</t>
        </is>
      </c>
      <c r="G32978" s="8" t="n">
        <v>45</v>
      </c>
      <c r="H32978" s="8" t="inlineStr">
        <is>
          <t>OPERATING</t>
        </is>
      </c>
    </row>
    <row r="32979">
      <c r="A32979" s="8" t="inlineStr">
        <is>
          <t>2026-08-07</t>
        </is>
      </c>
      <c r="B32979" s="8" t="n">
        <v>11</v>
      </c>
      <c r="C32979" s="8" t="n">
        <v>1</v>
      </c>
      <c r="D32979" s="8" t="inlineStr">
        <is>
          <t>Disney Adventure World</t>
        </is>
      </c>
      <c r="E32979" s="8" t="inlineStr">
        <is>
          <t>RC Racer Single Rider</t>
        </is>
      </c>
      <c r="F32979" s="8" t="inlineStr">
        <is>
          <t>STANDBY</t>
        </is>
      </c>
      <c r="G32979" s="8" t="n">
        <v>40</v>
      </c>
      <c r="H32979" s="8" t="inlineStr">
        <is>
          <t>OPERATING</t>
        </is>
      </c>
    </row>
    <row r="32980">
      <c r="A32980" s="8" t="inlineStr">
        <is>
          <t>2026-08-07</t>
        </is>
      </c>
      <c r="B32980" s="8" t="n">
        <v>11</v>
      </c>
      <c r="C32980" s="8" t="n">
        <v>1</v>
      </c>
      <c r="D32980" s="8" t="inlineStr">
        <is>
          <t>Disney Adventure World</t>
        </is>
      </c>
      <c r="E32980" s="8" t="inlineStr">
        <is>
          <t>Slinky® Dog Zigzag Spin</t>
        </is>
      </c>
      <c r="F32980" s="8" t="inlineStr">
        <is>
          <t>STANDBY</t>
        </is>
      </c>
      <c r="G32980" s="8" t="n">
        <v>30</v>
      </c>
      <c r="H32980" s="8" t="inlineStr">
        <is>
          <t>OPERATING</t>
        </is>
      </c>
    </row>
    <row r="32981">
      <c r="A32981" s="8" t="inlineStr">
        <is>
          <t>2026-08-07</t>
        </is>
      </c>
      <c r="B32981" s="8" t="n">
        <v>11</v>
      </c>
      <c r="C32981" s="8" t="n">
        <v>1</v>
      </c>
      <c r="D32981" s="8" t="inlineStr">
        <is>
          <t>Disney Adventure World</t>
        </is>
      </c>
      <c r="E32981" s="8" t="inlineStr">
        <is>
          <t>Toy Soldiers Parachute Drop</t>
        </is>
      </c>
      <c r="F32981" s="8" t="inlineStr">
        <is>
          <t>STANDBY</t>
        </is>
      </c>
      <c r="G32981" s="8" t="n">
        <v>60</v>
      </c>
      <c r="H32981" s="8" t="inlineStr">
        <is>
          <t>OPERATING</t>
        </is>
      </c>
    </row>
    <row r="32982">
      <c r="A32982" s="8" t="inlineStr">
        <is>
          <t>2026-08-07</t>
        </is>
      </c>
      <c r="B32982" s="8" t="n">
        <v>11</v>
      </c>
      <c r="C32982" s="8" t="n">
        <v>1</v>
      </c>
      <c r="D32982" s="8" t="inlineStr">
        <is>
          <t>Disney Adventure World</t>
        </is>
      </c>
      <c r="E32982" s="8" t="inlineStr">
        <is>
          <t>Toy Soldiers Parachute Drop Single Rider</t>
        </is>
      </c>
      <c r="F32982" s="8" t="inlineStr">
        <is>
          <t>STANDBY</t>
        </is>
      </c>
      <c r="G32982" s="8" t="n">
        <v>30</v>
      </c>
      <c r="H32982" s="8" t="inlineStr">
        <is>
          <t>OPERATING</t>
        </is>
      </c>
    </row>
    <row r="32983">
      <c r="A32983" s="8" t="inlineStr">
        <is>
          <t>2026-08-07</t>
        </is>
      </c>
      <c r="B32983" s="8" t="n">
        <v>11</v>
      </c>
      <c r="C32983" s="8" t="n">
        <v>1</v>
      </c>
      <c r="D32983" s="8" t="inlineStr">
        <is>
          <t>Disney Adventure World</t>
        </is>
      </c>
      <c r="E32983" s="8" t="inlineStr">
        <is>
          <t>Entry to World of Frozen</t>
        </is>
      </c>
      <c r="F32983" s="8" t="inlineStr">
        <is>
          <t>STANDBY</t>
        </is>
      </c>
      <c r="G32983" s="8" t="n">
        <v>0</v>
      </c>
      <c r="H32983" s="8" t="inlineStr">
        <is>
          <t>OPERATING</t>
        </is>
      </c>
    </row>
    <row r="32984">
      <c r="A32984" s="8" t="inlineStr">
        <is>
          <t>2026-08-07</t>
        </is>
      </c>
      <c r="B32984" s="8" t="n">
        <v>11</v>
      </c>
      <c r="C32984" s="8" t="n">
        <v>1</v>
      </c>
      <c r="D32984" s="8" t="inlineStr">
        <is>
          <t>Disney Adventure World</t>
        </is>
      </c>
      <c r="E32984" s="8" t="inlineStr">
        <is>
          <t>Frozen Ever After</t>
        </is>
      </c>
      <c r="F32984" s="8" t="inlineStr">
        <is>
          <t>STANDBY</t>
        </is>
      </c>
      <c r="G32984" s="8" t="n">
        <v>60</v>
      </c>
      <c r="H32984" s="8" t="inlineStr">
        <is>
          <t>OPERATING</t>
        </is>
      </c>
    </row>
    <row r="32985">
      <c r="A32985" s="8" t="inlineStr">
        <is>
          <t>2026-08-07</t>
        </is>
      </c>
      <c r="B32985" s="8" t="n">
        <v>11</v>
      </c>
      <c r="C32985" s="8" t="n">
        <v>1</v>
      </c>
      <c r="D32985" s="8" t="inlineStr">
        <is>
          <t>Disney Adventure World</t>
        </is>
      </c>
      <c r="E32985" s="8" t="inlineStr">
        <is>
          <t>Raiponce Tangled Spin</t>
        </is>
      </c>
      <c r="F32985" s="8" t="inlineStr">
        <is>
          <t>STANDBY</t>
        </is>
      </c>
      <c r="G32985" s="8" t="n">
        <v>20</v>
      </c>
      <c r="H32985" s="8" t="inlineStr">
        <is>
          <t>OPERATING</t>
        </is>
      </c>
    </row>
    <row r="32986">
      <c r="A32986" s="8" t="inlineStr">
        <is>
          <t>2026-08-07</t>
        </is>
      </c>
      <c r="B32986" s="8" t="n">
        <v>11</v>
      </c>
      <c r="C32986" s="8" t="n">
        <v>15</v>
      </c>
      <c r="D32986" s="8" t="inlineStr">
        <is>
          <t>Disneyland Park</t>
        </is>
      </c>
      <c r="E32986" s="8" t="inlineStr">
        <is>
          <t>Adventure Isle</t>
        </is>
      </c>
      <c r="F32986" s="8" t="inlineStr">
        <is>
          <t>STANDBY</t>
        </is>
      </c>
      <c r="G32986" s="8" t="n">
        <v>0</v>
      </c>
      <c r="H32986" s="8" t="inlineStr">
        <is>
          <t>OPERATING</t>
        </is>
      </c>
    </row>
    <row r="32987">
      <c r="A32987" s="8" t="inlineStr">
        <is>
          <t>2026-08-07</t>
        </is>
      </c>
      <c r="B32987" s="8" t="n">
        <v>11</v>
      </c>
      <c r="C32987" s="8" t="n">
        <v>15</v>
      </c>
      <c r="D32987" s="8" t="inlineStr">
        <is>
          <t>Disneyland Park</t>
        </is>
      </c>
      <c r="E32987" s="8" t="inlineStr">
        <is>
          <t>Indiana Jones and the Temple of Peril Single Rider</t>
        </is>
      </c>
      <c r="F32987" s="8" t="inlineStr">
        <is>
          <t>STANDBY</t>
        </is>
      </c>
      <c r="G32987" s="8" t="n">
        <v>10</v>
      </c>
      <c r="H32987" s="8" t="inlineStr">
        <is>
          <t>OPERATING</t>
        </is>
      </c>
    </row>
    <row r="32988">
      <c r="A32988" s="8" t="inlineStr">
        <is>
          <t>2026-08-07</t>
        </is>
      </c>
      <c r="B32988" s="8" t="n">
        <v>11</v>
      </c>
      <c r="C32988" s="8" t="n">
        <v>15</v>
      </c>
      <c r="D32988" s="8" t="inlineStr">
        <is>
          <t>Disneyland Park</t>
        </is>
      </c>
      <c r="E32988" s="8" t="inlineStr">
        <is>
          <t>Indiana Jones™ and the Temple of Peril</t>
        </is>
      </c>
      <c r="F32988" s="8" t="inlineStr">
        <is>
          <t>STANDBY</t>
        </is>
      </c>
      <c r="G32988" s="8" t="n">
        <v>25</v>
      </c>
      <c r="H32988" s="8" t="inlineStr">
        <is>
          <t>OPERATING</t>
        </is>
      </c>
    </row>
    <row r="32989">
      <c r="A32989" s="8" t="inlineStr">
        <is>
          <t>2026-08-07</t>
        </is>
      </c>
      <c r="B32989" s="8" t="n">
        <v>11</v>
      </c>
      <c r="C32989" s="8" t="n">
        <v>15</v>
      </c>
      <c r="D32989" s="8" t="inlineStr">
        <is>
          <t>Disneyland Park</t>
        </is>
      </c>
      <c r="E32989" s="8" t="inlineStr">
        <is>
          <t>La Cabane des Robinson</t>
        </is>
      </c>
      <c r="F32989" s="8" t="inlineStr">
        <is>
          <t>STANDBY</t>
        </is>
      </c>
      <c r="G32989" s="8" t="n">
        <v>5</v>
      </c>
      <c r="H32989" s="8" t="inlineStr">
        <is>
          <t>OPERATING</t>
        </is>
      </c>
    </row>
    <row r="32990">
      <c r="A32990" s="8" t="inlineStr">
        <is>
          <t>2026-08-07</t>
        </is>
      </c>
      <c r="B32990" s="8" t="n">
        <v>11</v>
      </c>
      <c r="C32990" s="8" t="n">
        <v>15</v>
      </c>
      <c r="D32990" s="8" t="inlineStr">
        <is>
          <t>Disneyland Park</t>
        </is>
      </c>
      <c r="E32990" s="8" t="inlineStr">
        <is>
          <t>Le Passage Enchanté d'Aladdin</t>
        </is>
      </c>
      <c r="F32990" s="8" t="inlineStr">
        <is>
          <t>STANDBY</t>
        </is>
      </c>
      <c r="G32990" s="8" t="n">
        <v>0</v>
      </c>
      <c r="H32990" s="8" t="inlineStr">
        <is>
          <t>OPERATING</t>
        </is>
      </c>
    </row>
    <row r="32991">
      <c r="A32991" s="8" t="inlineStr">
        <is>
          <t>2026-08-07</t>
        </is>
      </c>
      <c r="B32991" s="8" t="n">
        <v>11</v>
      </c>
      <c r="C32991" s="8" t="n">
        <v>15</v>
      </c>
      <c r="D32991" s="8" t="inlineStr">
        <is>
          <t>Disneyland Park</t>
        </is>
      </c>
      <c r="E32991" s="8" t="inlineStr">
        <is>
          <t>Pirate Galleon</t>
        </is>
      </c>
      <c r="F32991" s="8" t="inlineStr">
        <is>
          <t>STANDBY</t>
        </is>
      </c>
      <c r="G32991" s="8" t="n">
        <v>0</v>
      </c>
      <c r="H32991" s="8" t="inlineStr">
        <is>
          <t>CLOSED</t>
        </is>
      </c>
    </row>
    <row r="32992">
      <c r="A32992" s="8" t="inlineStr">
        <is>
          <t>2026-08-07</t>
        </is>
      </c>
      <c r="B32992" s="8" t="n">
        <v>11</v>
      </c>
      <c r="C32992" s="8" t="n">
        <v>15</v>
      </c>
      <c r="D32992" s="8" t="inlineStr">
        <is>
          <t>Disneyland Park</t>
        </is>
      </c>
      <c r="E32992" s="8" t="inlineStr">
        <is>
          <t>Pirates of the Caribbean</t>
        </is>
      </c>
      <c r="F32992" s="8" t="inlineStr">
        <is>
          <t>STANDBY</t>
        </is>
      </c>
      <c r="G32992" s="8" t="n">
        <v>25</v>
      </c>
      <c r="H32992" s="8" t="inlineStr">
        <is>
          <t>OPERATING</t>
        </is>
      </c>
    </row>
    <row r="32993">
      <c r="A32993" s="8" t="inlineStr">
        <is>
          <t>2026-08-07</t>
        </is>
      </c>
      <c r="B32993" s="8" t="n">
        <v>11</v>
      </c>
      <c r="C32993" s="8" t="n">
        <v>15</v>
      </c>
      <c r="D32993" s="8" t="inlineStr">
        <is>
          <t>Disneyland Park</t>
        </is>
      </c>
      <c r="E32993" s="8" t="inlineStr">
        <is>
          <t>Pirates' Beach</t>
        </is>
      </c>
      <c r="F32993" s="8" t="inlineStr">
        <is>
          <t>STANDBY</t>
        </is>
      </c>
      <c r="G32993" s="8" t="n">
        <v>0</v>
      </c>
      <c r="H32993" s="8" t="inlineStr">
        <is>
          <t>OPERATING</t>
        </is>
      </c>
    </row>
    <row r="32994">
      <c r="A32994" s="8" t="inlineStr">
        <is>
          <t>2026-08-07</t>
        </is>
      </c>
      <c r="B32994" s="8" t="n">
        <v>11</v>
      </c>
      <c r="C32994" s="8" t="n">
        <v>15</v>
      </c>
      <c r="D32994" s="8" t="inlineStr">
        <is>
          <t>Disneyland Park</t>
        </is>
      </c>
      <c r="E32994" s="8" t="inlineStr">
        <is>
          <t>Autopia, presented by Avis</t>
        </is>
      </c>
      <c r="F32994" s="8" t="inlineStr">
        <is>
          <t>STANDBY</t>
        </is>
      </c>
      <c r="G32994" s="8" t="n">
        <v>40</v>
      </c>
      <c r="H32994" s="8" t="inlineStr">
        <is>
          <t>OPERATING</t>
        </is>
      </c>
    </row>
    <row r="32995">
      <c r="A32995" s="8" t="inlineStr">
        <is>
          <t>2026-08-07</t>
        </is>
      </c>
      <c r="B32995" s="8" t="n">
        <v>11</v>
      </c>
      <c r="C32995" s="8" t="n">
        <v>15</v>
      </c>
      <c r="D32995" s="8" t="inlineStr">
        <is>
          <t>Disneyland Park</t>
        </is>
      </c>
      <c r="E32995" s="8" t="inlineStr">
        <is>
          <t>Buzz Lightyear Laser Blast</t>
        </is>
      </c>
      <c r="F32995" s="8" t="inlineStr">
        <is>
          <t>STANDBY</t>
        </is>
      </c>
      <c r="G32995" s="8" t="n">
        <v>65</v>
      </c>
      <c r="H32995" s="8" t="inlineStr">
        <is>
          <t>OPERATING</t>
        </is>
      </c>
    </row>
    <row r="32996">
      <c r="A32996" s="8" t="inlineStr">
        <is>
          <t>2026-08-07</t>
        </is>
      </c>
      <c r="B32996" s="8" t="n">
        <v>11</v>
      </c>
      <c r="C32996" s="8" t="n">
        <v>15</v>
      </c>
      <c r="D32996" s="8" t="inlineStr">
        <is>
          <t>Disneyland Park</t>
        </is>
      </c>
      <c r="E32996" s="8" t="inlineStr">
        <is>
          <t>Disneyland Railroad Discoveryland Station</t>
        </is>
      </c>
      <c r="F32996" s="8" t="inlineStr">
        <is>
          <t>STANDBY</t>
        </is>
      </c>
      <c r="G32996" s="8" t="n">
        <v>0</v>
      </c>
      <c r="H32996" s="8" t="inlineStr">
        <is>
          <t>CLOSED</t>
        </is>
      </c>
    </row>
    <row r="32997">
      <c r="A32997" s="8" t="inlineStr">
        <is>
          <t>2026-08-07</t>
        </is>
      </c>
      <c r="B32997" s="8" t="n">
        <v>11</v>
      </c>
      <c r="C32997" s="8" t="n">
        <v>15</v>
      </c>
      <c r="D32997" s="8" t="inlineStr">
        <is>
          <t>Disneyland Park</t>
        </is>
      </c>
      <c r="E32997" s="8" t="inlineStr">
        <is>
          <t>Les Mystères du Nautilus</t>
        </is>
      </c>
      <c r="F32997" s="8" t="inlineStr">
        <is>
          <t>STANDBY</t>
        </is>
      </c>
      <c r="G32997" s="8" t="n">
        <v>5</v>
      </c>
      <c r="H32997" s="8" t="inlineStr">
        <is>
          <t>OPERATING</t>
        </is>
      </c>
    </row>
    <row r="32998">
      <c r="A32998" s="8" t="inlineStr">
        <is>
          <t>2026-08-07</t>
        </is>
      </c>
      <c r="B32998" s="8" t="n">
        <v>11</v>
      </c>
      <c r="C32998" s="8" t="n">
        <v>15</v>
      </c>
      <c r="D32998" s="8" t="inlineStr">
        <is>
          <t>Disneyland Park</t>
        </is>
      </c>
      <c r="E32998" s="8" t="inlineStr">
        <is>
          <t>Mickey’s PhilharMagic</t>
        </is>
      </c>
      <c r="F32998" s="8" t="inlineStr">
        <is>
          <t>STANDBY</t>
        </is>
      </c>
      <c r="G32998" s="8" t="n">
        <v>0</v>
      </c>
      <c r="H32998" s="8" t="inlineStr">
        <is>
          <t>CLOSED</t>
        </is>
      </c>
    </row>
    <row r="32999">
      <c r="A32999" s="8" t="inlineStr">
        <is>
          <t>2026-08-07</t>
        </is>
      </c>
      <c r="B32999" s="8" t="n">
        <v>11</v>
      </c>
      <c r="C32999" s="8" t="n">
        <v>15</v>
      </c>
      <c r="D32999" s="8" t="inlineStr">
        <is>
          <t>Disneyland Park</t>
        </is>
      </c>
      <c r="E32999" s="8" t="inlineStr">
        <is>
          <t>Orbitron®</t>
        </is>
      </c>
      <c r="F32999" s="8" t="inlineStr">
        <is>
          <t>STANDBY</t>
        </is>
      </c>
      <c r="G32999" s="8" t="n">
        <v>60</v>
      </c>
      <c r="H32999" s="8" t="inlineStr">
        <is>
          <t>OPERATING</t>
        </is>
      </c>
    </row>
    <row r="33000">
      <c r="A33000" s="8" t="inlineStr">
        <is>
          <t>2026-08-07</t>
        </is>
      </c>
      <c r="B33000" s="8" t="n">
        <v>11</v>
      </c>
      <c r="C33000" s="8" t="n">
        <v>15</v>
      </c>
      <c r="D33000" s="8" t="inlineStr">
        <is>
          <t>Disneyland Park</t>
        </is>
      </c>
      <c r="E33000" s="8" t="inlineStr">
        <is>
          <t>Star Tours: The Adventures Continue*</t>
        </is>
      </c>
      <c r="F33000" s="8" t="inlineStr">
        <is>
          <t>STANDBY</t>
        </is>
      </c>
      <c r="G33000" s="8" t="n">
        <v>5</v>
      </c>
      <c r="H33000" s="8" t="inlineStr">
        <is>
          <t>OPERATING</t>
        </is>
      </c>
    </row>
    <row r="33001">
      <c r="A33001" s="8" t="inlineStr">
        <is>
          <t>2026-08-07</t>
        </is>
      </c>
      <c r="B33001" s="8" t="n">
        <v>11</v>
      </c>
      <c r="C33001" s="8" t="n">
        <v>15</v>
      </c>
      <c r="D33001" s="8" t="inlineStr">
        <is>
          <t>Disneyland Park</t>
        </is>
      </c>
      <c r="E33001" s="8" t="inlineStr">
        <is>
          <t>Star Wars Hyperspace Mountain</t>
        </is>
      </c>
      <c r="F33001" s="8" t="inlineStr">
        <is>
          <t>STANDBY</t>
        </is>
      </c>
      <c r="G33001" s="8" t="n">
        <v>35</v>
      </c>
      <c r="H33001" s="8" t="inlineStr">
        <is>
          <t>OPERATING</t>
        </is>
      </c>
    </row>
    <row r="33002">
      <c r="A33002" s="8" t="inlineStr">
        <is>
          <t>2026-08-07</t>
        </is>
      </c>
      <c r="B33002" s="8" t="n">
        <v>11</v>
      </c>
      <c r="C33002" s="8" t="n">
        <v>15</v>
      </c>
      <c r="D33002" s="8" t="inlineStr">
        <is>
          <t>Disneyland Park</t>
        </is>
      </c>
      <c r="E33002" s="8" t="inlineStr">
        <is>
          <t>Star Wars Hyperspace Mountain Single Rider</t>
        </is>
      </c>
      <c r="F33002" s="8" t="inlineStr">
        <is>
          <t>STANDBY</t>
        </is>
      </c>
      <c r="G33002" s="8" t="n">
        <v>30</v>
      </c>
      <c r="H33002" s="8" t="inlineStr">
        <is>
          <t>OPERATING</t>
        </is>
      </c>
    </row>
    <row r="33003">
      <c r="A33003" s="8" t="inlineStr">
        <is>
          <t>2026-08-07</t>
        </is>
      </c>
      <c r="B33003" s="8" t="n">
        <v>11</v>
      </c>
      <c r="C33003" s="8" t="n">
        <v>15</v>
      </c>
      <c r="D33003" s="8" t="inlineStr">
        <is>
          <t>Disneyland Park</t>
        </is>
      </c>
      <c r="E33003" s="8" t="inlineStr">
        <is>
          <t>Welcome to Starport: A Star Wars Encounter</t>
        </is>
      </c>
      <c r="F33003" s="8" t="inlineStr">
        <is>
          <t>STANDBY</t>
        </is>
      </c>
      <c r="G33003" s="8" t="n">
        <v>30</v>
      </c>
      <c r="H33003" s="8" t="inlineStr">
        <is>
          <t>OPERATING</t>
        </is>
      </c>
    </row>
    <row r="33004">
      <c r="A33004" s="8" t="inlineStr">
        <is>
          <t>2026-08-07</t>
        </is>
      </c>
      <c r="B33004" s="8" t="n">
        <v>11</v>
      </c>
      <c r="C33004" s="8" t="n">
        <v>15</v>
      </c>
      <c r="D33004" s="8" t="inlineStr">
        <is>
          <t>Disneyland Park</t>
        </is>
      </c>
      <c r="E33004" s="8" t="inlineStr">
        <is>
          <t>"it's a small world"</t>
        </is>
      </c>
      <c r="F33004" s="8" t="inlineStr">
        <is>
          <t>STANDBY</t>
        </is>
      </c>
      <c r="G33004" s="8" t="n">
        <v>10</v>
      </c>
      <c r="H33004" s="8" t="inlineStr">
        <is>
          <t>OPERATING</t>
        </is>
      </c>
    </row>
    <row r="33005">
      <c r="A33005" s="8" t="inlineStr">
        <is>
          <t>2026-08-07</t>
        </is>
      </c>
      <c r="B33005" s="8" t="n">
        <v>11</v>
      </c>
      <c r="C33005" s="8" t="n">
        <v>15</v>
      </c>
      <c r="D33005" s="8" t="inlineStr">
        <is>
          <t>Disneyland Park</t>
        </is>
      </c>
      <c r="E33005" s="8" t="inlineStr">
        <is>
          <t>Alice's Curious Labyrinth</t>
        </is>
      </c>
      <c r="F33005" s="8" t="inlineStr">
        <is>
          <t>STANDBY</t>
        </is>
      </c>
      <c r="G33005" s="8" t="n">
        <v>5</v>
      </c>
      <c r="H33005" s="8" t="inlineStr">
        <is>
          <t>OPERATING</t>
        </is>
      </c>
    </row>
    <row r="33006">
      <c r="A33006" s="8" t="inlineStr">
        <is>
          <t>2026-08-07</t>
        </is>
      </c>
      <c r="B33006" s="8" t="n">
        <v>11</v>
      </c>
      <c r="C33006" s="8" t="n">
        <v>15</v>
      </c>
      <c r="D33006" s="8" t="inlineStr">
        <is>
          <t>Disneyland Park</t>
        </is>
      </c>
      <c r="E33006" s="8" t="inlineStr">
        <is>
          <t>Blanche-Neige et les Sept Nains®</t>
        </is>
      </c>
      <c r="F33006" s="8" t="inlineStr">
        <is>
          <t>STANDBY</t>
        </is>
      </c>
      <c r="G33006" s="8" t="n">
        <v>15</v>
      </c>
      <c r="H33006" s="8" t="inlineStr">
        <is>
          <t>OPERATING</t>
        </is>
      </c>
    </row>
    <row r="33007">
      <c r="A33007" s="8" t="inlineStr">
        <is>
          <t>2026-08-07</t>
        </is>
      </c>
      <c r="B33007" s="8" t="n">
        <v>11</v>
      </c>
      <c r="C33007" s="8" t="n">
        <v>15</v>
      </c>
      <c r="D33007" s="8" t="inlineStr">
        <is>
          <t>Disneyland Park</t>
        </is>
      </c>
      <c r="E33007" s="8" t="inlineStr">
        <is>
          <t>Casey Jr. – le Petit Train du Cirque</t>
        </is>
      </c>
      <c r="F33007" s="8" t="inlineStr">
        <is>
          <t>STANDBY</t>
        </is>
      </c>
      <c r="G33007" s="8" t="n">
        <v>5</v>
      </c>
      <c r="H33007" s="8" t="inlineStr">
        <is>
          <t>OPERATING</t>
        </is>
      </c>
    </row>
    <row r="33008">
      <c r="A33008" s="8" t="inlineStr">
        <is>
          <t>2026-08-07</t>
        </is>
      </c>
      <c r="B33008" s="8" t="n">
        <v>11</v>
      </c>
      <c r="C33008" s="8" t="n">
        <v>15</v>
      </c>
      <c r="D33008" s="8" t="inlineStr">
        <is>
          <t>Disneyland Park</t>
        </is>
      </c>
      <c r="E33008" s="8" t="inlineStr">
        <is>
          <t>Disneyland Railroad Fantasyland Station</t>
        </is>
      </c>
      <c r="F33008" s="8" t="inlineStr">
        <is>
          <t>STANDBY</t>
        </is>
      </c>
      <c r="G33008" s="8" t="n">
        <v>0</v>
      </c>
      <c r="H33008" s="8" t="inlineStr">
        <is>
          <t>CLOSED</t>
        </is>
      </c>
    </row>
    <row r="33009">
      <c r="A33009" s="8" t="inlineStr">
        <is>
          <t>2026-08-07</t>
        </is>
      </c>
      <c r="B33009" s="8" t="n">
        <v>11</v>
      </c>
      <c r="C33009" s="8" t="n">
        <v>15</v>
      </c>
      <c r="D33009" s="8" t="inlineStr">
        <is>
          <t>Disneyland Park</t>
        </is>
      </c>
      <c r="E33009" s="8" t="inlineStr">
        <is>
          <t>Disneyland Railroad Main Street Station</t>
        </is>
      </c>
      <c r="F33009" s="8" t="inlineStr">
        <is>
          <t>STANDBY</t>
        </is>
      </c>
      <c r="G33009" s="8" t="n">
        <v>0</v>
      </c>
      <c r="H33009" s="8" t="inlineStr">
        <is>
          <t>CLOSED</t>
        </is>
      </c>
    </row>
    <row r="33010">
      <c r="A33010" s="8" t="inlineStr">
        <is>
          <t>2026-08-07</t>
        </is>
      </c>
      <c r="B33010" s="8" t="n">
        <v>11</v>
      </c>
      <c r="C33010" s="8" t="n">
        <v>15</v>
      </c>
      <c r="D33010" s="8" t="inlineStr">
        <is>
          <t>Disneyland Park</t>
        </is>
      </c>
      <c r="E33010" s="8" t="inlineStr">
        <is>
          <t>Dumbo the Flying Elephant</t>
        </is>
      </c>
      <c r="F33010" s="8" t="inlineStr">
        <is>
          <t>STANDBY</t>
        </is>
      </c>
      <c r="G33010" s="8" t="n">
        <v>45</v>
      </c>
      <c r="H33010" s="8" t="inlineStr">
        <is>
          <t>OPERATING</t>
        </is>
      </c>
    </row>
    <row r="33011">
      <c r="A33011" s="8" t="inlineStr">
        <is>
          <t>2026-08-07</t>
        </is>
      </c>
      <c r="B33011" s="8" t="n">
        <v>11</v>
      </c>
      <c r="C33011" s="8" t="n">
        <v>15</v>
      </c>
      <c r="D33011" s="8" t="inlineStr">
        <is>
          <t>Disneyland Park</t>
        </is>
      </c>
      <c r="E33011" s="8" t="inlineStr">
        <is>
          <t>La Tanière du Dragon</t>
        </is>
      </c>
      <c r="F33011" s="8" t="inlineStr">
        <is>
          <t>STANDBY</t>
        </is>
      </c>
      <c r="G33011" s="8" t="n">
        <v>0</v>
      </c>
      <c r="H33011" s="8" t="inlineStr">
        <is>
          <t>OPERATING</t>
        </is>
      </c>
    </row>
    <row r="33012">
      <c r="A33012" s="8" t="inlineStr">
        <is>
          <t>2026-08-07</t>
        </is>
      </c>
      <c r="B33012" s="8" t="n">
        <v>11</v>
      </c>
      <c r="C33012" s="8" t="n">
        <v>15</v>
      </c>
      <c r="D33012" s="8" t="inlineStr">
        <is>
          <t>Disneyland Park</t>
        </is>
      </c>
      <c r="E33012" s="8" t="inlineStr">
        <is>
          <t>Le Carrousel de Lancelot</t>
        </is>
      </c>
      <c r="F33012" s="8" t="inlineStr">
        <is>
          <t>STANDBY</t>
        </is>
      </c>
      <c r="G33012" s="8" t="n">
        <v>10</v>
      </c>
      <c r="H33012" s="8" t="inlineStr">
        <is>
          <t>OPERATING</t>
        </is>
      </c>
    </row>
    <row r="33013">
      <c r="A33013" s="8" t="inlineStr">
        <is>
          <t>2026-08-07</t>
        </is>
      </c>
      <c r="B33013" s="8" t="n">
        <v>11</v>
      </c>
      <c r="C33013" s="8" t="n">
        <v>15</v>
      </c>
      <c r="D33013" s="8" t="inlineStr">
        <is>
          <t>Disneyland Park</t>
        </is>
      </c>
      <c r="E33013" s="8" t="inlineStr">
        <is>
          <t>Le Pays des Contes de Fées, presented by Vittel</t>
        </is>
      </c>
      <c r="F33013" s="8" t="inlineStr">
        <is>
          <t>STANDBY</t>
        </is>
      </c>
      <c r="G33013" s="8" t="n">
        <v>5</v>
      </c>
      <c r="H33013" s="8" t="inlineStr">
        <is>
          <t>OPERATING</t>
        </is>
      </c>
    </row>
    <row r="33014">
      <c r="A33014" s="8" t="inlineStr">
        <is>
          <t>2026-08-07</t>
        </is>
      </c>
      <c r="B33014" s="8" t="n">
        <v>11</v>
      </c>
      <c r="C33014" s="8" t="n">
        <v>15</v>
      </c>
      <c r="D33014" s="8" t="inlineStr">
        <is>
          <t>Disneyland Park</t>
        </is>
      </c>
      <c r="E33014" s="8" t="inlineStr">
        <is>
          <t>Les Voyages de Pinocchio</t>
        </is>
      </c>
      <c r="F33014" s="8" t="inlineStr">
        <is>
          <t>STANDBY</t>
        </is>
      </c>
      <c r="G33014" s="8" t="n">
        <v>25</v>
      </c>
      <c r="H33014" s="8" t="inlineStr">
        <is>
          <t>OPERATING</t>
        </is>
      </c>
    </row>
    <row r="33015">
      <c r="A33015" s="8" t="inlineStr">
        <is>
          <t>2026-08-07</t>
        </is>
      </c>
      <c r="B33015" s="8" t="n">
        <v>11</v>
      </c>
      <c r="C33015" s="8" t="n">
        <v>15</v>
      </c>
      <c r="D33015" s="8" t="inlineStr">
        <is>
          <t>Disneyland Park</t>
        </is>
      </c>
      <c r="E33015" s="8" t="inlineStr">
        <is>
          <t>Mad Hatter's Tea Cups</t>
        </is>
      </c>
      <c r="F33015" s="8" t="inlineStr">
        <is>
          <t>STANDBY</t>
        </is>
      </c>
      <c r="G33015" s="8" t="n">
        <v>5</v>
      </c>
      <c r="H33015" s="8" t="inlineStr">
        <is>
          <t>OPERATING</t>
        </is>
      </c>
    </row>
    <row r="33016">
      <c r="A33016" s="8" t="inlineStr">
        <is>
          <t>2026-08-07</t>
        </is>
      </c>
      <c r="B33016" s="8" t="n">
        <v>11</v>
      </c>
      <c r="C33016" s="8" t="n">
        <v>15</v>
      </c>
      <c r="D33016" s="8" t="inlineStr">
        <is>
          <t>Disneyland Park</t>
        </is>
      </c>
      <c r="E33016" s="8" t="inlineStr">
        <is>
          <t>Meet Mickey Mouse</t>
        </is>
      </c>
      <c r="F33016" s="8" t="inlineStr">
        <is>
          <t>STANDBY</t>
        </is>
      </c>
      <c r="G33016" s="8" t="n">
        <v>0</v>
      </c>
      <c r="H33016" s="8" t="inlineStr">
        <is>
          <t>OPERATING</t>
        </is>
      </c>
    </row>
    <row r="33017">
      <c r="A33017" s="8" t="inlineStr">
        <is>
          <t>2026-08-07</t>
        </is>
      </c>
      <c r="B33017" s="8" t="n">
        <v>11</v>
      </c>
      <c r="C33017" s="8" t="n">
        <v>15</v>
      </c>
      <c r="D33017" s="8" t="inlineStr">
        <is>
          <t>Disneyland Park</t>
        </is>
      </c>
      <c r="E33017" s="8" t="inlineStr">
        <is>
          <t>Peter Pan's Flight</t>
        </is>
      </c>
      <c r="F33017" s="8" t="inlineStr">
        <is>
          <t>STANDBY</t>
        </is>
      </c>
      <c r="G33017" s="8" t="n">
        <v>55</v>
      </c>
      <c r="H33017" s="8" t="inlineStr">
        <is>
          <t>OPERATING</t>
        </is>
      </c>
    </row>
    <row r="33018">
      <c r="A33018" s="8" t="inlineStr">
        <is>
          <t>2026-08-07</t>
        </is>
      </c>
      <c r="B33018" s="8" t="n">
        <v>11</v>
      </c>
      <c r="C33018" s="8" t="n">
        <v>15</v>
      </c>
      <c r="D33018" s="8" t="inlineStr">
        <is>
          <t>Disneyland Park</t>
        </is>
      </c>
      <c r="E33018" s="8" t="inlineStr">
        <is>
          <t>Princess Pavilion</t>
        </is>
      </c>
      <c r="F33018" s="8" t="inlineStr">
        <is>
          <t>STANDBY</t>
        </is>
      </c>
      <c r="G33018" s="8" t="n">
        <v>0</v>
      </c>
      <c r="H33018" s="8" t="inlineStr">
        <is>
          <t>OPERATING</t>
        </is>
      </c>
    </row>
    <row r="33019">
      <c r="A33019" s="8" t="inlineStr">
        <is>
          <t>2026-08-07</t>
        </is>
      </c>
      <c r="B33019" s="8" t="n">
        <v>11</v>
      </c>
      <c r="C33019" s="8" t="n">
        <v>15</v>
      </c>
      <c r="D33019" s="8" t="inlineStr">
        <is>
          <t>Disneyland Park</t>
        </is>
      </c>
      <c r="E33019" s="8" t="inlineStr">
        <is>
          <t>Big Thunder Mountain</t>
        </is>
      </c>
      <c r="F33019" s="8" t="inlineStr">
        <is>
          <t>STANDBY</t>
        </is>
      </c>
      <c r="G33019" s="8" t="n">
        <v>75</v>
      </c>
      <c r="H33019" s="8" t="inlineStr">
        <is>
          <t>OPERATING</t>
        </is>
      </c>
    </row>
    <row r="33020">
      <c r="A33020" s="8" t="inlineStr">
        <is>
          <t>2026-08-07</t>
        </is>
      </c>
      <c r="B33020" s="8" t="n">
        <v>11</v>
      </c>
      <c r="C33020" s="8" t="n">
        <v>15</v>
      </c>
      <c r="D33020" s="8" t="inlineStr">
        <is>
          <t>Disneyland Park</t>
        </is>
      </c>
      <c r="E33020" s="8" t="inlineStr">
        <is>
          <t>Disneyland Railroad Frontierland Depot</t>
        </is>
      </c>
      <c r="F33020" s="8" t="inlineStr">
        <is>
          <t>STANDBY</t>
        </is>
      </c>
      <c r="G33020" s="8" t="n">
        <v>0</v>
      </c>
      <c r="H33020" s="8" t="inlineStr">
        <is>
          <t>CLOSED</t>
        </is>
      </c>
    </row>
    <row r="33021">
      <c r="A33021" s="8" t="inlineStr">
        <is>
          <t>2026-08-07</t>
        </is>
      </c>
      <c r="B33021" s="8" t="n">
        <v>11</v>
      </c>
      <c r="C33021" s="8" t="n">
        <v>15</v>
      </c>
      <c r="D33021" s="8" t="inlineStr">
        <is>
          <t>Disneyland Park</t>
        </is>
      </c>
      <c r="E33021" s="8" t="inlineStr">
        <is>
          <t>Frontierland Playground</t>
        </is>
      </c>
      <c r="F33021" s="8" t="inlineStr">
        <is>
          <t>STANDBY</t>
        </is>
      </c>
      <c r="G33021" s="8" t="n">
        <v>0</v>
      </c>
      <c r="H33021" s="8" t="inlineStr">
        <is>
          <t>OPERATING</t>
        </is>
      </c>
    </row>
    <row r="33022">
      <c r="A33022" s="8" t="inlineStr">
        <is>
          <t>2026-08-07</t>
        </is>
      </c>
      <c r="B33022" s="8" t="n">
        <v>11</v>
      </c>
      <c r="C33022" s="8" t="n">
        <v>15</v>
      </c>
      <c r="D33022" s="8" t="inlineStr">
        <is>
          <t>Disneyland Park</t>
        </is>
      </c>
      <c r="E33022" s="8" t="inlineStr">
        <is>
          <t>Phantom Manor</t>
        </is>
      </c>
      <c r="F33022" s="8" t="inlineStr">
        <is>
          <t>STANDBY</t>
        </is>
      </c>
      <c r="G33022" s="8" t="n">
        <v>15</v>
      </c>
      <c r="H33022" s="8" t="inlineStr">
        <is>
          <t>OPERATING</t>
        </is>
      </c>
    </row>
    <row r="33023">
      <c r="A33023" s="8" t="inlineStr">
        <is>
          <t>2026-08-07</t>
        </is>
      </c>
      <c r="B33023" s="8" t="n">
        <v>11</v>
      </c>
      <c r="C33023" s="8" t="n">
        <v>15</v>
      </c>
      <c r="D33023" s="8" t="inlineStr">
        <is>
          <t>Disneyland Park</t>
        </is>
      </c>
      <c r="E33023" s="8" t="inlineStr">
        <is>
          <t>River Rogue Keelboats</t>
        </is>
      </c>
      <c r="F33023" s="8" t="inlineStr">
        <is>
          <t>STANDBY</t>
        </is>
      </c>
      <c r="G33023" s="8" t="n">
        <v>0</v>
      </c>
      <c r="H33023" s="8" t="inlineStr">
        <is>
          <t>CLOSED</t>
        </is>
      </c>
    </row>
    <row r="33024">
      <c r="A33024" s="8" t="inlineStr">
        <is>
          <t>2026-08-07</t>
        </is>
      </c>
      <c r="B33024" s="8" t="n">
        <v>11</v>
      </c>
      <c r="C33024" s="8" t="n">
        <v>15</v>
      </c>
      <c r="D33024" s="8" t="inlineStr">
        <is>
          <t>Disneyland Park</t>
        </is>
      </c>
      <c r="E33024" s="8" t="inlineStr">
        <is>
          <t>Rustler Roundup Shootin' Gallery</t>
        </is>
      </c>
      <c r="F33024" s="8" t="inlineStr">
        <is>
          <t>STANDBY</t>
        </is>
      </c>
      <c r="G33024" s="8" t="n">
        <v>0</v>
      </c>
      <c r="H33024" s="8" t="inlineStr">
        <is>
          <t>OPERATING</t>
        </is>
      </c>
    </row>
    <row r="33025">
      <c r="A33025" s="8" t="inlineStr">
        <is>
          <t>2026-08-07</t>
        </is>
      </c>
      <c r="B33025" s="8" t="n">
        <v>11</v>
      </c>
      <c r="C33025" s="8" t="n">
        <v>15</v>
      </c>
      <c r="D33025" s="8" t="inlineStr">
        <is>
          <t>Disneyland Park</t>
        </is>
      </c>
      <c r="E33025" s="8" t="inlineStr">
        <is>
          <t>Thunder Mesa Riverboat Landing</t>
        </is>
      </c>
      <c r="F33025" s="8" t="inlineStr">
        <is>
          <t>STANDBY</t>
        </is>
      </c>
      <c r="G33025" s="8" t="n">
        <v>20</v>
      </c>
      <c r="H33025" s="8" t="inlineStr">
        <is>
          <t>OPERATING</t>
        </is>
      </c>
    </row>
    <row r="33026">
      <c r="A33026" s="8" t="inlineStr">
        <is>
          <t>2026-08-07</t>
        </is>
      </c>
      <c r="B33026" s="8" t="n">
        <v>11</v>
      </c>
      <c r="C33026" s="8" t="n">
        <v>15</v>
      </c>
      <c r="D33026" s="8" t="inlineStr">
        <is>
          <t>Disneyland Park</t>
        </is>
      </c>
      <c r="E33026" s="8" t="inlineStr">
        <is>
          <t>Disneyland Railroad Main Street Station</t>
        </is>
      </c>
      <c r="F33026" s="8" t="inlineStr">
        <is>
          <t>STANDBY</t>
        </is>
      </c>
      <c r="G33026" s="8" t="n">
        <v>0</v>
      </c>
      <c r="H33026" s="8" t="inlineStr">
        <is>
          <t>CLOSED</t>
        </is>
      </c>
    </row>
    <row r="33027">
      <c r="A33027" s="8" t="inlineStr">
        <is>
          <t>2026-08-07</t>
        </is>
      </c>
      <c r="B33027" s="8" t="n">
        <v>11</v>
      </c>
      <c r="C33027" s="8" t="n">
        <v>15</v>
      </c>
      <c r="D33027" s="8" t="inlineStr">
        <is>
          <t>Disneyland Park</t>
        </is>
      </c>
      <c r="E33027" s="8" t="inlineStr">
        <is>
          <t>Main Street Vehicles</t>
        </is>
      </c>
      <c r="F33027" s="8" t="inlineStr">
        <is>
          <t>STANDBY</t>
        </is>
      </c>
      <c r="G33027" s="8" t="n">
        <v>0</v>
      </c>
      <c r="H33027" s="8" t="inlineStr">
        <is>
          <t>CLOSED</t>
        </is>
      </c>
    </row>
    <row r="33028">
      <c r="A33028" s="8" t="inlineStr">
        <is>
          <t>2026-08-07</t>
        </is>
      </c>
      <c r="B33028" s="8" t="n">
        <v>11</v>
      </c>
      <c r="C33028" s="8" t="n">
        <v>15</v>
      </c>
      <c r="D33028" s="8" t="inlineStr">
        <is>
          <t>Disney Adventure World</t>
        </is>
      </c>
      <c r="E33028" s="8" t="inlineStr">
        <is>
          <t>Avengers Assemble: Flight Force</t>
        </is>
      </c>
      <c r="F33028" s="8" t="inlineStr">
        <is>
          <t>STANDBY</t>
        </is>
      </c>
      <c r="G33028" s="8" t="n">
        <v>30</v>
      </c>
      <c r="H33028" s="8" t="inlineStr">
        <is>
          <t>OPERATING</t>
        </is>
      </c>
    </row>
    <row r="33029">
      <c r="A33029" s="8" t="inlineStr">
        <is>
          <t>2026-08-07</t>
        </is>
      </c>
      <c r="B33029" s="8" t="n">
        <v>11</v>
      </c>
      <c r="C33029" s="8" t="n">
        <v>15</v>
      </c>
      <c r="D33029" s="8" t="inlineStr">
        <is>
          <t>Disney Adventure World</t>
        </is>
      </c>
      <c r="E33029" s="8" t="inlineStr">
        <is>
          <t>Avengers Assemble: Flight Force Single Rider</t>
        </is>
      </c>
      <c r="F33029" s="8" t="inlineStr">
        <is>
          <t>STANDBY</t>
        </is>
      </c>
      <c r="G33029" s="8" t="n">
        <v>20</v>
      </c>
      <c r="H33029" s="8" t="inlineStr">
        <is>
          <t>OPERATING</t>
        </is>
      </c>
    </row>
    <row r="33030">
      <c r="A33030" s="8" t="inlineStr">
        <is>
          <t>2026-08-07</t>
        </is>
      </c>
      <c r="B33030" s="8" t="n">
        <v>11</v>
      </c>
      <c r="C33030" s="8" t="n">
        <v>15</v>
      </c>
      <c r="D33030" s="8" t="inlineStr">
        <is>
          <t>Disney Adventure World</t>
        </is>
      </c>
      <c r="E33030" s="8" t="inlineStr">
        <is>
          <t>Spider-Man W.E.B. Adventure</t>
        </is>
      </c>
      <c r="F33030" s="8" t="inlineStr">
        <is>
          <t>STANDBY</t>
        </is>
      </c>
      <c r="G33030" s="8" t="n">
        <v>55</v>
      </c>
      <c r="H33030" s="8" t="inlineStr">
        <is>
          <t>OPERATING</t>
        </is>
      </c>
    </row>
    <row r="33031">
      <c r="A33031" s="8" t="inlineStr">
        <is>
          <t>2026-08-07</t>
        </is>
      </c>
      <c r="B33031" s="8" t="n">
        <v>11</v>
      </c>
      <c r="C33031" s="8" t="n">
        <v>15</v>
      </c>
      <c r="D33031" s="8" t="inlineStr">
        <is>
          <t>Disney Adventure World</t>
        </is>
      </c>
      <c r="E33031" s="8" t="inlineStr">
        <is>
          <t>Spider-Man W.E.B. Adventure Single Rider</t>
        </is>
      </c>
      <c r="F33031" s="8" t="inlineStr">
        <is>
          <t>STANDBY</t>
        </is>
      </c>
      <c r="G33031" s="8" t="n">
        <v>30</v>
      </c>
      <c r="H33031" s="8" t="inlineStr">
        <is>
          <t>OPERATING</t>
        </is>
      </c>
    </row>
    <row r="33032">
      <c r="A33032" s="8" t="inlineStr">
        <is>
          <t>2026-08-07</t>
        </is>
      </c>
      <c r="B33032" s="8" t="n">
        <v>11</v>
      </c>
      <c r="C33032" s="8" t="n">
        <v>15</v>
      </c>
      <c r="D33032" s="8" t="inlineStr">
        <is>
          <t>Disney Adventure World</t>
        </is>
      </c>
      <c r="E33032" s="8" t="inlineStr">
        <is>
          <t>The Twilight Zone Tower of Terror</t>
        </is>
      </c>
      <c r="F33032" s="8" t="inlineStr">
        <is>
          <t>STANDBY</t>
        </is>
      </c>
      <c r="G33032" s="8" t="n">
        <v>60</v>
      </c>
      <c r="H33032" s="8" t="inlineStr">
        <is>
          <t>OPERATING</t>
        </is>
      </c>
    </row>
    <row r="33033">
      <c r="A33033" s="8" t="inlineStr">
        <is>
          <t>2026-08-07</t>
        </is>
      </c>
      <c r="B33033" s="8" t="n">
        <v>11</v>
      </c>
      <c r="C33033" s="8" t="n">
        <v>15</v>
      </c>
      <c r="D33033" s="8" t="inlineStr">
        <is>
          <t>Disney Adventure World</t>
        </is>
      </c>
      <c r="E33033" s="8" t="inlineStr">
        <is>
          <t>Cars Quatre Roues Rallye</t>
        </is>
      </c>
      <c r="F33033" s="8" t="inlineStr">
        <is>
          <t>STANDBY</t>
        </is>
      </c>
      <c r="G33033" s="8" t="n">
        <v>25</v>
      </c>
      <c r="H33033" s="8" t="inlineStr">
        <is>
          <t>OPERATING</t>
        </is>
      </c>
    </row>
    <row r="33034">
      <c r="A33034" s="8" t="inlineStr">
        <is>
          <t>2026-08-07</t>
        </is>
      </c>
      <c r="B33034" s="8" t="n">
        <v>11</v>
      </c>
      <c r="C33034" s="8" t="n">
        <v>15</v>
      </c>
      <c r="D33034" s="8" t="inlineStr">
        <is>
          <t>Disney Adventure World</t>
        </is>
      </c>
      <c r="E33034" s="8" t="inlineStr">
        <is>
          <t>Cars ROAD TRIP</t>
        </is>
      </c>
      <c r="F33034" s="8" t="inlineStr">
        <is>
          <t>STANDBY</t>
        </is>
      </c>
      <c r="G33034" s="8" t="n">
        <v>0</v>
      </c>
      <c r="H33034" s="8" t="inlineStr">
        <is>
          <t>CLOSED</t>
        </is>
      </c>
    </row>
    <row r="33035">
      <c r="A33035" s="8" t="inlineStr">
        <is>
          <t>2026-08-07</t>
        </is>
      </c>
      <c r="B33035" s="8" t="n">
        <v>11</v>
      </c>
      <c r="C33035" s="8" t="n">
        <v>15</v>
      </c>
      <c r="D33035" s="8" t="inlineStr">
        <is>
          <t>Disney Adventure World</t>
        </is>
      </c>
      <c r="E33035" s="8" t="inlineStr">
        <is>
          <t>Crush's Coaster</t>
        </is>
      </c>
      <c r="F33035" s="8" t="inlineStr">
        <is>
          <t>STANDBY</t>
        </is>
      </c>
      <c r="G33035" s="8" t="n">
        <v>85</v>
      </c>
      <c r="H33035" s="8" t="inlineStr">
        <is>
          <t>OPERATING</t>
        </is>
      </c>
    </row>
    <row r="33036">
      <c r="A33036" s="8" t="inlineStr">
        <is>
          <t>2026-08-07</t>
        </is>
      </c>
      <c r="B33036" s="8" t="n">
        <v>11</v>
      </c>
      <c r="C33036" s="8" t="n">
        <v>15</v>
      </c>
      <c r="D33036" s="8" t="inlineStr">
        <is>
          <t>Disney Adventure World</t>
        </is>
      </c>
      <c r="E33036" s="8" t="inlineStr">
        <is>
          <t>Crush's Coaster Single Rider</t>
        </is>
      </c>
      <c r="F33036" s="8" t="inlineStr">
        <is>
          <t>STANDBY</t>
        </is>
      </c>
      <c r="G33036" s="8" t="n">
        <v>65</v>
      </c>
      <c r="H33036" s="8" t="inlineStr">
        <is>
          <t>OPERATING</t>
        </is>
      </c>
    </row>
    <row r="33037">
      <c r="A33037" s="8" t="inlineStr">
        <is>
          <t>2026-08-07</t>
        </is>
      </c>
      <c r="B33037" s="8" t="n">
        <v>11</v>
      </c>
      <c r="C33037" s="8" t="n">
        <v>15</v>
      </c>
      <c r="D33037" s="8" t="inlineStr">
        <is>
          <t>Disney Adventure World</t>
        </is>
      </c>
      <c r="E33037" s="8" t="inlineStr">
        <is>
          <t>Les Tapis Volants - Flying Carpets Over Agrabah®</t>
        </is>
      </c>
      <c r="F33037" s="8" t="inlineStr">
        <is>
          <t>STANDBY</t>
        </is>
      </c>
      <c r="G33037" s="8" t="n">
        <v>25</v>
      </c>
      <c r="H33037" s="8" t="inlineStr">
        <is>
          <t>OPERATING</t>
        </is>
      </c>
    </row>
    <row r="33038">
      <c r="A33038" s="8" t="inlineStr">
        <is>
          <t>2026-08-07</t>
        </is>
      </c>
      <c r="B33038" s="8" t="n">
        <v>11</v>
      </c>
      <c r="C33038" s="8" t="n">
        <v>15</v>
      </c>
      <c r="D33038" s="8" t="inlineStr">
        <is>
          <t>Disney Adventure World</t>
        </is>
      </c>
      <c r="E33038" s="8" t="inlineStr">
        <is>
          <t>Ratatouille : L’Aventure Totalement Toquée de Rémy​</t>
        </is>
      </c>
      <c r="F33038" s="8" t="inlineStr">
        <is>
          <t>STANDBY</t>
        </is>
      </c>
      <c r="G33038" s="8" t="n">
        <v>40</v>
      </c>
      <c r="H33038" s="8" t="inlineStr">
        <is>
          <t>OPERATING</t>
        </is>
      </c>
    </row>
    <row r="33039">
      <c r="A33039" s="8" t="inlineStr">
        <is>
          <t>2026-08-07</t>
        </is>
      </c>
      <c r="B33039" s="8" t="n">
        <v>11</v>
      </c>
      <c r="C33039" s="8" t="n">
        <v>15</v>
      </c>
      <c r="D33039" s="8" t="inlineStr">
        <is>
          <t>Disney Adventure World</t>
        </is>
      </c>
      <c r="E33039" s="8" t="inlineStr">
        <is>
          <t>Ratatouille: The Adventure Single Rider</t>
        </is>
      </c>
      <c r="F33039" s="8" t="inlineStr">
        <is>
          <t>STANDBY</t>
        </is>
      </c>
      <c r="G33039" s="8" t="n">
        <v>15</v>
      </c>
      <c r="H33039" s="8" t="inlineStr">
        <is>
          <t>OPERATING</t>
        </is>
      </c>
    </row>
    <row r="33040">
      <c r="A33040" s="8" t="inlineStr">
        <is>
          <t>2026-08-07</t>
        </is>
      </c>
      <c r="B33040" s="8" t="n">
        <v>11</v>
      </c>
      <c r="C33040" s="8" t="n">
        <v>15</v>
      </c>
      <c r="D33040" s="8" t="inlineStr">
        <is>
          <t>Disney Adventure World</t>
        </is>
      </c>
      <c r="E33040" s="8" t="inlineStr">
        <is>
          <t>RC Racer</t>
        </is>
      </c>
      <c r="F33040" s="8" t="inlineStr">
        <is>
          <t>STANDBY</t>
        </is>
      </c>
      <c r="G33040" s="8" t="n">
        <v>45</v>
      </c>
      <c r="H33040" s="8" t="inlineStr">
        <is>
          <t>OPERATING</t>
        </is>
      </c>
    </row>
    <row r="33041">
      <c r="A33041" s="8" t="inlineStr">
        <is>
          <t>2026-08-07</t>
        </is>
      </c>
      <c r="B33041" s="8" t="n">
        <v>11</v>
      </c>
      <c r="C33041" s="8" t="n">
        <v>15</v>
      </c>
      <c r="D33041" s="8" t="inlineStr">
        <is>
          <t>Disney Adventure World</t>
        </is>
      </c>
      <c r="E33041" s="8" t="inlineStr">
        <is>
          <t>RC Racer Single Rider</t>
        </is>
      </c>
      <c r="F33041" s="8" t="inlineStr">
        <is>
          <t>STANDBY</t>
        </is>
      </c>
      <c r="G33041" s="8" t="n">
        <v>40</v>
      </c>
      <c r="H33041" s="8" t="inlineStr">
        <is>
          <t>OPERATING</t>
        </is>
      </c>
    </row>
    <row r="33042">
      <c r="A33042" s="8" t="inlineStr">
        <is>
          <t>2026-08-07</t>
        </is>
      </c>
      <c r="B33042" s="8" t="n">
        <v>11</v>
      </c>
      <c r="C33042" s="8" t="n">
        <v>15</v>
      </c>
      <c r="D33042" s="8" t="inlineStr">
        <is>
          <t>Disney Adventure World</t>
        </is>
      </c>
      <c r="E33042" s="8" t="inlineStr">
        <is>
          <t>Slinky® Dog Zigzag Spin</t>
        </is>
      </c>
      <c r="F33042" s="8" t="inlineStr">
        <is>
          <t>STANDBY</t>
        </is>
      </c>
      <c r="G33042" s="8" t="n">
        <v>30</v>
      </c>
      <c r="H33042" s="8" t="inlineStr">
        <is>
          <t>OPERATING</t>
        </is>
      </c>
    </row>
    <row r="33043">
      <c r="A33043" s="8" t="inlineStr">
        <is>
          <t>2026-08-07</t>
        </is>
      </c>
      <c r="B33043" s="8" t="n">
        <v>11</v>
      </c>
      <c r="C33043" s="8" t="n">
        <v>15</v>
      </c>
      <c r="D33043" s="8" t="inlineStr">
        <is>
          <t>Disney Adventure World</t>
        </is>
      </c>
      <c r="E33043" s="8" t="inlineStr">
        <is>
          <t>Toy Soldiers Parachute Drop</t>
        </is>
      </c>
      <c r="F33043" s="8" t="inlineStr">
        <is>
          <t>STANDBY</t>
        </is>
      </c>
      <c r="G33043" s="8" t="n">
        <v>60</v>
      </c>
      <c r="H33043" s="8" t="inlineStr">
        <is>
          <t>OPERATING</t>
        </is>
      </c>
    </row>
    <row r="33044">
      <c r="A33044" s="8" t="inlineStr">
        <is>
          <t>2026-08-07</t>
        </is>
      </c>
      <c r="B33044" s="8" t="n">
        <v>11</v>
      </c>
      <c r="C33044" s="8" t="n">
        <v>15</v>
      </c>
      <c r="D33044" s="8" t="inlineStr">
        <is>
          <t>Disney Adventure World</t>
        </is>
      </c>
      <c r="E33044" s="8" t="inlineStr">
        <is>
          <t>Toy Soldiers Parachute Drop Single Rider</t>
        </is>
      </c>
      <c r="F33044" s="8" t="inlineStr">
        <is>
          <t>STANDBY</t>
        </is>
      </c>
      <c r="G33044" s="8" t="n">
        <v>15</v>
      </c>
      <c r="H33044" s="8" t="inlineStr">
        <is>
          <t>OPERATING</t>
        </is>
      </c>
    </row>
    <row r="33045">
      <c r="A33045" s="8" t="inlineStr">
        <is>
          <t>2026-08-07</t>
        </is>
      </c>
      <c r="B33045" s="8" t="n">
        <v>11</v>
      </c>
      <c r="C33045" s="8" t="n">
        <v>15</v>
      </c>
      <c r="D33045" s="8" t="inlineStr">
        <is>
          <t>Disney Adventure World</t>
        </is>
      </c>
      <c r="E33045" s="8" t="inlineStr">
        <is>
          <t>Entry to World of Frozen</t>
        </is>
      </c>
      <c r="F33045" s="8" t="inlineStr">
        <is>
          <t>STANDBY</t>
        </is>
      </c>
      <c r="G33045" s="8" t="n">
        <v>0</v>
      </c>
      <c r="H33045" s="8" t="inlineStr">
        <is>
          <t>OPERATING</t>
        </is>
      </c>
    </row>
    <row r="33046">
      <c r="A33046" s="8" t="inlineStr">
        <is>
          <t>2026-08-07</t>
        </is>
      </c>
      <c r="B33046" s="8" t="n">
        <v>11</v>
      </c>
      <c r="C33046" s="8" t="n">
        <v>15</v>
      </c>
      <c r="D33046" s="8" t="inlineStr">
        <is>
          <t>Disney Adventure World</t>
        </is>
      </c>
      <c r="E33046" s="8" t="inlineStr">
        <is>
          <t>Frozen Ever After</t>
        </is>
      </c>
      <c r="F33046" s="8" t="inlineStr">
        <is>
          <t>STANDBY</t>
        </is>
      </c>
      <c r="G33046" s="8" t="n">
        <v>70</v>
      </c>
      <c r="H33046" s="8" t="inlineStr">
        <is>
          <t>OPERATING</t>
        </is>
      </c>
    </row>
    <row r="33047">
      <c r="A33047" s="8" t="inlineStr">
        <is>
          <t>2026-08-07</t>
        </is>
      </c>
      <c r="B33047" s="8" t="n">
        <v>11</v>
      </c>
      <c r="C33047" s="8" t="n">
        <v>15</v>
      </c>
      <c r="D33047" s="8" t="inlineStr">
        <is>
          <t>Disney Adventure World</t>
        </is>
      </c>
      <c r="E33047" s="8" t="inlineStr">
        <is>
          <t>Raiponce Tangled Spin</t>
        </is>
      </c>
      <c r="F33047" s="8" t="inlineStr">
        <is>
          <t>STANDBY</t>
        </is>
      </c>
      <c r="G33047" s="8" t="n">
        <v>25</v>
      </c>
      <c r="H33047" s="8" t="inlineStr">
        <is>
          <t>OPERATING</t>
        </is>
      </c>
    </row>
    <row r="33048">
      <c r="A33048" s="8" t="inlineStr">
        <is>
          <t>2026-08-07</t>
        </is>
      </c>
      <c r="B33048" s="8" t="n">
        <v>11</v>
      </c>
      <c r="C33048" s="8" t="n">
        <v>31</v>
      </c>
      <c r="D33048" s="8" t="inlineStr">
        <is>
          <t>Disneyland Park</t>
        </is>
      </c>
      <c r="E33048" s="8" t="inlineStr">
        <is>
          <t>Adventure Isle</t>
        </is>
      </c>
      <c r="F33048" s="8" t="inlineStr">
        <is>
          <t>STANDBY</t>
        </is>
      </c>
      <c r="G33048" s="8" t="n">
        <v>0</v>
      </c>
      <c r="H33048" s="8" t="inlineStr">
        <is>
          <t>OPERATING</t>
        </is>
      </c>
    </row>
    <row r="33049">
      <c r="A33049" s="8" t="inlineStr">
        <is>
          <t>2026-08-07</t>
        </is>
      </c>
      <c r="B33049" s="8" t="n">
        <v>11</v>
      </c>
      <c r="C33049" s="8" t="n">
        <v>31</v>
      </c>
      <c r="D33049" s="8" t="inlineStr">
        <is>
          <t>Disneyland Park</t>
        </is>
      </c>
      <c r="E33049" s="8" t="inlineStr">
        <is>
          <t>Indiana Jones and the Temple of Peril Single Rider</t>
        </is>
      </c>
      <c r="F33049" s="8" t="inlineStr">
        <is>
          <t>STANDBY</t>
        </is>
      </c>
      <c r="G33049" s="8" t="n">
        <v>10</v>
      </c>
      <c r="H33049" s="8" t="inlineStr">
        <is>
          <t>OPERATING</t>
        </is>
      </c>
    </row>
    <row r="33050">
      <c r="A33050" s="8" t="inlineStr">
        <is>
          <t>2026-08-07</t>
        </is>
      </c>
      <c r="B33050" s="8" t="n">
        <v>11</v>
      </c>
      <c r="C33050" s="8" t="n">
        <v>31</v>
      </c>
      <c r="D33050" s="8" t="inlineStr">
        <is>
          <t>Disneyland Park</t>
        </is>
      </c>
      <c r="E33050" s="8" t="inlineStr">
        <is>
          <t>Indiana Jones™ and the Temple of Peril</t>
        </is>
      </c>
      <c r="F33050" s="8" t="inlineStr">
        <is>
          <t>STANDBY</t>
        </is>
      </c>
      <c r="G33050" s="8" t="n">
        <v>25</v>
      </c>
      <c r="H33050" s="8" t="inlineStr">
        <is>
          <t>OPERATING</t>
        </is>
      </c>
    </row>
    <row r="33051">
      <c r="A33051" s="8" t="inlineStr">
        <is>
          <t>2026-08-07</t>
        </is>
      </c>
      <c r="B33051" s="8" t="n">
        <v>11</v>
      </c>
      <c r="C33051" s="8" t="n">
        <v>31</v>
      </c>
      <c r="D33051" s="8" t="inlineStr">
        <is>
          <t>Disneyland Park</t>
        </is>
      </c>
      <c r="E33051" s="8" t="inlineStr">
        <is>
          <t>La Cabane des Robinson</t>
        </is>
      </c>
      <c r="F33051" s="8" t="inlineStr">
        <is>
          <t>STANDBY</t>
        </is>
      </c>
      <c r="G33051" s="8" t="n">
        <v>5</v>
      </c>
      <c r="H33051" s="8" t="inlineStr">
        <is>
          <t>OPERATING</t>
        </is>
      </c>
    </row>
    <row r="33052">
      <c r="A33052" s="8" t="inlineStr">
        <is>
          <t>2026-08-07</t>
        </is>
      </c>
      <c r="B33052" s="8" t="n">
        <v>11</v>
      </c>
      <c r="C33052" s="8" t="n">
        <v>31</v>
      </c>
      <c r="D33052" s="8" t="inlineStr">
        <is>
          <t>Disneyland Park</t>
        </is>
      </c>
      <c r="E33052" s="8" t="inlineStr">
        <is>
          <t>Le Passage Enchanté d'Aladdin</t>
        </is>
      </c>
      <c r="F33052" s="8" t="inlineStr">
        <is>
          <t>STANDBY</t>
        </is>
      </c>
      <c r="G33052" s="8" t="n">
        <v>0</v>
      </c>
      <c r="H33052" s="8" t="inlineStr">
        <is>
          <t>OPERATING</t>
        </is>
      </c>
    </row>
    <row r="33053">
      <c r="A33053" s="8" t="inlineStr">
        <is>
          <t>2026-08-07</t>
        </is>
      </c>
      <c r="B33053" s="8" t="n">
        <v>11</v>
      </c>
      <c r="C33053" s="8" t="n">
        <v>31</v>
      </c>
      <c r="D33053" s="8" t="inlineStr">
        <is>
          <t>Disneyland Park</t>
        </is>
      </c>
      <c r="E33053" s="8" t="inlineStr">
        <is>
          <t>Pirate Galleon</t>
        </is>
      </c>
      <c r="F33053" s="8" t="inlineStr">
        <is>
          <t>STANDBY</t>
        </is>
      </c>
      <c r="G33053" s="8" t="n">
        <v>0</v>
      </c>
      <c r="H33053" s="8" t="inlineStr">
        <is>
          <t>CLOSED</t>
        </is>
      </c>
    </row>
    <row r="33054">
      <c r="A33054" s="8" t="inlineStr">
        <is>
          <t>2026-08-07</t>
        </is>
      </c>
      <c r="B33054" s="8" t="n">
        <v>11</v>
      </c>
      <c r="C33054" s="8" t="n">
        <v>31</v>
      </c>
      <c r="D33054" s="8" t="inlineStr">
        <is>
          <t>Disneyland Park</t>
        </is>
      </c>
      <c r="E33054" s="8" t="inlineStr">
        <is>
          <t>Pirates of the Caribbean</t>
        </is>
      </c>
      <c r="F33054" s="8" t="inlineStr">
        <is>
          <t>STANDBY</t>
        </is>
      </c>
      <c r="G33054" s="8" t="n">
        <v>20</v>
      </c>
      <c r="H33054" s="8" t="inlineStr">
        <is>
          <t>OPERATING</t>
        </is>
      </c>
    </row>
    <row r="33055">
      <c r="A33055" s="8" t="inlineStr">
        <is>
          <t>2026-08-07</t>
        </is>
      </c>
      <c r="B33055" s="8" t="n">
        <v>11</v>
      </c>
      <c r="C33055" s="8" t="n">
        <v>31</v>
      </c>
      <c r="D33055" s="8" t="inlineStr">
        <is>
          <t>Disneyland Park</t>
        </is>
      </c>
      <c r="E33055" s="8" t="inlineStr">
        <is>
          <t>Pirates' Beach</t>
        </is>
      </c>
      <c r="F33055" s="8" t="inlineStr">
        <is>
          <t>STANDBY</t>
        </is>
      </c>
      <c r="G33055" s="8" t="n">
        <v>0</v>
      </c>
      <c r="H33055" s="8" t="inlineStr">
        <is>
          <t>OPERATING</t>
        </is>
      </c>
    </row>
    <row r="33056">
      <c r="A33056" s="8" t="inlineStr">
        <is>
          <t>2026-08-07</t>
        </is>
      </c>
      <c r="B33056" s="8" t="n">
        <v>11</v>
      </c>
      <c r="C33056" s="8" t="n">
        <v>31</v>
      </c>
      <c r="D33056" s="8" t="inlineStr">
        <is>
          <t>Disneyland Park</t>
        </is>
      </c>
      <c r="E33056" s="8" t="inlineStr">
        <is>
          <t>Autopia, presented by Avis</t>
        </is>
      </c>
      <c r="F33056" s="8" t="inlineStr">
        <is>
          <t>STANDBY</t>
        </is>
      </c>
      <c r="G33056" s="8" t="n">
        <v>45</v>
      </c>
      <c r="H33056" s="8" t="inlineStr">
        <is>
          <t>OPERATING</t>
        </is>
      </c>
    </row>
    <row r="33057">
      <c r="A33057" s="8" t="inlineStr">
        <is>
          <t>2026-08-07</t>
        </is>
      </c>
      <c r="B33057" s="8" t="n">
        <v>11</v>
      </c>
      <c r="C33057" s="8" t="n">
        <v>31</v>
      </c>
      <c r="D33057" s="8" t="inlineStr">
        <is>
          <t>Disneyland Park</t>
        </is>
      </c>
      <c r="E33057" s="8" t="inlineStr">
        <is>
          <t>Buzz Lightyear Laser Blast</t>
        </is>
      </c>
      <c r="F33057" s="8" t="inlineStr">
        <is>
          <t>STANDBY</t>
        </is>
      </c>
      <c r="G33057" s="8" t="n">
        <v>45</v>
      </c>
      <c r="H33057" s="8" t="inlineStr">
        <is>
          <t>OPERATING</t>
        </is>
      </c>
    </row>
    <row r="33058">
      <c r="A33058" s="8" t="inlineStr">
        <is>
          <t>2026-08-07</t>
        </is>
      </c>
      <c r="B33058" s="8" t="n">
        <v>11</v>
      </c>
      <c r="C33058" s="8" t="n">
        <v>31</v>
      </c>
      <c r="D33058" s="8" t="inlineStr">
        <is>
          <t>Disneyland Park</t>
        </is>
      </c>
      <c r="E33058" s="8" t="inlineStr">
        <is>
          <t>Disneyland Railroad Discoveryland Station</t>
        </is>
      </c>
      <c r="F33058" s="8" t="inlineStr">
        <is>
          <t>STANDBY</t>
        </is>
      </c>
      <c r="G33058" s="8" t="n">
        <v>0</v>
      </c>
      <c r="H33058" s="8" t="inlineStr">
        <is>
          <t>CLOSED</t>
        </is>
      </c>
    </row>
    <row r="33059">
      <c r="A33059" s="8" t="inlineStr">
        <is>
          <t>2026-08-07</t>
        </is>
      </c>
      <c r="B33059" s="8" t="n">
        <v>11</v>
      </c>
      <c r="C33059" s="8" t="n">
        <v>31</v>
      </c>
      <c r="D33059" s="8" t="inlineStr">
        <is>
          <t>Disneyland Park</t>
        </is>
      </c>
      <c r="E33059" s="8" t="inlineStr">
        <is>
          <t>Les Mystères du Nautilus</t>
        </is>
      </c>
      <c r="F33059" s="8" t="inlineStr">
        <is>
          <t>STANDBY</t>
        </is>
      </c>
      <c r="G33059" s="8" t="n">
        <v>5</v>
      </c>
      <c r="H33059" s="8" t="inlineStr">
        <is>
          <t>OPERATING</t>
        </is>
      </c>
    </row>
    <row r="33060">
      <c r="A33060" s="8" t="inlineStr">
        <is>
          <t>2026-08-07</t>
        </is>
      </c>
      <c r="B33060" s="8" t="n">
        <v>11</v>
      </c>
      <c r="C33060" s="8" t="n">
        <v>31</v>
      </c>
      <c r="D33060" s="8" t="inlineStr">
        <is>
          <t>Disneyland Park</t>
        </is>
      </c>
      <c r="E33060" s="8" t="inlineStr">
        <is>
          <t>Mickey’s PhilharMagic</t>
        </is>
      </c>
      <c r="F33060" s="8" t="inlineStr">
        <is>
          <t>STANDBY</t>
        </is>
      </c>
      <c r="G33060" s="8" t="n">
        <v>0</v>
      </c>
      <c r="H33060" s="8" t="inlineStr">
        <is>
          <t>CLOSED</t>
        </is>
      </c>
    </row>
    <row r="33061">
      <c r="A33061" s="8" t="inlineStr">
        <is>
          <t>2026-08-07</t>
        </is>
      </c>
      <c r="B33061" s="8" t="n">
        <v>11</v>
      </c>
      <c r="C33061" s="8" t="n">
        <v>31</v>
      </c>
      <c r="D33061" s="8" t="inlineStr">
        <is>
          <t>Disneyland Park</t>
        </is>
      </c>
      <c r="E33061" s="8" t="inlineStr">
        <is>
          <t>Orbitron®</t>
        </is>
      </c>
      <c r="F33061" s="8" t="inlineStr">
        <is>
          <t>STANDBY</t>
        </is>
      </c>
      <c r="G33061" s="8" t="n">
        <v>50</v>
      </c>
      <c r="H33061" s="8" t="inlineStr">
        <is>
          <t>OPERATING</t>
        </is>
      </c>
    </row>
    <row r="33062">
      <c r="A33062" s="8" t="inlineStr">
        <is>
          <t>2026-08-07</t>
        </is>
      </c>
      <c r="B33062" s="8" t="n">
        <v>11</v>
      </c>
      <c r="C33062" s="8" t="n">
        <v>31</v>
      </c>
      <c r="D33062" s="8" t="inlineStr">
        <is>
          <t>Disneyland Park</t>
        </is>
      </c>
      <c r="E33062" s="8" t="inlineStr">
        <is>
          <t>Star Tours: The Adventures Continue*</t>
        </is>
      </c>
      <c r="F33062" s="8" t="inlineStr">
        <is>
          <t>STANDBY</t>
        </is>
      </c>
      <c r="G33062" s="8" t="n">
        <v>5</v>
      </c>
      <c r="H33062" s="8" t="inlineStr">
        <is>
          <t>OPERATING</t>
        </is>
      </c>
    </row>
    <row r="33063">
      <c r="A33063" s="8" t="inlineStr">
        <is>
          <t>2026-08-07</t>
        </is>
      </c>
      <c r="B33063" s="8" t="n">
        <v>11</v>
      </c>
      <c r="C33063" s="8" t="n">
        <v>31</v>
      </c>
      <c r="D33063" s="8" t="inlineStr">
        <is>
          <t>Disneyland Park</t>
        </is>
      </c>
      <c r="E33063" s="8" t="inlineStr">
        <is>
          <t>Star Wars Hyperspace Mountain</t>
        </is>
      </c>
      <c r="F33063" s="8" t="inlineStr">
        <is>
          <t>STANDBY</t>
        </is>
      </c>
      <c r="G33063" s="8" t="n">
        <v>30</v>
      </c>
      <c r="H33063" s="8" t="inlineStr">
        <is>
          <t>OPERATING</t>
        </is>
      </c>
    </row>
    <row r="33064">
      <c r="A33064" s="8" t="inlineStr">
        <is>
          <t>2026-08-07</t>
        </is>
      </c>
      <c r="B33064" s="8" t="n">
        <v>11</v>
      </c>
      <c r="C33064" s="8" t="n">
        <v>31</v>
      </c>
      <c r="D33064" s="8" t="inlineStr">
        <is>
          <t>Disneyland Park</t>
        </is>
      </c>
      <c r="E33064" s="8" t="inlineStr">
        <is>
          <t>Star Wars Hyperspace Mountain Single Rider</t>
        </is>
      </c>
      <c r="F33064" s="8" t="inlineStr">
        <is>
          <t>STANDBY</t>
        </is>
      </c>
      <c r="G33064" s="8" t="n">
        <v>25</v>
      </c>
      <c r="H33064" s="8" t="inlineStr">
        <is>
          <t>OPERATING</t>
        </is>
      </c>
    </row>
    <row r="33065">
      <c r="A33065" s="8" t="inlineStr">
        <is>
          <t>2026-08-07</t>
        </is>
      </c>
      <c r="B33065" s="8" t="n">
        <v>11</v>
      </c>
      <c r="C33065" s="8" t="n">
        <v>31</v>
      </c>
      <c r="D33065" s="8" t="inlineStr">
        <is>
          <t>Disneyland Park</t>
        </is>
      </c>
      <c r="E33065" s="8" t="inlineStr">
        <is>
          <t>Welcome to Starport: A Star Wars Encounter</t>
        </is>
      </c>
      <c r="F33065" s="8" t="inlineStr">
        <is>
          <t>STANDBY</t>
        </is>
      </c>
      <c r="G33065" s="8" t="n">
        <v>30</v>
      </c>
      <c r="H33065" s="8" t="inlineStr">
        <is>
          <t>OPERATING</t>
        </is>
      </c>
    </row>
    <row r="33066">
      <c r="A33066" s="8" t="inlineStr">
        <is>
          <t>2026-08-07</t>
        </is>
      </c>
      <c r="B33066" s="8" t="n">
        <v>11</v>
      </c>
      <c r="C33066" s="8" t="n">
        <v>31</v>
      </c>
      <c r="D33066" s="8" t="inlineStr">
        <is>
          <t>Disneyland Park</t>
        </is>
      </c>
      <c r="E33066" s="8" t="inlineStr">
        <is>
          <t>"it's a small world"</t>
        </is>
      </c>
      <c r="F33066" s="8" t="inlineStr">
        <is>
          <t>STANDBY</t>
        </is>
      </c>
      <c r="G33066" s="8" t="n">
        <v>10</v>
      </c>
      <c r="H33066" s="8" t="inlineStr">
        <is>
          <t>OPERATING</t>
        </is>
      </c>
    </row>
    <row r="33067">
      <c r="A33067" s="8" t="inlineStr">
        <is>
          <t>2026-08-07</t>
        </is>
      </c>
      <c r="B33067" s="8" t="n">
        <v>11</v>
      </c>
      <c r="C33067" s="8" t="n">
        <v>31</v>
      </c>
      <c r="D33067" s="8" t="inlineStr">
        <is>
          <t>Disneyland Park</t>
        </is>
      </c>
      <c r="E33067" s="8" t="inlineStr">
        <is>
          <t>Alice's Curious Labyrinth</t>
        </is>
      </c>
      <c r="F33067" s="8" t="inlineStr">
        <is>
          <t>STANDBY</t>
        </is>
      </c>
      <c r="G33067" s="8" t="n">
        <v>5</v>
      </c>
      <c r="H33067" s="8" t="inlineStr">
        <is>
          <t>OPERATING</t>
        </is>
      </c>
    </row>
    <row r="33068">
      <c r="A33068" s="8" t="inlineStr">
        <is>
          <t>2026-08-07</t>
        </is>
      </c>
      <c r="B33068" s="8" t="n">
        <v>11</v>
      </c>
      <c r="C33068" s="8" t="n">
        <v>31</v>
      </c>
      <c r="D33068" s="8" t="inlineStr">
        <is>
          <t>Disneyland Park</t>
        </is>
      </c>
      <c r="E33068" s="8" t="inlineStr">
        <is>
          <t>Blanche-Neige et les Sept Nains®</t>
        </is>
      </c>
      <c r="F33068" s="8" t="inlineStr">
        <is>
          <t>STANDBY</t>
        </is>
      </c>
      <c r="G33068" s="8" t="n">
        <v>15</v>
      </c>
      <c r="H33068" s="8" t="inlineStr">
        <is>
          <t>OPERATING</t>
        </is>
      </c>
    </row>
    <row r="33069">
      <c r="A33069" s="8" t="inlineStr">
        <is>
          <t>2026-08-07</t>
        </is>
      </c>
      <c r="B33069" s="8" t="n">
        <v>11</v>
      </c>
      <c r="C33069" s="8" t="n">
        <v>31</v>
      </c>
      <c r="D33069" s="8" t="inlineStr">
        <is>
          <t>Disneyland Park</t>
        </is>
      </c>
      <c r="E33069" s="8" t="inlineStr">
        <is>
          <t>Casey Jr. – le Petit Train du Cirque</t>
        </is>
      </c>
      <c r="F33069" s="8" t="inlineStr">
        <is>
          <t>STANDBY</t>
        </is>
      </c>
      <c r="G33069" s="8" t="n">
        <v>5</v>
      </c>
      <c r="H33069" s="8" t="inlineStr">
        <is>
          <t>OPERATING</t>
        </is>
      </c>
    </row>
    <row r="33070">
      <c r="A33070" s="8" t="inlineStr">
        <is>
          <t>2026-08-07</t>
        </is>
      </c>
      <c r="B33070" s="8" t="n">
        <v>11</v>
      </c>
      <c r="C33070" s="8" t="n">
        <v>31</v>
      </c>
      <c r="D33070" s="8" t="inlineStr">
        <is>
          <t>Disneyland Park</t>
        </is>
      </c>
      <c r="E33070" s="8" t="inlineStr">
        <is>
          <t>Disneyland Railroad Fantasyland Station</t>
        </is>
      </c>
      <c r="F33070" s="8" t="inlineStr">
        <is>
          <t>STANDBY</t>
        </is>
      </c>
      <c r="G33070" s="8" t="n">
        <v>0</v>
      </c>
      <c r="H33070" s="8" t="inlineStr">
        <is>
          <t>CLOSED</t>
        </is>
      </c>
    </row>
    <row r="33071">
      <c r="A33071" s="8" t="inlineStr">
        <is>
          <t>2026-08-07</t>
        </is>
      </c>
      <c r="B33071" s="8" t="n">
        <v>11</v>
      </c>
      <c r="C33071" s="8" t="n">
        <v>31</v>
      </c>
      <c r="D33071" s="8" t="inlineStr">
        <is>
          <t>Disneyland Park</t>
        </is>
      </c>
      <c r="E33071" s="8" t="inlineStr">
        <is>
          <t>Disneyland Railroad Main Street Station</t>
        </is>
      </c>
      <c r="F33071" s="8" t="inlineStr">
        <is>
          <t>STANDBY</t>
        </is>
      </c>
      <c r="G33071" s="8" t="n">
        <v>0</v>
      </c>
      <c r="H33071" s="8" t="inlineStr">
        <is>
          <t>CLOSED</t>
        </is>
      </c>
    </row>
    <row r="33072">
      <c r="A33072" s="8" t="inlineStr">
        <is>
          <t>2026-08-07</t>
        </is>
      </c>
      <c r="B33072" s="8" t="n">
        <v>11</v>
      </c>
      <c r="C33072" s="8" t="n">
        <v>31</v>
      </c>
      <c r="D33072" s="8" t="inlineStr">
        <is>
          <t>Disneyland Park</t>
        </is>
      </c>
      <c r="E33072" s="8" t="inlineStr">
        <is>
          <t>Dumbo the Flying Elephant</t>
        </is>
      </c>
      <c r="F33072" s="8" t="inlineStr">
        <is>
          <t>STANDBY</t>
        </is>
      </c>
      <c r="G33072" s="8" t="n">
        <v>35</v>
      </c>
      <c r="H33072" s="8" t="inlineStr">
        <is>
          <t>OPERATING</t>
        </is>
      </c>
    </row>
    <row r="33073">
      <c r="A33073" s="8" t="inlineStr">
        <is>
          <t>2026-08-07</t>
        </is>
      </c>
      <c r="B33073" s="8" t="n">
        <v>11</v>
      </c>
      <c r="C33073" s="8" t="n">
        <v>31</v>
      </c>
      <c r="D33073" s="8" t="inlineStr">
        <is>
          <t>Disneyland Park</t>
        </is>
      </c>
      <c r="E33073" s="8" t="inlineStr">
        <is>
          <t>La Tanière du Dragon</t>
        </is>
      </c>
      <c r="F33073" s="8" t="inlineStr">
        <is>
          <t>STANDBY</t>
        </is>
      </c>
      <c r="G33073" s="8" t="n">
        <v>0</v>
      </c>
      <c r="H33073" s="8" t="inlineStr">
        <is>
          <t>OPERATING</t>
        </is>
      </c>
    </row>
    <row r="33074">
      <c r="A33074" s="8" t="inlineStr">
        <is>
          <t>2026-08-07</t>
        </is>
      </c>
      <c r="B33074" s="8" t="n">
        <v>11</v>
      </c>
      <c r="C33074" s="8" t="n">
        <v>31</v>
      </c>
      <c r="D33074" s="8" t="inlineStr">
        <is>
          <t>Disneyland Park</t>
        </is>
      </c>
      <c r="E33074" s="8" t="inlineStr">
        <is>
          <t>Le Carrousel de Lancelot</t>
        </is>
      </c>
      <c r="F33074" s="8" t="inlineStr">
        <is>
          <t>STANDBY</t>
        </is>
      </c>
      <c r="G33074" s="8" t="n">
        <v>5</v>
      </c>
      <c r="H33074" s="8" t="inlineStr">
        <is>
          <t>OPERATING</t>
        </is>
      </c>
    </row>
    <row r="33075">
      <c r="A33075" s="8" t="inlineStr">
        <is>
          <t>2026-08-07</t>
        </is>
      </c>
      <c r="B33075" s="8" t="n">
        <v>11</v>
      </c>
      <c r="C33075" s="8" t="n">
        <v>31</v>
      </c>
      <c r="D33075" s="8" t="inlineStr">
        <is>
          <t>Disneyland Park</t>
        </is>
      </c>
      <c r="E33075" s="8" t="inlineStr">
        <is>
          <t>Le Pays des Contes de Fées, presented by Vittel</t>
        </is>
      </c>
      <c r="F33075" s="8" t="inlineStr">
        <is>
          <t>STANDBY</t>
        </is>
      </c>
      <c r="G33075" s="8" t="n">
        <v>5</v>
      </c>
      <c r="H33075" s="8" t="inlineStr">
        <is>
          <t>OPERATING</t>
        </is>
      </c>
    </row>
    <row r="33076">
      <c r="A33076" s="8" t="inlineStr">
        <is>
          <t>2026-08-07</t>
        </is>
      </c>
      <c r="B33076" s="8" t="n">
        <v>11</v>
      </c>
      <c r="C33076" s="8" t="n">
        <v>31</v>
      </c>
      <c r="D33076" s="8" t="inlineStr">
        <is>
          <t>Disneyland Park</t>
        </is>
      </c>
      <c r="E33076" s="8" t="inlineStr">
        <is>
          <t>Les Voyages de Pinocchio</t>
        </is>
      </c>
      <c r="F33076" s="8" t="inlineStr">
        <is>
          <t>STANDBY</t>
        </is>
      </c>
      <c r="G33076" s="8" t="n">
        <v>0</v>
      </c>
      <c r="H33076" s="8" t="inlineStr">
        <is>
          <t>CLOSED</t>
        </is>
      </c>
    </row>
    <row r="33077">
      <c r="A33077" s="8" t="inlineStr">
        <is>
          <t>2026-08-07</t>
        </is>
      </c>
      <c r="B33077" s="8" t="n">
        <v>11</v>
      </c>
      <c r="C33077" s="8" t="n">
        <v>31</v>
      </c>
      <c r="D33077" s="8" t="inlineStr">
        <is>
          <t>Disneyland Park</t>
        </is>
      </c>
      <c r="E33077" s="8" t="inlineStr">
        <is>
          <t>Mad Hatter's Tea Cups</t>
        </is>
      </c>
      <c r="F33077" s="8" t="inlineStr">
        <is>
          <t>STANDBY</t>
        </is>
      </c>
      <c r="G33077" s="8" t="n">
        <v>5</v>
      </c>
      <c r="H33077" s="8" t="inlineStr">
        <is>
          <t>OPERATING</t>
        </is>
      </c>
    </row>
    <row r="33078">
      <c r="A33078" s="8" t="inlineStr">
        <is>
          <t>2026-08-07</t>
        </is>
      </c>
      <c r="B33078" s="8" t="n">
        <v>11</v>
      </c>
      <c r="C33078" s="8" t="n">
        <v>31</v>
      </c>
      <c r="D33078" s="8" t="inlineStr">
        <is>
          <t>Disneyland Park</t>
        </is>
      </c>
      <c r="E33078" s="8" t="inlineStr">
        <is>
          <t>Meet Mickey Mouse</t>
        </is>
      </c>
      <c r="F33078" s="8" t="inlineStr">
        <is>
          <t>STANDBY</t>
        </is>
      </c>
      <c r="G33078" s="8" t="n">
        <v>0</v>
      </c>
      <c r="H33078" s="8" t="inlineStr">
        <is>
          <t>OPERATING</t>
        </is>
      </c>
    </row>
    <row r="33079">
      <c r="A33079" s="8" t="inlineStr">
        <is>
          <t>2026-08-07</t>
        </is>
      </c>
      <c r="B33079" s="8" t="n">
        <v>11</v>
      </c>
      <c r="C33079" s="8" t="n">
        <v>31</v>
      </c>
      <c r="D33079" s="8" t="inlineStr">
        <is>
          <t>Disneyland Park</t>
        </is>
      </c>
      <c r="E33079" s="8" t="inlineStr">
        <is>
          <t>Peter Pan's Flight</t>
        </is>
      </c>
      <c r="F33079" s="8" t="inlineStr">
        <is>
          <t>STANDBY</t>
        </is>
      </c>
      <c r="G33079" s="8" t="n">
        <v>60</v>
      </c>
      <c r="H33079" s="8" t="inlineStr">
        <is>
          <t>OPERATING</t>
        </is>
      </c>
    </row>
    <row r="33080">
      <c r="A33080" s="8" t="inlineStr">
        <is>
          <t>2026-08-07</t>
        </is>
      </c>
      <c r="B33080" s="8" t="n">
        <v>11</v>
      </c>
      <c r="C33080" s="8" t="n">
        <v>31</v>
      </c>
      <c r="D33080" s="8" t="inlineStr">
        <is>
          <t>Disneyland Park</t>
        </is>
      </c>
      <c r="E33080" s="8" t="inlineStr">
        <is>
          <t>Princess Pavilion</t>
        </is>
      </c>
      <c r="F33080" s="8" t="inlineStr">
        <is>
          <t>STANDBY</t>
        </is>
      </c>
      <c r="G33080" s="8" t="n">
        <v>0</v>
      </c>
      <c r="H33080" s="8" t="inlineStr">
        <is>
          <t>OPERATING</t>
        </is>
      </c>
    </row>
    <row r="33081">
      <c r="A33081" s="8" t="inlineStr">
        <is>
          <t>2026-08-07</t>
        </is>
      </c>
      <c r="B33081" s="8" t="n">
        <v>11</v>
      </c>
      <c r="C33081" s="8" t="n">
        <v>31</v>
      </c>
      <c r="D33081" s="8" t="inlineStr">
        <is>
          <t>Disneyland Park</t>
        </is>
      </c>
      <c r="E33081" s="8" t="inlineStr">
        <is>
          <t>Big Thunder Mountain</t>
        </is>
      </c>
      <c r="F33081" s="8" t="inlineStr">
        <is>
          <t>STANDBY</t>
        </is>
      </c>
      <c r="G33081" s="8" t="n">
        <v>85</v>
      </c>
      <c r="H33081" s="8" t="inlineStr">
        <is>
          <t>OPERATING</t>
        </is>
      </c>
    </row>
    <row r="33082">
      <c r="A33082" s="8" t="inlineStr">
        <is>
          <t>2026-08-07</t>
        </is>
      </c>
      <c r="B33082" s="8" t="n">
        <v>11</v>
      </c>
      <c r="C33082" s="8" t="n">
        <v>31</v>
      </c>
      <c r="D33082" s="8" t="inlineStr">
        <is>
          <t>Disneyland Park</t>
        </is>
      </c>
      <c r="E33082" s="8" t="inlineStr">
        <is>
          <t>Disneyland Railroad Frontierland Depot</t>
        </is>
      </c>
      <c r="F33082" s="8" t="inlineStr">
        <is>
          <t>STANDBY</t>
        </is>
      </c>
      <c r="G33082" s="8" t="n">
        <v>0</v>
      </c>
      <c r="H33082" s="8" t="inlineStr">
        <is>
          <t>CLOSED</t>
        </is>
      </c>
    </row>
    <row r="33083">
      <c r="A33083" s="8" t="inlineStr">
        <is>
          <t>2026-08-07</t>
        </is>
      </c>
      <c r="B33083" s="8" t="n">
        <v>11</v>
      </c>
      <c r="C33083" s="8" t="n">
        <v>31</v>
      </c>
      <c r="D33083" s="8" t="inlineStr">
        <is>
          <t>Disneyland Park</t>
        </is>
      </c>
      <c r="E33083" s="8" t="inlineStr">
        <is>
          <t>Frontierland Playground</t>
        </is>
      </c>
      <c r="F33083" s="8" t="inlineStr">
        <is>
          <t>STANDBY</t>
        </is>
      </c>
      <c r="G33083" s="8" t="n">
        <v>0</v>
      </c>
      <c r="H33083" s="8" t="inlineStr">
        <is>
          <t>OPERATING</t>
        </is>
      </c>
    </row>
    <row r="33084">
      <c r="A33084" s="8" t="inlineStr">
        <is>
          <t>2026-08-07</t>
        </is>
      </c>
      <c r="B33084" s="8" t="n">
        <v>11</v>
      </c>
      <c r="C33084" s="8" t="n">
        <v>31</v>
      </c>
      <c r="D33084" s="8" t="inlineStr">
        <is>
          <t>Disneyland Park</t>
        </is>
      </c>
      <c r="E33084" s="8" t="inlineStr">
        <is>
          <t>Phantom Manor</t>
        </is>
      </c>
      <c r="F33084" s="8" t="inlineStr">
        <is>
          <t>STANDBY</t>
        </is>
      </c>
      <c r="G33084" s="8" t="n">
        <v>15</v>
      </c>
      <c r="H33084" s="8" t="inlineStr">
        <is>
          <t>OPERATING</t>
        </is>
      </c>
    </row>
    <row r="33085">
      <c r="A33085" s="8" t="inlineStr">
        <is>
          <t>2026-08-07</t>
        </is>
      </c>
      <c r="B33085" s="8" t="n">
        <v>11</v>
      </c>
      <c r="C33085" s="8" t="n">
        <v>31</v>
      </c>
      <c r="D33085" s="8" t="inlineStr">
        <is>
          <t>Disneyland Park</t>
        </is>
      </c>
      <c r="E33085" s="8" t="inlineStr">
        <is>
          <t>River Rogue Keelboats</t>
        </is>
      </c>
      <c r="F33085" s="8" t="inlineStr">
        <is>
          <t>STANDBY</t>
        </is>
      </c>
      <c r="G33085" s="8" t="n">
        <v>0</v>
      </c>
      <c r="H33085" s="8" t="inlineStr">
        <is>
          <t>CLOSED</t>
        </is>
      </c>
    </row>
    <row r="33086">
      <c r="A33086" s="8" t="inlineStr">
        <is>
          <t>2026-08-07</t>
        </is>
      </c>
      <c r="B33086" s="8" t="n">
        <v>11</v>
      </c>
      <c r="C33086" s="8" t="n">
        <v>31</v>
      </c>
      <c r="D33086" s="8" t="inlineStr">
        <is>
          <t>Disneyland Park</t>
        </is>
      </c>
      <c r="E33086" s="8" t="inlineStr">
        <is>
          <t>Rustler Roundup Shootin' Gallery</t>
        </is>
      </c>
      <c r="F33086" s="8" t="inlineStr">
        <is>
          <t>STANDBY</t>
        </is>
      </c>
      <c r="G33086" s="8" t="n">
        <v>0</v>
      </c>
      <c r="H33086" s="8" t="inlineStr">
        <is>
          <t>OPERATING</t>
        </is>
      </c>
    </row>
    <row r="33087">
      <c r="A33087" s="8" t="inlineStr">
        <is>
          <t>2026-08-07</t>
        </is>
      </c>
      <c r="B33087" s="8" t="n">
        <v>11</v>
      </c>
      <c r="C33087" s="8" t="n">
        <v>31</v>
      </c>
      <c r="D33087" s="8" t="inlineStr">
        <is>
          <t>Disneyland Park</t>
        </is>
      </c>
      <c r="E33087" s="8" t="inlineStr">
        <is>
          <t>Thunder Mesa Riverboat Landing</t>
        </is>
      </c>
      <c r="F33087" s="8" t="inlineStr">
        <is>
          <t>STANDBY</t>
        </is>
      </c>
      <c r="G33087" s="8" t="n">
        <v>20</v>
      </c>
      <c r="H33087" s="8" t="inlineStr">
        <is>
          <t>OPERATING</t>
        </is>
      </c>
    </row>
    <row r="33088">
      <c r="A33088" s="8" t="inlineStr">
        <is>
          <t>2026-08-07</t>
        </is>
      </c>
      <c r="B33088" s="8" t="n">
        <v>11</v>
      </c>
      <c r="C33088" s="8" t="n">
        <v>31</v>
      </c>
      <c r="D33088" s="8" t="inlineStr">
        <is>
          <t>Disneyland Park</t>
        </is>
      </c>
      <c r="E33088" s="8" t="inlineStr">
        <is>
          <t>Disneyland Railroad Main Street Station</t>
        </is>
      </c>
      <c r="F33088" s="8" t="inlineStr">
        <is>
          <t>STANDBY</t>
        </is>
      </c>
      <c r="G33088" s="8" t="n">
        <v>0</v>
      </c>
      <c r="H33088" s="8" t="inlineStr">
        <is>
          <t>CLOSED</t>
        </is>
      </c>
    </row>
    <row r="33089">
      <c r="A33089" s="8" t="inlineStr">
        <is>
          <t>2026-08-07</t>
        </is>
      </c>
      <c r="B33089" s="8" t="n">
        <v>11</v>
      </c>
      <c r="C33089" s="8" t="n">
        <v>31</v>
      </c>
      <c r="D33089" s="8" t="inlineStr">
        <is>
          <t>Disneyland Park</t>
        </is>
      </c>
      <c r="E33089" s="8" t="inlineStr">
        <is>
          <t>Main Street Vehicles</t>
        </is>
      </c>
      <c r="F33089" s="8" t="inlineStr">
        <is>
          <t>STANDBY</t>
        </is>
      </c>
      <c r="G33089" s="8" t="n">
        <v>0</v>
      </c>
      <c r="H33089" s="8" t="inlineStr">
        <is>
          <t>CLOSED</t>
        </is>
      </c>
    </row>
    <row r="33090">
      <c r="A33090" s="8" t="inlineStr">
        <is>
          <t>2026-08-07</t>
        </is>
      </c>
      <c r="B33090" s="8" t="n">
        <v>11</v>
      </c>
      <c r="C33090" s="8" t="n">
        <v>31</v>
      </c>
      <c r="D33090" s="8" t="inlineStr">
        <is>
          <t>Disney Adventure World</t>
        </is>
      </c>
      <c r="E33090" s="8" t="inlineStr">
        <is>
          <t>Avengers Assemble: Flight Force</t>
        </is>
      </c>
      <c r="F33090" s="8" t="inlineStr">
        <is>
          <t>STANDBY</t>
        </is>
      </c>
      <c r="G33090" s="8" t="n">
        <v>30</v>
      </c>
      <c r="H33090" s="8" t="inlineStr">
        <is>
          <t>OPERATING</t>
        </is>
      </c>
    </row>
    <row r="33091">
      <c r="A33091" s="8" t="inlineStr">
        <is>
          <t>2026-08-07</t>
        </is>
      </c>
      <c r="B33091" s="8" t="n">
        <v>11</v>
      </c>
      <c r="C33091" s="8" t="n">
        <v>31</v>
      </c>
      <c r="D33091" s="8" t="inlineStr">
        <is>
          <t>Disney Adventure World</t>
        </is>
      </c>
      <c r="E33091" s="8" t="inlineStr">
        <is>
          <t>Avengers Assemble: Flight Force Single Rider</t>
        </is>
      </c>
      <c r="F33091" s="8" t="inlineStr">
        <is>
          <t>STANDBY</t>
        </is>
      </c>
      <c r="G33091" s="8" t="n">
        <v>25</v>
      </c>
      <c r="H33091" s="8" t="inlineStr">
        <is>
          <t>OPERATING</t>
        </is>
      </c>
    </row>
    <row r="33092">
      <c r="A33092" s="8" t="inlineStr">
        <is>
          <t>2026-08-07</t>
        </is>
      </c>
      <c r="B33092" s="8" t="n">
        <v>11</v>
      </c>
      <c r="C33092" s="8" t="n">
        <v>31</v>
      </c>
      <c r="D33092" s="8" t="inlineStr">
        <is>
          <t>Disney Adventure World</t>
        </is>
      </c>
      <c r="E33092" s="8" t="inlineStr">
        <is>
          <t>Spider-Man W.E.B. Adventure</t>
        </is>
      </c>
      <c r="F33092" s="8" t="inlineStr">
        <is>
          <t>STANDBY</t>
        </is>
      </c>
      <c r="G33092" s="8" t="n">
        <v>60</v>
      </c>
      <c r="H33092" s="8" t="inlineStr">
        <is>
          <t>OPERATING</t>
        </is>
      </c>
    </row>
    <row r="33093">
      <c r="A33093" s="8" t="inlineStr">
        <is>
          <t>2026-08-07</t>
        </is>
      </c>
      <c r="B33093" s="8" t="n">
        <v>11</v>
      </c>
      <c r="C33093" s="8" t="n">
        <v>31</v>
      </c>
      <c r="D33093" s="8" t="inlineStr">
        <is>
          <t>Disney Adventure World</t>
        </is>
      </c>
      <c r="E33093" s="8" t="inlineStr">
        <is>
          <t>Spider-Man W.E.B. Adventure Single Rider</t>
        </is>
      </c>
      <c r="F33093" s="8" t="inlineStr">
        <is>
          <t>STANDBY</t>
        </is>
      </c>
      <c r="G33093" s="8" t="n">
        <v>25</v>
      </c>
      <c r="H33093" s="8" t="inlineStr">
        <is>
          <t>OPERATING</t>
        </is>
      </c>
    </row>
    <row r="33094">
      <c r="A33094" s="8" t="inlineStr">
        <is>
          <t>2026-08-07</t>
        </is>
      </c>
      <c r="B33094" s="8" t="n">
        <v>11</v>
      </c>
      <c r="C33094" s="8" t="n">
        <v>31</v>
      </c>
      <c r="D33094" s="8" t="inlineStr">
        <is>
          <t>Disney Adventure World</t>
        </is>
      </c>
      <c r="E33094" s="8" t="inlineStr">
        <is>
          <t>The Twilight Zone Tower of Terror</t>
        </is>
      </c>
      <c r="F33094" s="8" t="inlineStr">
        <is>
          <t>STANDBY</t>
        </is>
      </c>
      <c r="G33094" s="8" t="n">
        <v>80</v>
      </c>
      <c r="H33094" s="8" t="inlineStr">
        <is>
          <t>OPERATING</t>
        </is>
      </c>
    </row>
    <row r="33095">
      <c r="A33095" s="8" t="inlineStr">
        <is>
          <t>2026-08-07</t>
        </is>
      </c>
      <c r="B33095" s="8" t="n">
        <v>11</v>
      </c>
      <c r="C33095" s="8" t="n">
        <v>31</v>
      </c>
      <c r="D33095" s="8" t="inlineStr">
        <is>
          <t>Disney Adventure World</t>
        </is>
      </c>
      <c r="E33095" s="8" t="inlineStr">
        <is>
          <t>Cars Quatre Roues Rallye</t>
        </is>
      </c>
      <c r="F33095" s="8" t="inlineStr">
        <is>
          <t>STANDBY</t>
        </is>
      </c>
      <c r="G33095" s="8" t="n">
        <v>25</v>
      </c>
      <c r="H33095" s="8" t="inlineStr">
        <is>
          <t>OPERATING</t>
        </is>
      </c>
    </row>
    <row r="33096">
      <c r="A33096" s="8" t="inlineStr">
        <is>
          <t>2026-08-07</t>
        </is>
      </c>
      <c r="B33096" s="8" t="n">
        <v>11</v>
      </c>
      <c r="C33096" s="8" t="n">
        <v>31</v>
      </c>
      <c r="D33096" s="8" t="inlineStr">
        <is>
          <t>Disney Adventure World</t>
        </is>
      </c>
      <c r="E33096" s="8" t="inlineStr">
        <is>
          <t>Cars ROAD TRIP</t>
        </is>
      </c>
      <c r="F33096" s="8" t="inlineStr">
        <is>
          <t>STANDBY</t>
        </is>
      </c>
      <c r="G33096" s="8" t="n">
        <v>0</v>
      </c>
      <c r="H33096" s="8" t="inlineStr">
        <is>
          <t>CLOSED</t>
        </is>
      </c>
    </row>
    <row r="33097">
      <c r="A33097" s="8" t="inlineStr">
        <is>
          <t>2026-08-07</t>
        </is>
      </c>
      <c r="B33097" s="8" t="n">
        <v>11</v>
      </c>
      <c r="C33097" s="8" t="n">
        <v>31</v>
      </c>
      <c r="D33097" s="8" t="inlineStr">
        <is>
          <t>Disney Adventure World</t>
        </is>
      </c>
      <c r="E33097" s="8" t="inlineStr">
        <is>
          <t>Crush's Coaster</t>
        </is>
      </c>
      <c r="F33097" s="8" t="inlineStr">
        <is>
          <t>STANDBY</t>
        </is>
      </c>
      <c r="G33097" s="8" t="n">
        <v>70</v>
      </c>
      <c r="H33097" s="8" t="inlineStr">
        <is>
          <t>OPERATING</t>
        </is>
      </c>
    </row>
    <row r="33098">
      <c r="A33098" s="8" t="inlineStr">
        <is>
          <t>2026-08-07</t>
        </is>
      </c>
      <c r="B33098" s="8" t="n">
        <v>11</v>
      </c>
      <c r="C33098" s="8" t="n">
        <v>31</v>
      </c>
      <c r="D33098" s="8" t="inlineStr">
        <is>
          <t>Disney Adventure World</t>
        </is>
      </c>
      <c r="E33098" s="8" t="inlineStr">
        <is>
          <t>Crush's Coaster Single Rider</t>
        </is>
      </c>
      <c r="F33098" s="8" t="inlineStr">
        <is>
          <t>STANDBY</t>
        </is>
      </c>
      <c r="G33098" s="8" t="n">
        <v>50</v>
      </c>
      <c r="H33098" s="8" t="inlineStr">
        <is>
          <t>OPERATING</t>
        </is>
      </c>
    </row>
    <row r="33099">
      <c r="A33099" s="8" t="inlineStr">
        <is>
          <t>2026-08-07</t>
        </is>
      </c>
      <c r="B33099" s="8" t="n">
        <v>11</v>
      </c>
      <c r="C33099" s="8" t="n">
        <v>31</v>
      </c>
      <c r="D33099" s="8" t="inlineStr">
        <is>
          <t>Disney Adventure World</t>
        </is>
      </c>
      <c r="E33099" s="8" t="inlineStr">
        <is>
          <t>Les Tapis Volants - Flying Carpets Over Agrabah®</t>
        </is>
      </c>
      <c r="F33099" s="8" t="inlineStr">
        <is>
          <t>STANDBY</t>
        </is>
      </c>
      <c r="G33099" s="8" t="n">
        <v>20</v>
      </c>
      <c r="H33099" s="8" t="inlineStr">
        <is>
          <t>OPERATING</t>
        </is>
      </c>
    </row>
    <row r="33100">
      <c r="A33100" s="8" t="inlineStr">
        <is>
          <t>2026-08-07</t>
        </is>
      </c>
      <c r="B33100" s="8" t="n">
        <v>11</v>
      </c>
      <c r="C33100" s="8" t="n">
        <v>31</v>
      </c>
      <c r="D33100" s="8" t="inlineStr">
        <is>
          <t>Disney Adventure World</t>
        </is>
      </c>
      <c r="E33100" s="8" t="inlineStr">
        <is>
          <t>Ratatouille : L’Aventure Totalement Toquée de Rémy​</t>
        </is>
      </c>
      <c r="F33100" s="8" t="inlineStr">
        <is>
          <t>STANDBY</t>
        </is>
      </c>
      <c r="G33100" s="8" t="n">
        <v>60</v>
      </c>
      <c r="H33100" s="8" t="inlineStr">
        <is>
          <t>OPERATING</t>
        </is>
      </c>
    </row>
    <row r="33101">
      <c r="A33101" s="8" t="inlineStr">
        <is>
          <t>2026-08-07</t>
        </is>
      </c>
      <c r="B33101" s="8" t="n">
        <v>11</v>
      </c>
      <c r="C33101" s="8" t="n">
        <v>31</v>
      </c>
      <c r="D33101" s="8" t="inlineStr">
        <is>
          <t>Disney Adventure World</t>
        </is>
      </c>
      <c r="E33101" s="8" t="inlineStr">
        <is>
          <t>Ratatouille: The Adventure Single Rider</t>
        </is>
      </c>
      <c r="F33101" s="8" t="inlineStr">
        <is>
          <t>STANDBY</t>
        </is>
      </c>
      <c r="G33101" s="8" t="n">
        <v>15</v>
      </c>
      <c r="H33101" s="8" t="inlineStr">
        <is>
          <t>OPERATING</t>
        </is>
      </c>
    </row>
    <row r="33102">
      <c r="A33102" s="8" t="inlineStr">
        <is>
          <t>2026-08-07</t>
        </is>
      </c>
      <c r="B33102" s="8" t="n">
        <v>11</v>
      </c>
      <c r="C33102" s="8" t="n">
        <v>31</v>
      </c>
      <c r="D33102" s="8" t="inlineStr">
        <is>
          <t>Disney Adventure World</t>
        </is>
      </c>
      <c r="E33102" s="8" t="inlineStr">
        <is>
          <t>RC Racer</t>
        </is>
      </c>
      <c r="F33102" s="8" t="inlineStr">
        <is>
          <t>STANDBY</t>
        </is>
      </c>
      <c r="G33102" s="8" t="n">
        <v>45</v>
      </c>
      <c r="H33102" s="8" t="inlineStr">
        <is>
          <t>OPERATING</t>
        </is>
      </c>
    </row>
    <row r="33103">
      <c r="A33103" s="8" t="inlineStr">
        <is>
          <t>2026-08-07</t>
        </is>
      </c>
      <c r="B33103" s="8" t="n">
        <v>11</v>
      </c>
      <c r="C33103" s="8" t="n">
        <v>31</v>
      </c>
      <c r="D33103" s="8" t="inlineStr">
        <is>
          <t>Disney Adventure World</t>
        </is>
      </c>
      <c r="E33103" s="8" t="inlineStr">
        <is>
          <t>RC Racer Single Rider</t>
        </is>
      </c>
      <c r="F33103" s="8" t="inlineStr">
        <is>
          <t>STANDBY</t>
        </is>
      </c>
      <c r="G33103" s="8" t="n">
        <v>40</v>
      </c>
      <c r="H33103" s="8" t="inlineStr">
        <is>
          <t>OPERATING</t>
        </is>
      </c>
    </row>
    <row r="33104">
      <c r="A33104" s="8" t="inlineStr">
        <is>
          <t>2026-08-07</t>
        </is>
      </c>
      <c r="B33104" s="8" t="n">
        <v>11</v>
      </c>
      <c r="C33104" s="8" t="n">
        <v>31</v>
      </c>
      <c r="D33104" s="8" t="inlineStr">
        <is>
          <t>Disney Adventure World</t>
        </is>
      </c>
      <c r="E33104" s="8" t="inlineStr">
        <is>
          <t>Slinky® Dog Zigzag Spin</t>
        </is>
      </c>
      <c r="F33104" s="8" t="inlineStr">
        <is>
          <t>STANDBY</t>
        </is>
      </c>
      <c r="G33104" s="8" t="n">
        <v>30</v>
      </c>
      <c r="H33104" s="8" t="inlineStr">
        <is>
          <t>OPERATING</t>
        </is>
      </c>
    </row>
    <row r="33105">
      <c r="A33105" s="8" t="inlineStr">
        <is>
          <t>2026-08-07</t>
        </is>
      </c>
      <c r="B33105" s="8" t="n">
        <v>11</v>
      </c>
      <c r="C33105" s="8" t="n">
        <v>31</v>
      </c>
      <c r="D33105" s="8" t="inlineStr">
        <is>
          <t>Disney Adventure World</t>
        </is>
      </c>
      <c r="E33105" s="8" t="inlineStr">
        <is>
          <t>Toy Soldiers Parachute Drop</t>
        </is>
      </c>
      <c r="F33105" s="8" t="inlineStr">
        <is>
          <t>STANDBY</t>
        </is>
      </c>
      <c r="G33105" s="8" t="n">
        <v>60</v>
      </c>
      <c r="H33105" s="8" t="inlineStr">
        <is>
          <t>OPERATING</t>
        </is>
      </c>
    </row>
    <row r="33106">
      <c r="A33106" s="8" t="inlineStr">
        <is>
          <t>2026-08-07</t>
        </is>
      </c>
      <c r="B33106" s="8" t="n">
        <v>11</v>
      </c>
      <c r="C33106" s="8" t="n">
        <v>31</v>
      </c>
      <c r="D33106" s="8" t="inlineStr">
        <is>
          <t>Disney Adventure World</t>
        </is>
      </c>
      <c r="E33106" s="8" t="inlineStr">
        <is>
          <t>Toy Soldiers Parachute Drop Single Rider</t>
        </is>
      </c>
      <c r="F33106" s="8" t="inlineStr">
        <is>
          <t>STANDBY</t>
        </is>
      </c>
      <c r="G33106" s="8" t="n">
        <v>15</v>
      </c>
      <c r="H33106" s="8" t="inlineStr">
        <is>
          <t>OPERATING</t>
        </is>
      </c>
    </row>
    <row r="33107">
      <c r="A33107" s="8" t="inlineStr">
        <is>
          <t>2026-08-07</t>
        </is>
      </c>
      <c r="B33107" s="8" t="n">
        <v>11</v>
      </c>
      <c r="C33107" s="8" t="n">
        <v>31</v>
      </c>
      <c r="D33107" s="8" t="inlineStr">
        <is>
          <t>Disney Adventure World</t>
        </is>
      </c>
      <c r="E33107" s="8" t="inlineStr">
        <is>
          <t>Entry to World of Frozen</t>
        </is>
      </c>
      <c r="F33107" s="8" t="inlineStr">
        <is>
          <t>STANDBY</t>
        </is>
      </c>
      <c r="G33107" s="8" t="n">
        <v>0</v>
      </c>
      <c r="H33107" s="8" t="inlineStr">
        <is>
          <t>OPERATING</t>
        </is>
      </c>
    </row>
    <row r="33108">
      <c r="A33108" s="8" t="inlineStr">
        <is>
          <t>2026-08-07</t>
        </is>
      </c>
      <c r="B33108" s="8" t="n">
        <v>11</v>
      </c>
      <c r="C33108" s="8" t="n">
        <v>31</v>
      </c>
      <c r="D33108" s="8" t="inlineStr">
        <is>
          <t>Disney Adventure World</t>
        </is>
      </c>
      <c r="E33108" s="8" t="inlineStr">
        <is>
          <t>Frozen Ever After</t>
        </is>
      </c>
      <c r="F33108" s="8" t="inlineStr">
        <is>
          <t>STANDBY</t>
        </is>
      </c>
      <c r="G33108" s="8" t="n">
        <v>75</v>
      </c>
      <c r="H33108" s="8" t="inlineStr">
        <is>
          <t>OPERATING</t>
        </is>
      </c>
    </row>
    <row r="33109">
      <c r="A33109" s="8" t="inlineStr">
        <is>
          <t>2026-08-07</t>
        </is>
      </c>
      <c r="B33109" s="8" t="n">
        <v>11</v>
      </c>
      <c r="C33109" s="8" t="n">
        <v>31</v>
      </c>
      <c r="D33109" s="8" t="inlineStr">
        <is>
          <t>Disney Adventure World</t>
        </is>
      </c>
      <c r="E33109" s="8" t="inlineStr">
        <is>
          <t>Raiponce Tangled Spin</t>
        </is>
      </c>
      <c r="F33109" s="8" t="inlineStr">
        <is>
          <t>STANDBY</t>
        </is>
      </c>
      <c r="G33109" s="8" t="n">
        <v>15</v>
      </c>
      <c r="H33109" s="8" t="inlineStr">
        <is>
          <t>OPERATING</t>
        </is>
      </c>
    </row>
    <row r="33110">
      <c r="A33110" s="8" t="inlineStr">
        <is>
          <t>2026-08-07</t>
        </is>
      </c>
      <c r="B33110" s="8" t="n">
        <v>11</v>
      </c>
      <c r="C33110" s="8" t="n">
        <v>45</v>
      </c>
      <c r="D33110" s="8" t="inlineStr">
        <is>
          <t>Disneyland Park</t>
        </is>
      </c>
      <c r="E33110" s="8" t="inlineStr">
        <is>
          <t>Adventure Isle</t>
        </is>
      </c>
      <c r="F33110" s="8" t="inlineStr">
        <is>
          <t>STANDBY</t>
        </is>
      </c>
      <c r="G33110" s="8" t="n">
        <v>0</v>
      </c>
      <c r="H33110" s="8" t="inlineStr">
        <is>
          <t>OPERATING</t>
        </is>
      </c>
    </row>
    <row r="33111">
      <c r="A33111" s="8" t="inlineStr">
        <is>
          <t>2026-08-07</t>
        </is>
      </c>
      <c r="B33111" s="8" t="n">
        <v>11</v>
      </c>
      <c r="C33111" s="8" t="n">
        <v>45</v>
      </c>
      <c r="D33111" s="8" t="inlineStr">
        <is>
          <t>Disneyland Park</t>
        </is>
      </c>
      <c r="E33111" s="8" t="inlineStr">
        <is>
          <t>Indiana Jones and the Temple of Peril Single Rider</t>
        </is>
      </c>
      <c r="F33111" s="8" t="inlineStr">
        <is>
          <t>STANDBY</t>
        </is>
      </c>
      <c r="G33111" s="8" t="n">
        <v>5</v>
      </c>
      <c r="H33111" s="8" t="inlineStr">
        <is>
          <t>OPERATING</t>
        </is>
      </c>
    </row>
    <row r="33112">
      <c r="A33112" s="8" t="inlineStr">
        <is>
          <t>2026-08-07</t>
        </is>
      </c>
      <c r="B33112" s="8" t="n">
        <v>11</v>
      </c>
      <c r="C33112" s="8" t="n">
        <v>45</v>
      </c>
      <c r="D33112" s="8" t="inlineStr">
        <is>
          <t>Disneyland Park</t>
        </is>
      </c>
      <c r="E33112" s="8" t="inlineStr">
        <is>
          <t>Indiana Jones™ and the Temple of Peril</t>
        </is>
      </c>
      <c r="F33112" s="8" t="inlineStr">
        <is>
          <t>STANDBY</t>
        </is>
      </c>
      <c r="G33112" s="8" t="n">
        <v>20</v>
      </c>
      <c r="H33112" s="8" t="inlineStr">
        <is>
          <t>OPERATING</t>
        </is>
      </c>
    </row>
    <row r="33113">
      <c r="A33113" s="8" t="inlineStr">
        <is>
          <t>2026-08-07</t>
        </is>
      </c>
      <c r="B33113" s="8" t="n">
        <v>11</v>
      </c>
      <c r="C33113" s="8" t="n">
        <v>45</v>
      </c>
      <c r="D33113" s="8" t="inlineStr">
        <is>
          <t>Disneyland Park</t>
        </is>
      </c>
      <c r="E33113" s="8" t="inlineStr">
        <is>
          <t>La Cabane des Robinson</t>
        </is>
      </c>
      <c r="F33113" s="8" t="inlineStr">
        <is>
          <t>STANDBY</t>
        </is>
      </c>
      <c r="G33113" s="8" t="n">
        <v>5</v>
      </c>
      <c r="H33113" s="8" t="inlineStr">
        <is>
          <t>OPERATING</t>
        </is>
      </c>
    </row>
    <row r="33114">
      <c r="A33114" s="8" t="inlineStr">
        <is>
          <t>2026-08-07</t>
        </is>
      </c>
      <c r="B33114" s="8" t="n">
        <v>11</v>
      </c>
      <c r="C33114" s="8" t="n">
        <v>45</v>
      </c>
      <c r="D33114" s="8" t="inlineStr">
        <is>
          <t>Disneyland Park</t>
        </is>
      </c>
      <c r="E33114" s="8" t="inlineStr">
        <is>
          <t>Le Passage Enchanté d'Aladdin</t>
        </is>
      </c>
      <c r="F33114" s="8" t="inlineStr">
        <is>
          <t>STANDBY</t>
        </is>
      </c>
      <c r="G33114" s="8" t="n">
        <v>0</v>
      </c>
      <c r="H33114" s="8" t="inlineStr">
        <is>
          <t>OPERATING</t>
        </is>
      </c>
    </row>
    <row r="33115">
      <c r="A33115" s="8" t="inlineStr">
        <is>
          <t>2026-08-07</t>
        </is>
      </c>
      <c r="B33115" s="8" t="n">
        <v>11</v>
      </c>
      <c r="C33115" s="8" t="n">
        <v>45</v>
      </c>
      <c r="D33115" s="8" t="inlineStr">
        <is>
          <t>Disneyland Park</t>
        </is>
      </c>
      <c r="E33115" s="8" t="inlineStr">
        <is>
          <t>Pirate Galleon</t>
        </is>
      </c>
      <c r="F33115" s="8" t="inlineStr">
        <is>
          <t>STANDBY</t>
        </is>
      </c>
      <c r="G33115" s="8" t="n">
        <v>0</v>
      </c>
      <c r="H33115" s="8" t="inlineStr">
        <is>
          <t>CLOSED</t>
        </is>
      </c>
    </row>
    <row r="33116">
      <c r="A33116" s="8" t="inlineStr">
        <is>
          <t>2026-08-07</t>
        </is>
      </c>
      <c r="B33116" s="8" t="n">
        <v>11</v>
      </c>
      <c r="C33116" s="8" t="n">
        <v>45</v>
      </c>
      <c r="D33116" s="8" t="inlineStr">
        <is>
          <t>Disneyland Park</t>
        </is>
      </c>
      <c r="E33116" s="8" t="inlineStr">
        <is>
          <t>Pirates of the Caribbean</t>
        </is>
      </c>
      <c r="F33116" s="8" t="inlineStr">
        <is>
          <t>STANDBY</t>
        </is>
      </c>
      <c r="G33116" s="8" t="n">
        <v>15</v>
      </c>
      <c r="H33116" s="8" t="inlineStr">
        <is>
          <t>OPERATING</t>
        </is>
      </c>
    </row>
    <row r="33117">
      <c r="A33117" s="8" t="inlineStr">
        <is>
          <t>2026-08-07</t>
        </is>
      </c>
      <c r="B33117" s="8" t="n">
        <v>11</v>
      </c>
      <c r="C33117" s="8" t="n">
        <v>45</v>
      </c>
      <c r="D33117" s="8" t="inlineStr">
        <is>
          <t>Disneyland Park</t>
        </is>
      </c>
      <c r="E33117" s="8" t="inlineStr">
        <is>
          <t>Pirates' Beach</t>
        </is>
      </c>
      <c r="F33117" s="8" t="inlineStr">
        <is>
          <t>STANDBY</t>
        </is>
      </c>
      <c r="G33117" s="8" t="n">
        <v>0</v>
      </c>
      <c r="H33117" s="8" t="inlineStr">
        <is>
          <t>OPERATING</t>
        </is>
      </c>
    </row>
    <row r="33118">
      <c r="A33118" s="8" t="inlineStr">
        <is>
          <t>2026-08-07</t>
        </is>
      </c>
      <c r="B33118" s="8" t="n">
        <v>11</v>
      </c>
      <c r="C33118" s="8" t="n">
        <v>45</v>
      </c>
      <c r="D33118" s="8" t="inlineStr">
        <is>
          <t>Disneyland Park</t>
        </is>
      </c>
      <c r="E33118" s="8" t="inlineStr">
        <is>
          <t>Autopia, presented by Avis</t>
        </is>
      </c>
      <c r="F33118" s="8" t="inlineStr">
        <is>
          <t>STANDBY</t>
        </is>
      </c>
      <c r="G33118" s="8" t="n">
        <v>45</v>
      </c>
      <c r="H33118" s="8" t="inlineStr">
        <is>
          <t>OPERATING</t>
        </is>
      </c>
    </row>
    <row r="33119">
      <c r="A33119" s="8" t="inlineStr">
        <is>
          <t>2026-08-07</t>
        </is>
      </c>
      <c r="B33119" s="8" t="n">
        <v>11</v>
      </c>
      <c r="C33119" s="8" t="n">
        <v>45</v>
      </c>
      <c r="D33119" s="8" t="inlineStr">
        <is>
          <t>Disneyland Park</t>
        </is>
      </c>
      <c r="E33119" s="8" t="inlineStr">
        <is>
          <t>Buzz Lightyear Laser Blast</t>
        </is>
      </c>
      <c r="F33119" s="8" t="inlineStr">
        <is>
          <t>STANDBY</t>
        </is>
      </c>
      <c r="G33119" s="8" t="n">
        <v>30</v>
      </c>
      <c r="H33119" s="8" t="inlineStr">
        <is>
          <t>OPERATING</t>
        </is>
      </c>
    </row>
    <row r="33120">
      <c r="A33120" s="8" t="inlineStr">
        <is>
          <t>2026-08-07</t>
        </is>
      </c>
      <c r="B33120" s="8" t="n">
        <v>11</v>
      </c>
      <c r="C33120" s="8" t="n">
        <v>45</v>
      </c>
      <c r="D33120" s="8" t="inlineStr">
        <is>
          <t>Disneyland Park</t>
        </is>
      </c>
      <c r="E33120" s="8" t="inlineStr">
        <is>
          <t>Disneyland Railroad Discoveryland Station</t>
        </is>
      </c>
      <c r="F33120" s="8" t="inlineStr">
        <is>
          <t>STANDBY</t>
        </is>
      </c>
      <c r="G33120" s="8" t="n">
        <v>0</v>
      </c>
      <c r="H33120" s="8" t="inlineStr">
        <is>
          <t>CLOSED</t>
        </is>
      </c>
    </row>
    <row r="33121">
      <c r="A33121" s="8" t="inlineStr">
        <is>
          <t>2026-08-07</t>
        </is>
      </c>
      <c r="B33121" s="8" t="n">
        <v>11</v>
      </c>
      <c r="C33121" s="8" t="n">
        <v>45</v>
      </c>
      <c r="D33121" s="8" t="inlineStr">
        <is>
          <t>Disneyland Park</t>
        </is>
      </c>
      <c r="E33121" s="8" t="inlineStr">
        <is>
          <t>Les Mystères du Nautilus</t>
        </is>
      </c>
      <c r="F33121" s="8" t="inlineStr">
        <is>
          <t>STANDBY</t>
        </is>
      </c>
      <c r="G33121" s="8" t="n">
        <v>5</v>
      </c>
      <c r="H33121" s="8" t="inlineStr">
        <is>
          <t>OPERATING</t>
        </is>
      </c>
    </row>
    <row r="33122">
      <c r="A33122" s="8" t="inlineStr">
        <is>
          <t>2026-08-07</t>
        </is>
      </c>
      <c r="B33122" s="8" t="n">
        <v>11</v>
      </c>
      <c r="C33122" s="8" t="n">
        <v>45</v>
      </c>
      <c r="D33122" s="8" t="inlineStr">
        <is>
          <t>Disneyland Park</t>
        </is>
      </c>
      <c r="E33122" s="8" t="inlineStr">
        <is>
          <t>Mickey’s PhilharMagic</t>
        </is>
      </c>
      <c r="F33122" s="8" t="inlineStr">
        <is>
          <t>STANDBY</t>
        </is>
      </c>
      <c r="G33122" s="8" t="n">
        <v>0</v>
      </c>
      <c r="H33122" s="8" t="inlineStr">
        <is>
          <t>CLOSED</t>
        </is>
      </c>
    </row>
    <row r="33123">
      <c r="A33123" s="8" t="inlineStr">
        <is>
          <t>2026-08-07</t>
        </is>
      </c>
      <c r="B33123" s="8" t="n">
        <v>11</v>
      </c>
      <c r="C33123" s="8" t="n">
        <v>45</v>
      </c>
      <c r="D33123" s="8" t="inlineStr">
        <is>
          <t>Disneyland Park</t>
        </is>
      </c>
      <c r="E33123" s="8" t="inlineStr">
        <is>
          <t>Orbitron®</t>
        </is>
      </c>
      <c r="F33123" s="8" t="inlineStr">
        <is>
          <t>STANDBY</t>
        </is>
      </c>
      <c r="G33123" s="8" t="n">
        <v>45</v>
      </c>
      <c r="H33123" s="8" t="inlineStr">
        <is>
          <t>OPERATING</t>
        </is>
      </c>
    </row>
    <row r="33124">
      <c r="A33124" s="8" t="inlineStr">
        <is>
          <t>2026-08-07</t>
        </is>
      </c>
      <c r="B33124" s="8" t="n">
        <v>11</v>
      </c>
      <c r="C33124" s="8" t="n">
        <v>45</v>
      </c>
      <c r="D33124" s="8" t="inlineStr">
        <is>
          <t>Disneyland Park</t>
        </is>
      </c>
      <c r="E33124" s="8" t="inlineStr">
        <is>
          <t>Star Tours: The Adventures Continue*</t>
        </is>
      </c>
      <c r="F33124" s="8" t="inlineStr">
        <is>
          <t>STANDBY</t>
        </is>
      </c>
      <c r="G33124" s="8" t="n">
        <v>5</v>
      </c>
      <c r="H33124" s="8" t="inlineStr">
        <is>
          <t>OPERATING</t>
        </is>
      </c>
    </row>
    <row r="33125">
      <c r="A33125" s="8" t="inlineStr">
        <is>
          <t>2026-08-07</t>
        </is>
      </c>
      <c r="B33125" s="8" t="n">
        <v>11</v>
      </c>
      <c r="C33125" s="8" t="n">
        <v>45</v>
      </c>
      <c r="D33125" s="8" t="inlineStr">
        <is>
          <t>Disneyland Park</t>
        </is>
      </c>
      <c r="E33125" s="8" t="inlineStr">
        <is>
          <t>Star Wars Hyperspace Mountain</t>
        </is>
      </c>
      <c r="F33125" s="8" t="inlineStr">
        <is>
          <t>STANDBY</t>
        </is>
      </c>
      <c r="G33125" s="8" t="n">
        <v>35</v>
      </c>
      <c r="H33125" s="8" t="inlineStr">
        <is>
          <t>OPERATING</t>
        </is>
      </c>
    </row>
    <row r="33126">
      <c r="A33126" s="8" t="inlineStr">
        <is>
          <t>2026-08-07</t>
        </is>
      </c>
      <c r="B33126" s="8" t="n">
        <v>11</v>
      </c>
      <c r="C33126" s="8" t="n">
        <v>45</v>
      </c>
      <c r="D33126" s="8" t="inlineStr">
        <is>
          <t>Disneyland Park</t>
        </is>
      </c>
      <c r="E33126" s="8" t="inlineStr">
        <is>
          <t>Star Wars Hyperspace Mountain Single Rider</t>
        </is>
      </c>
      <c r="F33126" s="8" t="inlineStr">
        <is>
          <t>STANDBY</t>
        </is>
      </c>
      <c r="G33126" s="8" t="n">
        <v>5</v>
      </c>
      <c r="H33126" s="8" t="inlineStr">
        <is>
          <t>OPERATING</t>
        </is>
      </c>
    </row>
    <row r="33127">
      <c r="A33127" s="8" t="inlineStr">
        <is>
          <t>2026-08-07</t>
        </is>
      </c>
      <c r="B33127" s="8" t="n">
        <v>11</v>
      </c>
      <c r="C33127" s="8" t="n">
        <v>45</v>
      </c>
      <c r="D33127" s="8" t="inlineStr">
        <is>
          <t>Disneyland Park</t>
        </is>
      </c>
      <c r="E33127" s="8" t="inlineStr">
        <is>
          <t>Welcome to Starport: A Star Wars Encounter</t>
        </is>
      </c>
      <c r="F33127" s="8" t="inlineStr">
        <is>
          <t>STANDBY</t>
        </is>
      </c>
      <c r="G33127" s="8" t="n">
        <v>20</v>
      </c>
      <c r="H33127" s="8" t="inlineStr">
        <is>
          <t>OPERATING</t>
        </is>
      </c>
    </row>
    <row r="33128">
      <c r="A33128" s="8" t="inlineStr">
        <is>
          <t>2026-08-07</t>
        </is>
      </c>
      <c r="B33128" s="8" t="n">
        <v>11</v>
      </c>
      <c r="C33128" s="8" t="n">
        <v>45</v>
      </c>
      <c r="D33128" s="8" t="inlineStr">
        <is>
          <t>Disneyland Park</t>
        </is>
      </c>
      <c r="E33128" s="8" t="inlineStr">
        <is>
          <t>"it's a small world"</t>
        </is>
      </c>
      <c r="F33128" s="8" t="inlineStr">
        <is>
          <t>STANDBY</t>
        </is>
      </c>
      <c r="G33128" s="8" t="n">
        <v>5</v>
      </c>
      <c r="H33128" s="8" t="inlineStr">
        <is>
          <t>OPERATING</t>
        </is>
      </c>
    </row>
    <row r="33129">
      <c r="A33129" s="8" t="inlineStr">
        <is>
          <t>2026-08-07</t>
        </is>
      </c>
      <c r="B33129" s="8" t="n">
        <v>11</v>
      </c>
      <c r="C33129" s="8" t="n">
        <v>45</v>
      </c>
      <c r="D33129" s="8" t="inlineStr">
        <is>
          <t>Disneyland Park</t>
        </is>
      </c>
      <c r="E33129" s="8" t="inlineStr">
        <is>
          <t>Alice's Curious Labyrinth</t>
        </is>
      </c>
      <c r="F33129" s="8" t="inlineStr">
        <is>
          <t>STANDBY</t>
        </is>
      </c>
      <c r="G33129" s="8" t="n">
        <v>5</v>
      </c>
      <c r="H33129" s="8" t="inlineStr">
        <is>
          <t>OPERATING</t>
        </is>
      </c>
    </row>
    <row r="33130">
      <c r="A33130" s="8" t="inlineStr">
        <is>
          <t>2026-08-07</t>
        </is>
      </c>
      <c r="B33130" s="8" t="n">
        <v>11</v>
      </c>
      <c r="C33130" s="8" t="n">
        <v>45</v>
      </c>
      <c r="D33130" s="8" t="inlineStr">
        <is>
          <t>Disneyland Park</t>
        </is>
      </c>
      <c r="E33130" s="8" t="inlineStr">
        <is>
          <t>Blanche-Neige et les Sept Nains®</t>
        </is>
      </c>
      <c r="F33130" s="8" t="inlineStr">
        <is>
          <t>STANDBY</t>
        </is>
      </c>
      <c r="G33130" s="8" t="n">
        <v>15</v>
      </c>
      <c r="H33130" s="8" t="inlineStr">
        <is>
          <t>OPERATING</t>
        </is>
      </c>
    </row>
    <row r="33131">
      <c r="A33131" s="8" t="inlineStr">
        <is>
          <t>2026-08-07</t>
        </is>
      </c>
      <c r="B33131" s="8" t="n">
        <v>11</v>
      </c>
      <c r="C33131" s="8" t="n">
        <v>45</v>
      </c>
      <c r="D33131" s="8" t="inlineStr">
        <is>
          <t>Disneyland Park</t>
        </is>
      </c>
      <c r="E33131" s="8" t="inlineStr">
        <is>
          <t>Casey Jr. – le Petit Train du Cirque</t>
        </is>
      </c>
      <c r="F33131" s="8" t="inlineStr">
        <is>
          <t>STANDBY</t>
        </is>
      </c>
      <c r="G33131" s="8" t="n">
        <v>5</v>
      </c>
      <c r="H33131" s="8" t="inlineStr">
        <is>
          <t>OPERATING</t>
        </is>
      </c>
    </row>
    <row r="33132">
      <c r="A33132" s="8" t="inlineStr">
        <is>
          <t>2026-08-07</t>
        </is>
      </c>
      <c r="B33132" s="8" t="n">
        <v>11</v>
      </c>
      <c r="C33132" s="8" t="n">
        <v>45</v>
      </c>
      <c r="D33132" s="8" t="inlineStr">
        <is>
          <t>Disneyland Park</t>
        </is>
      </c>
      <c r="E33132" s="8" t="inlineStr">
        <is>
          <t>Disneyland Railroad Fantasyland Station</t>
        </is>
      </c>
      <c r="F33132" s="8" t="inlineStr">
        <is>
          <t>STANDBY</t>
        </is>
      </c>
      <c r="G33132" s="8" t="n">
        <v>0</v>
      </c>
      <c r="H33132" s="8" t="inlineStr">
        <is>
          <t>CLOSED</t>
        </is>
      </c>
    </row>
    <row r="33133">
      <c r="A33133" s="8" t="inlineStr">
        <is>
          <t>2026-08-07</t>
        </is>
      </c>
      <c r="B33133" s="8" t="n">
        <v>11</v>
      </c>
      <c r="C33133" s="8" t="n">
        <v>45</v>
      </c>
      <c r="D33133" s="8" t="inlineStr">
        <is>
          <t>Disneyland Park</t>
        </is>
      </c>
      <c r="E33133" s="8" t="inlineStr">
        <is>
          <t>Disneyland Railroad Main Street Station</t>
        </is>
      </c>
      <c r="F33133" s="8" t="inlineStr">
        <is>
          <t>STANDBY</t>
        </is>
      </c>
      <c r="G33133" s="8" t="n">
        <v>0</v>
      </c>
      <c r="H33133" s="8" t="inlineStr">
        <is>
          <t>CLOSED</t>
        </is>
      </c>
    </row>
    <row r="33134">
      <c r="A33134" s="8" t="inlineStr">
        <is>
          <t>2026-08-07</t>
        </is>
      </c>
      <c r="B33134" s="8" t="n">
        <v>11</v>
      </c>
      <c r="C33134" s="8" t="n">
        <v>45</v>
      </c>
      <c r="D33134" s="8" t="inlineStr">
        <is>
          <t>Disneyland Park</t>
        </is>
      </c>
      <c r="E33134" s="8" t="inlineStr">
        <is>
          <t>Dumbo the Flying Elephant</t>
        </is>
      </c>
      <c r="F33134" s="8" t="inlineStr">
        <is>
          <t>STANDBY</t>
        </is>
      </c>
      <c r="G33134" s="8" t="n">
        <v>30</v>
      </c>
      <c r="H33134" s="8" t="inlineStr">
        <is>
          <t>OPERATING</t>
        </is>
      </c>
    </row>
    <row r="33135">
      <c r="A33135" s="8" t="inlineStr">
        <is>
          <t>2026-08-07</t>
        </is>
      </c>
      <c r="B33135" s="8" t="n">
        <v>11</v>
      </c>
      <c r="C33135" s="8" t="n">
        <v>45</v>
      </c>
      <c r="D33135" s="8" t="inlineStr">
        <is>
          <t>Disneyland Park</t>
        </is>
      </c>
      <c r="E33135" s="8" t="inlineStr">
        <is>
          <t>La Tanière du Dragon</t>
        </is>
      </c>
      <c r="F33135" s="8" t="inlineStr">
        <is>
          <t>STANDBY</t>
        </is>
      </c>
      <c r="G33135" s="8" t="n">
        <v>0</v>
      </c>
      <c r="H33135" s="8" t="inlineStr">
        <is>
          <t>OPERATING</t>
        </is>
      </c>
    </row>
    <row r="33136">
      <c r="A33136" s="8" t="inlineStr">
        <is>
          <t>2026-08-07</t>
        </is>
      </c>
      <c r="B33136" s="8" t="n">
        <v>11</v>
      </c>
      <c r="C33136" s="8" t="n">
        <v>45</v>
      </c>
      <c r="D33136" s="8" t="inlineStr">
        <is>
          <t>Disneyland Park</t>
        </is>
      </c>
      <c r="E33136" s="8" t="inlineStr">
        <is>
          <t>Le Carrousel de Lancelot</t>
        </is>
      </c>
      <c r="F33136" s="8" t="inlineStr">
        <is>
          <t>STANDBY</t>
        </is>
      </c>
      <c r="G33136" s="8" t="n">
        <v>5</v>
      </c>
      <c r="H33136" s="8" t="inlineStr">
        <is>
          <t>OPERATING</t>
        </is>
      </c>
    </row>
    <row r="33137">
      <c r="A33137" s="8" t="inlineStr">
        <is>
          <t>2026-08-07</t>
        </is>
      </c>
      <c r="B33137" s="8" t="n">
        <v>11</v>
      </c>
      <c r="C33137" s="8" t="n">
        <v>45</v>
      </c>
      <c r="D33137" s="8" t="inlineStr">
        <is>
          <t>Disneyland Park</t>
        </is>
      </c>
      <c r="E33137" s="8" t="inlineStr">
        <is>
          <t>Le Pays des Contes de Fées, presented by Vittel</t>
        </is>
      </c>
      <c r="F33137" s="8" t="inlineStr">
        <is>
          <t>STANDBY</t>
        </is>
      </c>
      <c r="G33137" s="8" t="n">
        <v>5</v>
      </c>
      <c r="H33137" s="8" t="inlineStr">
        <is>
          <t>OPERATING</t>
        </is>
      </c>
    </row>
    <row r="33138">
      <c r="A33138" s="8" t="inlineStr">
        <is>
          <t>2026-08-07</t>
        </is>
      </c>
      <c r="B33138" s="8" t="n">
        <v>11</v>
      </c>
      <c r="C33138" s="8" t="n">
        <v>45</v>
      </c>
      <c r="D33138" s="8" t="inlineStr">
        <is>
          <t>Disneyland Park</t>
        </is>
      </c>
      <c r="E33138" s="8" t="inlineStr">
        <is>
          <t>Les Voyages de Pinocchio</t>
        </is>
      </c>
      <c r="F33138" s="8" t="inlineStr">
        <is>
          <t>STANDBY</t>
        </is>
      </c>
      <c r="G33138" s="8" t="n">
        <v>0</v>
      </c>
      <c r="H33138" s="8" t="inlineStr">
        <is>
          <t>CLOSED</t>
        </is>
      </c>
    </row>
    <row r="33139">
      <c r="A33139" s="8" t="inlineStr">
        <is>
          <t>2026-08-07</t>
        </is>
      </c>
      <c r="B33139" s="8" t="n">
        <v>11</v>
      </c>
      <c r="C33139" s="8" t="n">
        <v>45</v>
      </c>
      <c r="D33139" s="8" t="inlineStr">
        <is>
          <t>Disneyland Park</t>
        </is>
      </c>
      <c r="E33139" s="8" t="inlineStr">
        <is>
          <t>Mad Hatter's Tea Cups</t>
        </is>
      </c>
      <c r="F33139" s="8" t="inlineStr">
        <is>
          <t>STANDBY</t>
        </is>
      </c>
      <c r="G33139" s="8" t="n">
        <v>5</v>
      </c>
      <c r="H33139" s="8" t="inlineStr">
        <is>
          <t>OPERATING</t>
        </is>
      </c>
    </row>
    <row r="33140">
      <c r="A33140" s="8" t="inlineStr">
        <is>
          <t>2026-08-07</t>
        </is>
      </c>
      <c r="B33140" s="8" t="n">
        <v>11</v>
      </c>
      <c r="C33140" s="8" t="n">
        <v>45</v>
      </c>
      <c r="D33140" s="8" t="inlineStr">
        <is>
          <t>Disneyland Park</t>
        </is>
      </c>
      <c r="E33140" s="8" t="inlineStr">
        <is>
          <t>Meet Mickey Mouse</t>
        </is>
      </c>
      <c r="F33140" s="8" t="inlineStr">
        <is>
          <t>STANDBY</t>
        </is>
      </c>
      <c r="G33140" s="8" t="n">
        <v>0</v>
      </c>
      <c r="H33140" s="8" t="inlineStr">
        <is>
          <t>OPERATING</t>
        </is>
      </c>
    </row>
    <row r="33141">
      <c r="A33141" s="8" t="inlineStr">
        <is>
          <t>2026-08-07</t>
        </is>
      </c>
      <c r="B33141" s="8" t="n">
        <v>11</v>
      </c>
      <c r="C33141" s="8" t="n">
        <v>45</v>
      </c>
      <c r="D33141" s="8" t="inlineStr">
        <is>
          <t>Disneyland Park</t>
        </is>
      </c>
      <c r="E33141" s="8" t="inlineStr">
        <is>
          <t>Peter Pan's Flight</t>
        </is>
      </c>
      <c r="F33141" s="8" t="inlineStr">
        <is>
          <t>STANDBY</t>
        </is>
      </c>
      <c r="G33141" s="8" t="n">
        <v>60</v>
      </c>
      <c r="H33141" s="8" t="inlineStr">
        <is>
          <t>OPERATING</t>
        </is>
      </c>
    </row>
    <row r="33142">
      <c r="A33142" s="8" t="inlineStr">
        <is>
          <t>2026-08-07</t>
        </is>
      </c>
      <c r="B33142" s="8" t="n">
        <v>11</v>
      </c>
      <c r="C33142" s="8" t="n">
        <v>45</v>
      </c>
      <c r="D33142" s="8" t="inlineStr">
        <is>
          <t>Disneyland Park</t>
        </is>
      </c>
      <c r="E33142" s="8" t="inlineStr">
        <is>
          <t>Princess Pavilion</t>
        </is>
      </c>
      <c r="F33142" s="8" t="inlineStr">
        <is>
          <t>STANDBY</t>
        </is>
      </c>
      <c r="G33142" s="8" t="n">
        <v>0</v>
      </c>
      <c r="H33142" s="8" t="inlineStr">
        <is>
          <t>OPERATING</t>
        </is>
      </c>
    </row>
    <row r="33143">
      <c r="A33143" s="8" t="inlineStr">
        <is>
          <t>2026-08-07</t>
        </is>
      </c>
      <c r="B33143" s="8" t="n">
        <v>11</v>
      </c>
      <c r="C33143" s="8" t="n">
        <v>45</v>
      </c>
      <c r="D33143" s="8" t="inlineStr">
        <is>
          <t>Disneyland Park</t>
        </is>
      </c>
      <c r="E33143" s="8" t="inlineStr">
        <is>
          <t>Big Thunder Mountain</t>
        </is>
      </c>
      <c r="F33143" s="8" t="inlineStr">
        <is>
          <t>STANDBY</t>
        </is>
      </c>
      <c r="G33143" s="8" t="n">
        <v>55</v>
      </c>
      <c r="H33143" s="8" t="inlineStr">
        <is>
          <t>OPERATING</t>
        </is>
      </c>
    </row>
    <row r="33144">
      <c r="A33144" s="8" t="inlineStr">
        <is>
          <t>2026-08-07</t>
        </is>
      </c>
      <c r="B33144" s="8" t="n">
        <v>11</v>
      </c>
      <c r="C33144" s="8" t="n">
        <v>45</v>
      </c>
      <c r="D33144" s="8" t="inlineStr">
        <is>
          <t>Disneyland Park</t>
        </is>
      </c>
      <c r="E33144" s="8" t="inlineStr">
        <is>
          <t>Disneyland Railroad Frontierland Depot</t>
        </is>
      </c>
      <c r="F33144" s="8" t="inlineStr">
        <is>
          <t>STANDBY</t>
        </is>
      </c>
      <c r="G33144" s="8" t="n">
        <v>0</v>
      </c>
      <c r="H33144" s="8" t="inlineStr">
        <is>
          <t>CLOSED</t>
        </is>
      </c>
    </row>
    <row r="33145">
      <c r="A33145" s="8" t="inlineStr">
        <is>
          <t>2026-08-07</t>
        </is>
      </c>
      <c r="B33145" s="8" t="n">
        <v>11</v>
      </c>
      <c r="C33145" s="8" t="n">
        <v>45</v>
      </c>
      <c r="D33145" s="8" t="inlineStr">
        <is>
          <t>Disneyland Park</t>
        </is>
      </c>
      <c r="E33145" s="8" t="inlineStr">
        <is>
          <t>Frontierland Playground</t>
        </is>
      </c>
      <c r="F33145" s="8" t="inlineStr">
        <is>
          <t>STANDBY</t>
        </is>
      </c>
      <c r="G33145" s="8" t="n">
        <v>0</v>
      </c>
      <c r="H33145" s="8" t="inlineStr">
        <is>
          <t>OPERATING</t>
        </is>
      </c>
    </row>
    <row r="33146">
      <c r="A33146" s="8" t="inlineStr">
        <is>
          <t>2026-08-07</t>
        </is>
      </c>
      <c r="B33146" s="8" t="n">
        <v>11</v>
      </c>
      <c r="C33146" s="8" t="n">
        <v>45</v>
      </c>
      <c r="D33146" s="8" t="inlineStr">
        <is>
          <t>Disneyland Park</t>
        </is>
      </c>
      <c r="E33146" s="8" t="inlineStr">
        <is>
          <t>Phantom Manor</t>
        </is>
      </c>
      <c r="F33146" s="8" t="inlineStr">
        <is>
          <t>STANDBY</t>
        </is>
      </c>
      <c r="G33146" s="8" t="n">
        <v>15</v>
      </c>
      <c r="H33146" s="8" t="inlineStr">
        <is>
          <t>OPERATING</t>
        </is>
      </c>
    </row>
    <row r="33147">
      <c r="A33147" s="8" t="inlineStr">
        <is>
          <t>2026-08-07</t>
        </is>
      </c>
      <c r="B33147" s="8" t="n">
        <v>11</v>
      </c>
      <c r="C33147" s="8" t="n">
        <v>45</v>
      </c>
      <c r="D33147" s="8" t="inlineStr">
        <is>
          <t>Disneyland Park</t>
        </is>
      </c>
      <c r="E33147" s="8" t="inlineStr">
        <is>
          <t>River Rogue Keelboats</t>
        </is>
      </c>
      <c r="F33147" s="8" t="inlineStr">
        <is>
          <t>STANDBY</t>
        </is>
      </c>
      <c r="G33147" s="8" t="n">
        <v>0</v>
      </c>
      <c r="H33147" s="8" t="inlineStr">
        <is>
          <t>CLOSED</t>
        </is>
      </c>
    </row>
    <row r="33148">
      <c r="A33148" s="8" t="inlineStr">
        <is>
          <t>2026-08-07</t>
        </is>
      </c>
      <c r="B33148" s="8" t="n">
        <v>11</v>
      </c>
      <c r="C33148" s="8" t="n">
        <v>45</v>
      </c>
      <c r="D33148" s="8" t="inlineStr">
        <is>
          <t>Disneyland Park</t>
        </is>
      </c>
      <c r="E33148" s="8" t="inlineStr">
        <is>
          <t>Rustler Roundup Shootin' Gallery</t>
        </is>
      </c>
      <c r="F33148" s="8" t="inlineStr">
        <is>
          <t>STANDBY</t>
        </is>
      </c>
      <c r="G33148" s="8" t="n">
        <v>0</v>
      </c>
      <c r="H33148" s="8" t="inlineStr">
        <is>
          <t>OPERATING</t>
        </is>
      </c>
    </row>
    <row r="33149">
      <c r="A33149" s="8" t="inlineStr">
        <is>
          <t>2026-08-07</t>
        </is>
      </c>
      <c r="B33149" s="8" t="n">
        <v>11</v>
      </c>
      <c r="C33149" s="8" t="n">
        <v>45</v>
      </c>
      <c r="D33149" s="8" t="inlineStr">
        <is>
          <t>Disneyland Park</t>
        </is>
      </c>
      <c r="E33149" s="8" t="inlineStr">
        <is>
          <t>Thunder Mesa Riverboat Landing</t>
        </is>
      </c>
      <c r="F33149" s="8" t="inlineStr">
        <is>
          <t>STANDBY</t>
        </is>
      </c>
      <c r="G33149" s="8" t="n">
        <v>20</v>
      </c>
      <c r="H33149" s="8" t="inlineStr">
        <is>
          <t>OPERATING</t>
        </is>
      </c>
    </row>
    <row r="33150">
      <c r="A33150" s="8" t="inlineStr">
        <is>
          <t>2026-08-07</t>
        </is>
      </c>
      <c r="B33150" s="8" t="n">
        <v>11</v>
      </c>
      <c r="C33150" s="8" t="n">
        <v>45</v>
      </c>
      <c r="D33150" s="8" t="inlineStr">
        <is>
          <t>Disneyland Park</t>
        </is>
      </c>
      <c r="E33150" s="8" t="inlineStr">
        <is>
          <t>Disneyland Railroad Main Street Station</t>
        </is>
      </c>
      <c r="F33150" s="8" t="inlineStr">
        <is>
          <t>STANDBY</t>
        </is>
      </c>
      <c r="G33150" s="8" t="n">
        <v>0</v>
      </c>
      <c r="H33150" s="8" t="inlineStr">
        <is>
          <t>CLOSED</t>
        </is>
      </c>
    </row>
    <row r="33151">
      <c r="A33151" s="8" t="inlineStr">
        <is>
          <t>2026-08-07</t>
        </is>
      </c>
      <c r="B33151" s="8" t="n">
        <v>11</v>
      </c>
      <c r="C33151" s="8" t="n">
        <v>45</v>
      </c>
      <c r="D33151" s="8" t="inlineStr">
        <is>
          <t>Disneyland Park</t>
        </is>
      </c>
      <c r="E33151" s="8" t="inlineStr">
        <is>
          <t>Main Street Vehicles</t>
        </is>
      </c>
      <c r="F33151" s="8" t="inlineStr">
        <is>
          <t>STANDBY</t>
        </is>
      </c>
      <c r="G33151" s="8" t="n">
        <v>0</v>
      </c>
      <c r="H33151" s="8" t="inlineStr">
        <is>
          <t>CLOSED</t>
        </is>
      </c>
    </row>
    <row r="33152">
      <c r="A33152" s="8" t="inlineStr">
        <is>
          <t>2026-08-07</t>
        </is>
      </c>
      <c r="B33152" s="8" t="n">
        <v>11</v>
      </c>
      <c r="C33152" s="8" t="n">
        <v>45</v>
      </c>
      <c r="D33152" s="8" t="inlineStr">
        <is>
          <t>Disney Adventure World</t>
        </is>
      </c>
      <c r="E33152" s="8" t="inlineStr">
        <is>
          <t>Avengers Assemble: Flight Force</t>
        </is>
      </c>
      <c r="F33152" s="8" t="inlineStr">
        <is>
          <t>STANDBY</t>
        </is>
      </c>
      <c r="G33152" s="8" t="n">
        <v>30</v>
      </c>
      <c r="H33152" s="8" t="inlineStr">
        <is>
          <t>OPERATING</t>
        </is>
      </c>
    </row>
    <row r="33153">
      <c r="A33153" s="8" t="inlineStr">
        <is>
          <t>2026-08-07</t>
        </is>
      </c>
      <c r="B33153" s="8" t="n">
        <v>11</v>
      </c>
      <c r="C33153" s="8" t="n">
        <v>45</v>
      </c>
      <c r="D33153" s="8" t="inlineStr">
        <is>
          <t>Disney Adventure World</t>
        </is>
      </c>
      <c r="E33153" s="8" t="inlineStr">
        <is>
          <t>Avengers Assemble: Flight Force Single Rider</t>
        </is>
      </c>
      <c r="F33153" s="8" t="inlineStr">
        <is>
          <t>STANDBY</t>
        </is>
      </c>
      <c r="G33153" s="8" t="n">
        <v>15</v>
      </c>
      <c r="H33153" s="8" t="inlineStr">
        <is>
          <t>OPERATING</t>
        </is>
      </c>
    </row>
    <row r="33154">
      <c r="A33154" s="8" t="inlineStr">
        <is>
          <t>2026-08-07</t>
        </is>
      </c>
      <c r="B33154" s="8" t="n">
        <v>11</v>
      </c>
      <c r="C33154" s="8" t="n">
        <v>45</v>
      </c>
      <c r="D33154" s="8" t="inlineStr">
        <is>
          <t>Disney Adventure World</t>
        </is>
      </c>
      <c r="E33154" s="8" t="inlineStr">
        <is>
          <t>Spider-Man W.E.B. Adventure</t>
        </is>
      </c>
      <c r="F33154" s="8" t="inlineStr">
        <is>
          <t>STANDBY</t>
        </is>
      </c>
      <c r="G33154" s="8" t="n">
        <v>40</v>
      </c>
      <c r="H33154" s="8" t="inlineStr">
        <is>
          <t>OPERATING</t>
        </is>
      </c>
    </row>
    <row r="33155">
      <c r="A33155" s="8" t="inlineStr">
        <is>
          <t>2026-08-07</t>
        </is>
      </c>
      <c r="B33155" s="8" t="n">
        <v>11</v>
      </c>
      <c r="C33155" s="8" t="n">
        <v>45</v>
      </c>
      <c r="D33155" s="8" t="inlineStr">
        <is>
          <t>Disney Adventure World</t>
        </is>
      </c>
      <c r="E33155" s="8" t="inlineStr">
        <is>
          <t>Spider-Man W.E.B. Adventure Single Rider</t>
        </is>
      </c>
      <c r="F33155" s="8" t="inlineStr">
        <is>
          <t>STANDBY</t>
        </is>
      </c>
      <c r="G33155" s="8" t="n">
        <v>15</v>
      </c>
      <c r="H33155" s="8" t="inlineStr">
        <is>
          <t>OPERATING</t>
        </is>
      </c>
    </row>
    <row r="33156">
      <c r="A33156" s="8" t="inlineStr">
        <is>
          <t>2026-08-07</t>
        </is>
      </c>
      <c r="B33156" s="8" t="n">
        <v>11</v>
      </c>
      <c r="C33156" s="8" t="n">
        <v>45</v>
      </c>
      <c r="D33156" s="8" t="inlineStr">
        <is>
          <t>Disney Adventure World</t>
        </is>
      </c>
      <c r="E33156" s="8" t="inlineStr">
        <is>
          <t>The Twilight Zone Tower of Terror</t>
        </is>
      </c>
      <c r="F33156" s="8" t="inlineStr">
        <is>
          <t>STANDBY</t>
        </is>
      </c>
      <c r="G33156" s="8" t="n">
        <v>50</v>
      </c>
      <c r="H33156" s="8" t="inlineStr">
        <is>
          <t>OPERATING</t>
        </is>
      </c>
    </row>
    <row r="33157">
      <c r="A33157" s="8" t="inlineStr">
        <is>
          <t>2026-08-07</t>
        </is>
      </c>
      <c r="B33157" s="8" t="n">
        <v>11</v>
      </c>
      <c r="C33157" s="8" t="n">
        <v>45</v>
      </c>
      <c r="D33157" s="8" t="inlineStr">
        <is>
          <t>Disney Adventure World</t>
        </is>
      </c>
      <c r="E33157" s="8" t="inlineStr">
        <is>
          <t>Cars Quatre Roues Rallye</t>
        </is>
      </c>
      <c r="F33157" s="8" t="inlineStr">
        <is>
          <t>STANDBY</t>
        </is>
      </c>
      <c r="G33157" s="8" t="n">
        <v>25</v>
      </c>
      <c r="H33157" s="8" t="inlineStr">
        <is>
          <t>OPERATING</t>
        </is>
      </c>
    </row>
    <row r="33158">
      <c r="A33158" s="8" t="inlineStr">
        <is>
          <t>2026-08-07</t>
        </is>
      </c>
      <c r="B33158" s="8" t="n">
        <v>11</v>
      </c>
      <c r="C33158" s="8" t="n">
        <v>45</v>
      </c>
      <c r="D33158" s="8" t="inlineStr">
        <is>
          <t>Disney Adventure World</t>
        </is>
      </c>
      <c r="E33158" s="8" t="inlineStr">
        <is>
          <t>Cars ROAD TRIP</t>
        </is>
      </c>
      <c r="F33158" s="8" t="inlineStr">
        <is>
          <t>STANDBY</t>
        </is>
      </c>
      <c r="G33158" s="8" t="n">
        <v>0</v>
      </c>
      <c r="H33158" s="8" t="inlineStr">
        <is>
          <t>CLOSED</t>
        </is>
      </c>
    </row>
    <row r="33159">
      <c r="A33159" s="8" t="inlineStr">
        <is>
          <t>2026-08-07</t>
        </is>
      </c>
      <c r="B33159" s="8" t="n">
        <v>11</v>
      </c>
      <c r="C33159" s="8" t="n">
        <v>45</v>
      </c>
      <c r="D33159" s="8" t="inlineStr">
        <is>
          <t>Disney Adventure World</t>
        </is>
      </c>
      <c r="E33159" s="8" t="inlineStr">
        <is>
          <t>Crush's Coaster</t>
        </is>
      </c>
      <c r="F33159" s="8" t="inlineStr">
        <is>
          <t>STANDBY</t>
        </is>
      </c>
      <c r="G33159" s="8" t="n">
        <v>95</v>
      </c>
      <c r="H33159" s="8" t="inlineStr">
        <is>
          <t>OPERATING</t>
        </is>
      </c>
    </row>
    <row r="33160">
      <c r="A33160" s="8" t="inlineStr">
        <is>
          <t>2026-08-07</t>
        </is>
      </c>
      <c r="B33160" s="8" t="n">
        <v>11</v>
      </c>
      <c r="C33160" s="8" t="n">
        <v>45</v>
      </c>
      <c r="D33160" s="8" t="inlineStr">
        <is>
          <t>Disney Adventure World</t>
        </is>
      </c>
      <c r="E33160" s="8" t="inlineStr">
        <is>
          <t>Crush's Coaster Single Rider</t>
        </is>
      </c>
      <c r="F33160" s="8" t="inlineStr">
        <is>
          <t>STANDBY</t>
        </is>
      </c>
      <c r="G33160" s="8" t="n">
        <v>45</v>
      </c>
      <c r="H33160" s="8" t="inlineStr">
        <is>
          <t>OPERATING</t>
        </is>
      </c>
    </row>
    <row r="33161">
      <c r="A33161" s="8" t="inlineStr">
        <is>
          <t>2026-08-07</t>
        </is>
      </c>
      <c r="B33161" s="8" t="n">
        <v>11</v>
      </c>
      <c r="C33161" s="8" t="n">
        <v>45</v>
      </c>
      <c r="D33161" s="8" t="inlineStr">
        <is>
          <t>Disney Adventure World</t>
        </is>
      </c>
      <c r="E33161" s="8" t="inlineStr">
        <is>
          <t>Les Tapis Volants - Flying Carpets Over Agrabah®</t>
        </is>
      </c>
      <c r="F33161" s="8" t="inlineStr">
        <is>
          <t>STANDBY</t>
        </is>
      </c>
      <c r="G33161" s="8" t="n">
        <v>20</v>
      </c>
      <c r="H33161" s="8" t="inlineStr">
        <is>
          <t>OPERATING</t>
        </is>
      </c>
    </row>
    <row r="33162">
      <c r="A33162" s="8" t="inlineStr">
        <is>
          <t>2026-08-07</t>
        </is>
      </c>
      <c r="B33162" s="8" t="n">
        <v>11</v>
      </c>
      <c r="C33162" s="8" t="n">
        <v>45</v>
      </c>
      <c r="D33162" s="8" t="inlineStr">
        <is>
          <t>Disney Adventure World</t>
        </is>
      </c>
      <c r="E33162" s="8" t="inlineStr">
        <is>
          <t>Ratatouille : L’Aventure Totalement Toquée de Rémy​</t>
        </is>
      </c>
      <c r="F33162" s="8" t="inlineStr">
        <is>
          <t>STANDBY</t>
        </is>
      </c>
      <c r="G33162" s="8" t="n">
        <v>65</v>
      </c>
      <c r="H33162" s="8" t="inlineStr">
        <is>
          <t>OPERATING</t>
        </is>
      </c>
    </row>
    <row r="33163">
      <c r="A33163" s="8" t="inlineStr">
        <is>
          <t>2026-08-07</t>
        </is>
      </c>
      <c r="B33163" s="8" t="n">
        <v>11</v>
      </c>
      <c r="C33163" s="8" t="n">
        <v>45</v>
      </c>
      <c r="D33163" s="8" t="inlineStr">
        <is>
          <t>Disney Adventure World</t>
        </is>
      </c>
      <c r="E33163" s="8" t="inlineStr">
        <is>
          <t>Ratatouille: The Adventure Single Rider</t>
        </is>
      </c>
      <c r="F33163" s="8" t="inlineStr">
        <is>
          <t>STANDBY</t>
        </is>
      </c>
      <c r="G33163" s="8" t="n">
        <v>20</v>
      </c>
      <c r="H33163" s="8" t="inlineStr">
        <is>
          <t>OPERATING</t>
        </is>
      </c>
    </row>
    <row r="33164">
      <c r="A33164" s="8" t="inlineStr">
        <is>
          <t>2026-08-07</t>
        </is>
      </c>
      <c r="B33164" s="8" t="n">
        <v>11</v>
      </c>
      <c r="C33164" s="8" t="n">
        <v>45</v>
      </c>
      <c r="D33164" s="8" t="inlineStr">
        <is>
          <t>Disney Adventure World</t>
        </is>
      </c>
      <c r="E33164" s="8" t="inlineStr">
        <is>
          <t>RC Racer</t>
        </is>
      </c>
      <c r="F33164" s="8" t="inlineStr">
        <is>
          <t>STANDBY</t>
        </is>
      </c>
      <c r="G33164" s="8" t="n">
        <v>75</v>
      </c>
      <c r="H33164" s="8" t="inlineStr">
        <is>
          <t>OPERATING</t>
        </is>
      </c>
    </row>
    <row r="33165">
      <c r="A33165" s="8" t="inlineStr">
        <is>
          <t>2026-08-07</t>
        </is>
      </c>
      <c r="B33165" s="8" t="n">
        <v>11</v>
      </c>
      <c r="C33165" s="8" t="n">
        <v>45</v>
      </c>
      <c r="D33165" s="8" t="inlineStr">
        <is>
          <t>Disney Adventure World</t>
        </is>
      </c>
      <c r="E33165" s="8" t="inlineStr">
        <is>
          <t>RC Racer Single Rider</t>
        </is>
      </c>
      <c r="F33165" s="8" t="inlineStr">
        <is>
          <t>STANDBY</t>
        </is>
      </c>
      <c r="G33165" s="8" t="n">
        <v>30</v>
      </c>
      <c r="H33165" s="8" t="inlineStr">
        <is>
          <t>OPERATING</t>
        </is>
      </c>
    </row>
    <row r="33166">
      <c r="A33166" s="8" t="inlineStr">
        <is>
          <t>2026-08-07</t>
        </is>
      </c>
      <c r="B33166" s="8" t="n">
        <v>11</v>
      </c>
      <c r="C33166" s="8" t="n">
        <v>45</v>
      </c>
      <c r="D33166" s="8" t="inlineStr">
        <is>
          <t>Disney Adventure World</t>
        </is>
      </c>
      <c r="E33166" s="8" t="inlineStr">
        <is>
          <t>Slinky® Dog Zigzag Spin</t>
        </is>
      </c>
      <c r="F33166" s="8" t="inlineStr">
        <is>
          <t>STANDBY</t>
        </is>
      </c>
      <c r="G33166" s="8" t="n">
        <v>30</v>
      </c>
      <c r="H33166" s="8" t="inlineStr">
        <is>
          <t>OPERATING</t>
        </is>
      </c>
    </row>
    <row r="33167">
      <c r="A33167" s="8" t="inlineStr">
        <is>
          <t>2026-08-07</t>
        </is>
      </c>
      <c r="B33167" s="8" t="n">
        <v>11</v>
      </c>
      <c r="C33167" s="8" t="n">
        <v>45</v>
      </c>
      <c r="D33167" s="8" t="inlineStr">
        <is>
          <t>Disney Adventure World</t>
        </is>
      </c>
      <c r="E33167" s="8" t="inlineStr">
        <is>
          <t>Toy Soldiers Parachute Drop</t>
        </is>
      </c>
      <c r="F33167" s="8" t="inlineStr">
        <is>
          <t>STANDBY</t>
        </is>
      </c>
      <c r="G33167" s="8" t="n">
        <v>75</v>
      </c>
      <c r="H33167" s="8" t="inlineStr">
        <is>
          <t>OPERATING</t>
        </is>
      </c>
    </row>
    <row r="33168">
      <c r="A33168" s="8" t="inlineStr">
        <is>
          <t>2026-08-07</t>
        </is>
      </c>
      <c r="B33168" s="8" t="n">
        <v>11</v>
      </c>
      <c r="C33168" s="8" t="n">
        <v>45</v>
      </c>
      <c r="D33168" s="8" t="inlineStr">
        <is>
          <t>Disney Adventure World</t>
        </is>
      </c>
      <c r="E33168" s="8" t="inlineStr">
        <is>
          <t>Toy Soldiers Parachute Drop Single Rider</t>
        </is>
      </c>
      <c r="F33168" s="8" t="inlineStr">
        <is>
          <t>STANDBY</t>
        </is>
      </c>
      <c r="G33168" s="8" t="n">
        <v>10</v>
      </c>
      <c r="H33168" s="8" t="inlineStr">
        <is>
          <t>OPERATING</t>
        </is>
      </c>
    </row>
    <row r="33169">
      <c r="A33169" s="8" t="inlineStr">
        <is>
          <t>2026-08-07</t>
        </is>
      </c>
      <c r="B33169" s="8" t="n">
        <v>11</v>
      </c>
      <c r="C33169" s="8" t="n">
        <v>45</v>
      </c>
      <c r="D33169" s="8" t="inlineStr">
        <is>
          <t>Disney Adventure World</t>
        </is>
      </c>
      <c r="E33169" s="8" t="inlineStr">
        <is>
          <t>Entry to World of Frozen</t>
        </is>
      </c>
      <c r="F33169" s="8" t="inlineStr">
        <is>
          <t>STANDBY</t>
        </is>
      </c>
      <c r="G33169" s="8" t="n">
        <v>0</v>
      </c>
      <c r="H33169" s="8" t="inlineStr">
        <is>
          <t>OPERATING</t>
        </is>
      </c>
    </row>
    <row r="33170">
      <c r="A33170" s="8" t="inlineStr">
        <is>
          <t>2026-08-07</t>
        </is>
      </c>
      <c r="B33170" s="8" t="n">
        <v>11</v>
      </c>
      <c r="C33170" s="8" t="n">
        <v>45</v>
      </c>
      <c r="D33170" s="8" t="inlineStr">
        <is>
          <t>Disney Adventure World</t>
        </is>
      </c>
      <c r="E33170" s="8" t="inlineStr">
        <is>
          <t>Frozen Ever After</t>
        </is>
      </c>
      <c r="F33170" s="8" t="inlineStr">
        <is>
          <t>STANDBY</t>
        </is>
      </c>
      <c r="G33170" s="8" t="n">
        <v>60</v>
      </c>
      <c r="H33170" s="8" t="inlineStr">
        <is>
          <t>OPERATING</t>
        </is>
      </c>
    </row>
    <row r="33171">
      <c r="A33171" s="8" t="inlineStr">
        <is>
          <t>2026-08-07</t>
        </is>
      </c>
      <c r="B33171" s="8" t="n">
        <v>11</v>
      </c>
      <c r="C33171" s="8" t="n">
        <v>45</v>
      </c>
      <c r="D33171" s="8" t="inlineStr">
        <is>
          <t>Disney Adventure World</t>
        </is>
      </c>
      <c r="E33171" s="8" t="inlineStr">
        <is>
          <t>Raiponce Tangled Spin</t>
        </is>
      </c>
      <c r="F33171" s="8" t="inlineStr">
        <is>
          <t>STANDBY</t>
        </is>
      </c>
      <c r="G33171" s="8" t="n">
        <v>5</v>
      </c>
      <c r="H33171" s="8" t="inlineStr">
        <is>
          <t>OPERATING</t>
        </is>
      </c>
    </row>
    <row r="33172">
      <c r="A33172" s="8" t="inlineStr">
        <is>
          <t>2026-08-07</t>
        </is>
      </c>
      <c r="B33172" s="8" t="n">
        <v>11</v>
      </c>
      <c r="C33172" s="8" t="n">
        <v>45</v>
      </c>
      <c r="D33172" s="8" t="inlineStr">
        <is>
          <t>Disneyland Park</t>
        </is>
      </c>
      <c r="E33172" s="8" t="inlineStr">
        <is>
          <t>Adventure Isle</t>
        </is>
      </c>
      <c r="F33172" s="8" t="inlineStr">
        <is>
          <t>STANDBY</t>
        </is>
      </c>
      <c r="G33172" s="8" t="n">
        <v>0</v>
      </c>
      <c r="H33172" s="8" t="inlineStr">
        <is>
          <t>OPERATING</t>
        </is>
      </c>
    </row>
    <row r="33173">
      <c r="A33173" s="8" t="inlineStr">
        <is>
          <t>2026-08-07</t>
        </is>
      </c>
      <c r="B33173" s="8" t="n">
        <v>11</v>
      </c>
      <c r="C33173" s="8" t="n">
        <v>45</v>
      </c>
      <c r="D33173" s="8" t="inlineStr">
        <is>
          <t>Disneyland Park</t>
        </is>
      </c>
      <c r="E33173" s="8" t="inlineStr">
        <is>
          <t>Indiana Jones and the Temple of Peril Single Rider</t>
        </is>
      </c>
      <c r="F33173" s="8" t="inlineStr">
        <is>
          <t>STANDBY</t>
        </is>
      </c>
      <c r="G33173" s="8" t="n">
        <v>5</v>
      </c>
      <c r="H33173" s="8" t="inlineStr">
        <is>
          <t>OPERATING</t>
        </is>
      </c>
    </row>
    <row r="33174">
      <c r="A33174" s="8" t="inlineStr">
        <is>
          <t>2026-08-07</t>
        </is>
      </c>
      <c r="B33174" s="8" t="n">
        <v>11</v>
      </c>
      <c r="C33174" s="8" t="n">
        <v>45</v>
      </c>
      <c r="D33174" s="8" t="inlineStr">
        <is>
          <t>Disneyland Park</t>
        </is>
      </c>
      <c r="E33174" s="8" t="inlineStr">
        <is>
          <t>Indiana Jones™ and the Temple of Peril</t>
        </is>
      </c>
      <c r="F33174" s="8" t="inlineStr">
        <is>
          <t>STANDBY</t>
        </is>
      </c>
      <c r="G33174" s="8" t="n">
        <v>20</v>
      </c>
      <c r="H33174" s="8" t="inlineStr">
        <is>
          <t>OPERATING</t>
        </is>
      </c>
    </row>
    <row r="33175">
      <c r="A33175" s="8" t="inlineStr">
        <is>
          <t>2026-08-07</t>
        </is>
      </c>
      <c r="B33175" s="8" t="n">
        <v>11</v>
      </c>
      <c r="C33175" s="8" t="n">
        <v>45</v>
      </c>
      <c r="D33175" s="8" t="inlineStr">
        <is>
          <t>Disneyland Park</t>
        </is>
      </c>
      <c r="E33175" s="8" t="inlineStr">
        <is>
          <t>La Cabane des Robinson</t>
        </is>
      </c>
      <c r="F33175" s="8" t="inlineStr">
        <is>
          <t>STANDBY</t>
        </is>
      </c>
      <c r="G33175" s="8" t="n">
        <v>5</v>
      </c>
      <c r="H33175" s="8" t="inlineStr">
        <is>
          <t>OPERATING</t>
        </is>
      </c>
    </row>
    <row r="33176">
      <c r="A33176" s="8" t="inlineStr">
        <is>
          <t>2026-08-07</t>
        </is>
      </c>
      <c r="B33176" s="8" t="n">
        <v>11</v>
      </c>
      <c r="C33176" s="8" t="n">
        <v>45</v>
      </c>
      <c r="D33176" s="8" t="inlineStr">
        <is>
          <t>Disneyland Park</t>
        </is>
      </c>
      <c r="E33176" s="8" t="inlineStr">
        <is>
          <t>Le Passage Enchanté d'Aladdin</t>
        </is>
      </c>
      <c r="F33176" s="8" t="inlineStr">
        <is>
          <t>STANDBY</t>
        </is>
      </c>
      <c r="G33176" s="8" t="n">
        <v>0</v>
      </c>
      <c r="H33176" s="8" t="inlineStr">
        <is>
          <t>OPERATING</t>
        </is>
      </c>
    </row>
    <row r="33177">
      <c r="A33177" s="8" t="inlineStr">
        <is>
          <t>2026-08-07</t>
        </is>
      </c>
      <c r="B33177" s="8" t="n">
        <v>11</v>
      </c>
      <c r="C33177" s="8" t="n">
        <v>45</v>
      </c>
      <c r="D33177" s="8" t="inlineStr">
        <is>
          <t>Disneyland Park</t>
        </is>
      </c>
      <c r="E33177" s="8" t="inlineStr">
        <is>
          <t>Pirate Galleon</t>
        </is>
      </c>
      <c r="F33177" s="8" t="inlineStr">
        <is>
          <t>STANDBY</t>
        </is>
      </c>
      <c r="G33177" s="8" t="n">
        <v>0</v>
      </c>
      <c r="H33177" s="8" t="inlineStr">
        <is>
          <t>CLOSED</t>
        </is>
      </c>
    </row>
    <row r="33178">
      <c r="A33178" s="8" t="inlineStr">
        <is>
          <t>2026-08-07</t>
        </is>
      </c>
      <c r="B33178" s="8" t="n">
        <v>11</v>
      </c>
      <c r="C33178" s="8" t="n">
        <v>45</v>
      </c>
      <c r="D33178" s="8" t="inlineStr">
        <is>
          <t>Disneyland Park</t>
        </is>
      </c>
      <c r="E33178" s="8" t="inlineStr">
        <is>
          <t>Pirates of the Caribbean</t>
        </is>
      </c>
      <c r="F33178" s="8" t="inlineStr">
        <is>
          <t>STANDBY</t>
        </is>
      </c>
      <c r="G33178" s="8" t="n">
        <v>15</v>
      </c>
      <c r="H33178" s="8" t="inlineStr">
        <is>
          <t>OPERATING</t>
        </is>
      </c>
    </row>
    <row r="33179">
      <c r="A33179" s="8" t="inlineStr">
        <is>
          <t>2026-08-07</t>
        </is>
      </c>
      <c r="B33179" s="8" t="n">
        <v>11</v>
      </c>
      <c r="C33179" s="8" t="n">
        <v>45</v>
      </c>
      <c r="D33179" s="8" t="inlineStr">
        <is>
          <t>Disneyland Park</t>
        </is>
      </c>
      <c r="E33179" s="8" t="inlineStr">
        <is>
          <t>Pirates' Beach</t>
        </is>
      </c>
      <c r="F33179" s="8" t="inlineStr">
        <is>
          <t>STANDBY</t>
        </is>
      </c>
      <c r="G33179" s="8" t="n">
        <v>0</v>
      </c>
      <c r="H33179" s="8" t="inlineStr">
        <is>
          <t>OPERATING</t>
        </is>
      </c>
    </row>
    <row r="33180">
      <c r="A33180" s="8" t="inlineStr">
        <is>
          <t>2026-08-07</t>
        </is>
      </c>
      <c r="B33180" s="8" t="n">
        <v>11</v>
      </c>
      <c r="C33180" s="8" t="n">
        <v>45</v>
      </c>
      <c r="D33180" s="8" t="inlineStr">
        <is>
          <t>Disneyland Park</t>
        </is>
      </c>
      <c r="E33180" s="8" t="inlineStr">
        <is>
          <t>Autopia, presented by Avis</t>
        </is>
      </c>
      <c r="F33180" s="8" t="inlineStr">
        <is>
          <t>STANDBY</t>
        </is>
      </c>
      <c r="G33180" s="8" t="n">
        <v>45</v>
      </c>
      <c r="H33180" s="8" t="inlineStr">
        <is>
          <t>OPERATING</t>
        </is>
      </c>
    </row>
    <row r="33181">
      <c r="A33181" s="8" t="inlineStr">
        <is>
          <t>2026-08-07</t>
        </is>
      </c>
      <c r="B33181" s="8" t="n">
        <v>11</v>
      </c>
      <c r="C33181" s="8" t="n">
        <v>45</v>
      </c>
      <c r="D33181" s="8" t="inlineStr">
        <is>
          <t>Disneyland Park</t>
        </is>
      </c>
      <c r="E33181" s="8" t="inlineStr">
        <is>
          <t>Buzz Lightyear Laser Blast</t>
        </is>
      </c>
      <c r="F33181" s="8" t="inlineStr">
        <is>
          <t>STANDBY</t>
        </is>
      </c>
      <c r="G33181" s="8" t="n">
        <v>30</v>
      </c>
      <c r="H33181" s="8" t="inlineStr">
        <is>
          <t>OPERATING</t>
        </is>
      </c>
    </row>
    <row r="33182">
      <c r="A33182" s="8" t="inlineStr">
        <is>
          <t>2026-08-07</t>
        </is>
      </c>
      <c r="B33182" s="8" t="n">
        <v>11</v>
      </c>
      <c r="C33182" s="8" t="n">
        <v>45</v>
      </c>
      <c r="D33182" s="8" t="inlineStr">
        <is>
          <t>Disneyland Park</t>
        </is>
      </c>
      <c r="E33182" s="8" t="inlineStr">
        <is>
          <t>Disneyland Railroad Discoveryland Station</t>
        </is>
      </c>
      <c r="F33182" s="8" t="inlineStr">
        <is>
          <t>STANDBY</t>
        </is>
      </c>
      <c r="G33182" s="8" t="n">
        <v>0</v>
      </c>
      <c r="H33182" s="8" t="inlineStr">
        <is>
          <t>CLOSED</t>
        </is>
      </c>
    </row>
    <row r="33183">
      <c r="A33183" s="8" t="inlineStr">
        <is>
          <t>2026-08-07</t>
        </is>
      </c>
      <c r="B33183" s="8" t="n">
        <v>11</v>
      </c>
      <c r="C33183" s="8" t="n">
        <v>45</v>
      </c>
      <c r="D33183" s="8" t="inlineStr">
        <is>
          <t>Disneyland Park</t>
        </is>
      </c>
      <c r="E33183" s="8" t="inlineStr">
        <is>
          <t>Les Mystères du Nautilus</t>
        </is>
      </c>
      <c r="F33183" s="8" t="inlineStr">
        <is>
          <t>STANDBY</t>
        </is>
      </c>
      <c r="G33183" s="8" t="n">
        <v>5</v>
      </c>
      <c r="H33183" s="8" t="inlineStr">
        <is>
          <t>OPERATING</t>
        </is>
      </c>
    </row>
    <row r="33184">
      <c r="A33184" s="8" t="inlineStr">
        <is>
          <t>2026-08-07</t>
        </is>
      </c>
      <c r="B33184" s="8" t="n">
        <v>11</v>
      </c>
      <c r="C33184" s="8" t="n">
        <v>45</v>
      </c>
      <c r="D33184" s="8" t="inlineStr">
        <is>
          <t>Disneyland Park</t>
        </is>
      </c>
      <c r="E33184" s="8" t="inlineStr">
        <is>
          <t>Mickey’s PhilharMagic</t>
        </is>
      </c>
      <c r="F33184" s="8" t="inlineStr">
        <is>
          <t>STANDBY</t>
        </is>
      </c>
      <c r="G33184" s="8" t="n">
        <v>0</v>
      </c>
      <c r="H33184" s="8" t="inlineStr">
        <is>
          <t>CLOSED</t>
        </is>
      </c>
    </row>
    <row r="33185">
      <c r="A33185" s="8" t="inlineStr">
        <is>
          <t>2026-08-07</t>
        </is>
      </c>
      <c r="B33185" s="8" t="n">
        <v>11</v>
      </c>
      <c r="C33185" s="8" t="n">
        <v>45</v>
      </c>
      <c r="D33185" s="8" t="inlineStr">
        <is>
          <t>Disneyland Park</t>
        </is>
      </c>
      <c r="E33185" s="8" t="inlineStr">
        <is>
          <t>Orbitron®</t>
        </is>
      </c>
      <c r="F33185" s="8" t="inlineStr">
        <is>
          <t>STANDBY</t>
        </is>
      </c>
      <c r="G33185" s="8" t="n">
        <v>45</v>
      </c>
      <c r="H33185" s="8" t="inlineStr">
        <is>
          <t>OPERATING</t>
        </is>
      </c>
    </row>
    <row r="33186">
      <c r="A33186" s="8" t="inlineStr">
        <is>
          <t>2026-08-07</t>
        </is>
      </c>
      <c r="B33186" s="8" t="n">
        <v>11</v>
      </c>
      <c r="C33186" s="8" t="n">
        <v>45</v>
      </c>
      <c r="D33186" s="8" t="inlineStr">
        <is>
          <t>Disneyland Park</t>
        </is>
      </c>
      <c r="E33186" s="8" t="inlineStr">
        <is>
          <t>Star Tours: The Adventures Continue*</t>
        </is>
      </c>
      <c r="F33186" s="8" t="inlineStr">
        <is>
          <t>STANDBY</t>
        </is>
      </c>
      <c r="G33186" s="8" t="n">
        <v>5</v>
      </c>
      <c r="H33186" s="8" t="inlineStr">
        <is>
          <t>OPERATING</t>
        </is>
      </c>
    </row>
    <row r="33187">
      <c r="A33187" s="8" t="inlineStr">
        <is>
          <t>2026-08-07</t>
        </is>
      </c>
      <c r="B33187" s="8" t="n">
        <v>11</v>
      </c>
      <c r="C33187" s="8" t="n">
        <v>45</v>
      </c>
      <c r="D33187" s="8" t="inlineStr">
        <is>
          <t>Disneyland Park</t>
        </is>
      </c>
      <c r="E33187" s="8" t="inlineStr">
        <is>
          <t>Star Wars Hyperspace Mountain</t>
        </is>
      </c>
      <c r="F33187" s="8" t="inlineStr">
        <is>
          <t>STANDBY</t>
        </is>
      </c>
      <c r="G33187" s="8" t="n">
        <v>35</v>
      </c>
      <c r="H33187" s="8" t="inlineStr">
        <is>
          <t>OPERATING</t>
        </is>
      </c>
    </row>
    <row r="33188">
      <c r="A33188" s="8" t="inlineStr">
        <is>
          <t>2026-08-07</t>
        </is>
      </c>
      <c r="B33188" s="8" t="n">
        <v>11</v>
      </c>
      <c r="C33188" s="8" t="n">
        <v>45</v>
      </c>
      <c r="D33188" s="8" t="inlineStr">
        <is>
          <t>Disneyland Park</t>
        </is>
      </c>
      <c r="E33188" s="8" t="inlineStr">
        <is>
          <t>Star Wars Hyperspace Mountain Single Rider</t>
        </is>
      </c>
      <c r="F33188" s="8" t="inlineStr">
        <is>
          <t>STANDBY</t>
        </is>
      </c>
      <c r="G33188" s="8" t="n">
        <v>5</v>
      </c>
      <c r="H33188" s="8" t="inlineStr">
        <is>
          <t>OPERATING</t>
        </is>
      </c>
    </row>
    <row r="33189">
      <c r="A33189" s="8" t="inlineStr">
        <is>
          <t>2026-08-07</t>
        </is>
      </c>
      <c r="B33189" s="8" t="n">
        <v>11</v>
      </c>
      <c r="C33189" s="8" t="n">
        <v>45</v>
      </c>
      <c r="D33189" s="8" t="inlineStr">
        <is>
          <t>Disneyland Park</t>
        </is>
      </c>
      <c r="E33189" s="8" t="inlineStr">
        <is>
          <t>Welcome to Starport: A Star Wars Encounter</t>
        </is>
      </c>
      <c r="F33189" s="8" t="inlineStr">
        <is>
          <t>STANDBY</t>
        </is>
      </c>
      <c r="G33189" s="8" t="n">
        <v>20</v>
      </c>
      <c r="H33189" s="8" t="inlineStr">
        <is>
          <t>OPERATING</t>
        </is>
      </c>
    </row>
    <row r="33190">
      <c r="A33190" s="8" t="inlineStr">
        <is>
          <t>2026-08-07</t>
        </is>
      </c>
      <c r="B33190" s="8" t="n">
        <v>11</v>
      </c>
      <c r="C33190" s="8" t="n">
        <v>45</v>
      </c>
      <c r="D33190" s="8" t="inlineStr">
        <is>
          <t>Disneyland Park</t>
        </is>
      </c>
      <c r="E33190" s="8" t="inlineStr">
        <is>
          <t>"it's a small world"</t>
        </is>
      </c>
      <c r="F33190" s="8" t="inlineStr">
        <is>
          <t>STANDBY</t>
        </is>
      </c>
      <c r="G33190" s="8" t="n">
        <v>5</v>
      </c>
      <c r="H33190" s="8" t="inlineStr">
        <is>
          <t>OPERATING</t>
        </is>
      </c>
    </row>
    <row r="33191">
      <c r="A33191" s="8" t="inlineStr">
        <is>
          <t>2026-08-07</t>
        </is>
      </c>
      <c r="B33191" s="8" t="n">
        <v>11</v>
      </c>
      <c r="C33191" s="8" t="n">
        <v>45</v>
      </c>
      <c r="D33191" s="8" t="inlineStr">
        <is>
          <t>Disneyland Park</t>
        </is>
      </c>
      <c r="E33191" s="8" t="inlineStr">
        <is>
          <t>Alice's Curious Labyrinth</t>
        </is>
      </c>
      <c r="F33191" s="8" t="inlineStr">
        <is>
          <t>STANDBY</t>
        </is>
      </c>
      <c r="G33191" s="8" t="n">
        <v>5</v>
      </c>
      <c r="H33191" s="8" t="inlineStr">
        <is>
          <t>OPERATING</t>
        </is>
      </c>
    </row>
    <row r="33192">
      <c r="A33192" s="8" t="inlineStr">
        <is>
          <t>2026-08-07</t>
        </is>
      </c>
      <c r="B33192" s="8" t="n">
        <v>11</v>
      </c>
      <c r="C33192" s="8" t="n">
        <v>45</v>
      </c>
      <c r="D33192" s="8" t="inlineStr">
        <is>
          <t>Disneyland Park</t>
        </is>
      </c>
      <c r="E33192" s="8" t="inlineStr">
        <is>
          <t>Blanche-Neige et les Sept Nains®</t>
        </is>
      </c>
      <c r="F33192" s="8" t="inlineStr">
        <is>
          <t>STANDBY</t>
        </is>
      </c>
      <c r="G33192" s="8" t="n">
        <v>15</v>
      </c>
      <c r="H33192" s="8" t="inlineStr">
        <is>
          <t>OPERATING</t>
        </is>
      </c>
    </row>
    <row r="33193">
      <c r="A33193" s="8" t="inlineStr">
        <is>
          <t>2026-08-07</t>
        </is>
      </c>
      <c r="B33193" s="8" t="n">
        <v>11</v>
      </c>
      <c r="C33193" s="8" t="n">
        <v>45</v>
      </c>
      <c r="D33193" s="8" t="inlineStr">
        <is>
          <t>Disneyland Park</t>
        </is>
      </c>
      <c r="E33193" s="8" t="inlineStr">
        <is>
          <t>Casey Jr. – le Petit Train du Cirque</t>
        </is>
      </c>
      <c r="F33193" s="8" t="inlineStr">
        <is>
          <t>STANDBY</t>
        </is>
      </c>
      <c r="G33193" s="8" t="n">
        <v>5</v>
      </c>
      <c r="H33193" s="8" t="inlineStr">
        <is>
          <t>OPERATING</t>
        </is>
      </c>
    </row>
    <row r="33194">
      <c r="A33194" s="8" t="inlineStr">
        <is>
          <t>2026-08-07</t>
        </is>
      </c>
      <c r="B33194" s="8" t="n">
        <v>11</v>
      </c>
      <c r="C33194" s="8" t="n">
        <v>45</v>
      </c>
      <c r="D33194" s="8" t="inlineStr">
        <is>
          <t>Disneyland Park</t>
        </is>
      </c>
      <c r="E33194" s="8" t="inlineStr">
        <is>
          <t>Disneyland Railroad Fantasyland Station</t>
        </is>
      </c>
      <c r="F33194" s="8" t="inlineStr">
        <is>
          <t>STANDBY</t>
        </is>
      </c>
      <c r="G33194" s="8" t="n">
        <v>0</v>
      </c>
      <c r="H33194" s="8" t="inlineStr">
        <is>
          <t>CLOSED</t>
        </is>
      </c>
    </row>
    <row r="33195">
      <c r="A33195" s="8" t="inlineStr">
        <is>
          <t>2026-08-07</t>
        </is>
      </c>
      <c r="B33195" s="8" t="n">
        <v>11</v>
      </c>
      <c r="C33195" s="8" t="n">
        <v>45</v>
      </c>
      <c r="D33195" s="8" t="inlineStr">
        <is>
          <t>Disneyland Park</t>
        </is>
      </c>
      <c r="E33195" s="8" t="inlineStr">
        <is>
          <t>Disneyland Railroad Main Street Station</t>
        </is>
      </c>
      <c r="F33195" s="8" t="inlineStr">
        <is>
          <t>STANDBY</t>
        </is>
      </c>
      <c r="G33195" s="8" t="n">
        <v>0</v>
      </c>
      <c r="H33195" s="8" t="inlineStr">
        <is>
          <t>CLOSED</t>
        </is>
      </c>
    </row>
    <row r="33196">
      <c r="A33196" s="8" t="inlineStr">
        <is>
          <t>2026-08-07</t>
        </is>
      </c>
      <c r="B33196" s="8" t="n">
        <v>11</v>
      </c>
      <c r="C33196" s="8" t="n">
        <v>45</v>
      </c>
      <c r="D33196" s="8" t="inlineStr">
        <is>
          <t>Disneyland Park</t>
        </is>
      </c>
      <c r="E33196" s="8" t="inlineStr">
        <is>
          <t>Dumbo the Flying Elephant</t>
        </is>
      </c>
      <c r="F33196" s="8" t="inlineStr">
        <is>
          <t>STANDBY</t>
        </is>
      </c>
      <c r="G33196" s="8" t="n">
        <v>30</v>
      </c>
      <c r="H33196" s="8" t="inlineStr">
        <is>
          <t>OPERATING</t>
        </is>
      </c>
    </row>
    <row r="33197">
      <c r="A33197" s="8" t="inlineStr">
        <is>
          <t>2026-08-07</t>
        </is>
      </c>
      <c r="B33197" s="8" t="n">
        <v>11</v>
      </c>
      <c r="C33197" s="8" t="n">
        <v>45</v>
      </c>
      <c r="D33197" s="8" t="inlineStr">
        <is>
          <t>Disneyland Park</t>
        </is>
      </c>
      <c r="E33197" s="8" t="inlineStr">
        <is>
          <t>La Tanière du Dragon</t>
        </is>
      </c>
      <c r="F33197" s="8" t="inlineStr">
        <is>
          <t>STANDBY</t>
        </is>
      </c>
      <c r="G33197" s="8" t="n">
        <v>0</v>
      </c>
      <c r="H33197" s="8" t="inlineStr">
        <is>
          <t>OPERATING</t>
        </is>
      </c>
    </row>
    <row r="33198">
      <c r="A33198" s="8" t="inlineStr">
        <is>
          <t>2026-08-07</t>
        </is>
      </c>
      <c r="B33198" s="8" t="n">
        <v>11</v>
      </c>
      <c r="C33198" s="8" t="n">
        <v>45</v>
      </c>
      <c r="D33198" s="8" t="inlineStr">
        <is>
          <t>Disneyland Park</t>
        </is>
      </c>
      <c r="E33198" s="8" t="inlineStr">
        <is>
          <t>Le Carrousel de Lancelot</t>
        </is>
      </c>
      <c r="F33198" s="8" t="inlineStr">
        <is>
          <t>STANDBY</t>
        </is>
      </c>
      <c r="G33198" s="8" t="n">
        <v>5</v>
      </c>
      <c r="H33198" s="8" t="inlineStr">
        <is>
          <t>OPERATING</t>
        </is>
      </c>
    </row>
    <row r="33199">
      <c r="A33199" s="8" t="inlineStr">
        <is>
          <t>2026-08-07</t>
        </is>
      </c>
      <c r="B33199" s="8" t="n">
        <v>11</v>
      </c>
      <c r="C33199" s="8" t="n">
        <v>45</v>
      </c>
      <c r="D33199" s="8" t="inlineStr">
        <is>
          <t>Disneyland Park</t>
        </is>
      </c>
      <c r="E33199" s="8" t="inlineStr">
        <is>
          <t>Le Pays des Contes de Fées, presented by Vittel</t>
        </is>
      </c>
      <c r="F33199" s="8" t="inlineStr">
        <is>
          <t>STANDBY</t>
        </is>
      </c>
      <c r="G33199" s="8" t="n">
        <v>5</v>
      </c>
      <c r="H33199" s="8" t="inlineStr">
        <is>
          <t>OPERATING</t>
        </is>
      </c>
    </row>
    <row r="33200">
      <c r="A33200" s="8" t="inlineStr">
        <is>
          <t>2026-08-07</t>
        </is>
      </c>
      <c r="B33200" s="8" t="n">
        <v>11</v>
      </c>
      <c r="C33200" s="8" t="n">
        <v>45</v>
      </c>
      <c r="D33200" s="8" t="inlineStr">
        <is>
          <t>Disneyland Park</t>
        </is>
      </c>
      <c r="E33200" s="8" t="inlineStr">
        <is>
          <t>Les Voyages de Pinocchio</t>
        </is>
      </c>
      <c r="F33200" s="8" t="inlineStr">
        <is>
          <t>STANDBY</t>
        </is>
      </c>
      <c r="G33200" s="8" t="n">
        <v>0</v>
      </c>
      <c r="H33200" s="8" t="inlineStr">
        <is>
          <t>CLOSED</t>
        </is>
      </c>
    </row>
    <row r="33201">
      <c r="A33201" s="8" t="inlineStr">
        <is>
          <t>2026-08-07</t>
        </is>
      </c>
      <c r="B33201" s="8" t="n">
        <v>11</v>
      </c>
      <c r="C33201" s="8" t="n">
        <v>45</v>
      </c>
      <c r="D33201" s="8" t="inlineStr">
        <is>
          <t>Disneyland Park</t>
        </is>
      </c>
      <c r="E33201" s="8" t="inlineStr">
        <is>
          <t>Mad Hatter's Tea Cups</t>
        </is>
      </c>
      <c r="F33201" s="8" t="inlineStr">
        <is>
          <t>STANDBY</t>
        </is>
      </c>
      <c r="G33201" s="8" t="n">
        <v>5</v>
      </c>
      <c r="H33201" s="8" t="inlineStr">
        <is>
          <t>OPERATING</t>
        </is>
      </c>
    </row>
    <row r="33202">
      <c r="A33202" s="8" t="inlineStr">
        <is>
          <t>2026-08-07</t>
        </is>
      </c>
      <c r="B33202" s="8" t="n">
        <v>11</v>
      </c>
      <c r="C33202" s="8" t="n">
        <v>45</v>
      </c>
      <c r="D33202" s="8" t="inlineStr">
        <is>
          <t>Disneyland Park</t>
        </is>
      </c>
      <c r="E33202" s="8" t="inlineStr">
        <is>
          <t>Meet Mickey Mouse</t>
        </is>
      </c>
      <c r="F33202" s="8" t="inlineStr">
        <is>
          <t>STANDBY</t>
        </is>
      </c>
      <c r="G33202" s="8" t="n">
        <v>0</v>
      </c>
      <c r="H33202" s="8" t="inlineStr">
        <is>
          <t>OPERATING</t>
        </is>
      </c>
    </row>
    <row r="33203">
      <c r="A33203" s="8" t="inlineStr">
        <is>
          <t>2026-08-07</t>
        </is>
      </c>
      <c r="B33203" s="8" t="n">
        <v>11</v>
      </c>
      <c r="C33203" s="8" t="n">
        <v>45</v>
      </c>
      <c r="D33203" s="8" t="inlineStr">
        <is>
          <t>Disneyland Park</t>
        </is>
      </c>
      <c r="E33203" s="8" t="inlineStr">
        <is>
          <t>Peter Pan's Flight</t>
        </is>
      </c>
      <c r="F33203" s="8" t="inlineStr">
        <is>
          <t>STANDBY</t>
        </is>
      </c>
      <c r="G33203" s="8" t="n">
        <v>60</v>
      </c>
      <c r="H33203" s="8" t="inlineStr">
        <is>
          <t>OPERATING</t>
        </is>
      </c>
    </row>
    <row r="33204">
      <c r="A33204" s="8" t="inlineStr">
        <is>
          <t>2026-08-07</t>
        </is>
      </c>
      <c r="B33204" s="8" t="n">
        <v>11</v>
      </c>
      <c r="C33204" s="8" t="n">
        <v>45</v>
      </c>
      <c r="D33204" s="8" t="inlineStr">
        <is>
          <t>Disneyland Park</t>
        </is>
      </c>
      <c r="E33204" s="8" t="inlineStr">
        <is>
          <t>Princess Pavilion</t>
        </is>
      </c>
      <c r="F33204" s="8" t="inlineStr">
        <is>
          <t>STANDBY</t>
        </is>
      </c>
      <c r="G33204" s="8" t="n">
        <v>0</v>
      </c>
      <c r="H33204" s="8" t="inlineStr">
        <is>
          <t>OPERATING</t>
        </is>
      </c>
    </row>
    <row r="33205">
      <c r="A33205" s="8" t="inlineStr">
        <is>
          <t>2026-08-07</t>
        </is>
      </c>
      <c r="B33205" s="8" t="n">
        <v>11</v>
      </c>
      <c r="C33205" s="8" t="n">
        <v>45</v>
      </c>
      <c r="D33205" s="8" t="inlineStr">
        <is>
          <t>Disneyland Park</t>
        </is>
      </c>
      <c r="E33205" s="8" t="inlineStr">
        <is>
          <t>Big Thunder Mountain</t>
        </is>
      </c>
      <c r="F33205" s="8" t="inlineStr">
        <is>
          <t>STANDBY</t>
        </is>
      </c>
      <c r="G33205" s="8" t="n">
        <v>55</v>
      </c>
      <c r="H33205" s="8" t="inlineStr">
        <is>
          <t>OPERATING</t>
        </is>
      </c>
    </row>
    <row r="33206">
      <c r="A33206" s="8" t="inlineStr">
        <is>
          <t>2026-08-07</t>
        </is>
      </c>
      <c r="B33206" s="8" t="n">
        <v>11</v>
      </c>
      <c r="C33206" s="8" t="n">
        <v>45</v>
      </c>
      <c r="D33206" s="8" t="inlineStr">
        <is>
          <t>Disneyland Park</t>
        </is>
      </c>
      <c r="E33206" s="8" t="inlineStr">
        <is>
          <t>Disneyland Railroad Frontierland Depot</t>
        </is>
      </c>
      <c r="F33206" s="8" t="inlineStr">
        <is>
          <t>STANDBY</t>
        </is>
      </c>
      <c r="G33206" s="8" t="n">
        <v>0</v>
      </c>
      <c r="H33206" s="8" t="inlineStr">
        <is>
          <t>CLOSED</t>
        </is>
      </c>
    </row>
    <row r="33207">
      <c r="A33207" s="8" t="inlineStr">
        <is>
          <t>2026-08-07</t>
        </is>
      </c>
      <c r="B33207" s="8" t="n">
        <v>11</v>
      </c>
      <c r="C33207" s="8" t="n">
        <v>45</v>
      </c>
      <c r="D33207" s="8" t="inlineStr">
        <is>
          <t>Disneyland Park</t>
        </is>
      </c>
      <c r="E33207" s="8" t="inlineStr">
        <is>
          <t>Frontierland Playground</t>
        </is>
      </c>
      <c r="F33207" s="8" t="inlineStr">
        <is>
          <t>STANDBY</t>
        </is>
      </c>
      <c r="G33207" s="8" t="n">
        <v>0</v>
      </c>
      <c r="H33207" s="8" t="inlineStr">
        <is>
          <t>OPERATING</t>
        </is>
      </c>
    </row>
    <row r="33208">
      <c r="A33208" s="8" t="inlineStr">
        <is>
          <t>2026-08-07</t>
        </is>
      </c>
      <c r="B33208" s="8" t="n">
        <v>11</v>
      </c>
      <c r="C33208" s="8" t="n">
        <v>45</v>
      </c>
      <c r="D33208" s="8" t="inlineStr">
        <is>
          <t>Disneyland Park</t>
        </is>
      </c>
      <c r="E33208" s="8" t="inlineStr">
        <is>
          <t>Phantom Manor</t>
        </is>
      </c>
      <c r="F33208" s="8" t="inlineStr">
        <is>
          <t>STANDBY</t>
        </is>
      </c>
      <c r="G33208" s="8" t="n">
        <v>15</v>
      </c>
      <c r="H33208" s="8" t="inlineStr">
        <is>
          <t>OPERATING</t>
        </is>
      </c>
    </row>
    <row r="33209">
      <c r="A33209" s="8" t="inlineStr">
        <is>
          <t>2026-08-07</t>
        </is>
      </c>
      <c r="B33209" s="8" t="n">
        <v>11</v>
      </c>
      <c r="C33209" s="8" t="n">
        <v>45</v>
      </c>
      <c r="D33209" s="8" t="inlineStr">
        <is>
          <t>Disneyland Park</t>
        </is>
      </c>
      <c r="E33209" s="8" t="inlineStr">
        <is>
          <t>River Rogue Keelboats</t>
        </is>
      </c>
      <c r="F33209" s="8" t="inlineStr">
        <is>
          <t>STANDBY</t>
        </is>
      </c>
      <c r="G33209" s="8" t="n">
        <v>0</v>
      </c>
      <c r="H33209" s="8" t="inlineStr">
        <is>
          <t>CLOSED</t>
        </is>
      </c>
    </row>
    <row r="33210">
      <c r="A33210" s="8" t="inlineStr">
        <is>
          <t>2026-08-07</t>
        </is>
      </c>
      <c r="B33210" s="8" t="n">
        <v>11</v>
      </c>
      <c r="C33210" s="8" t="n">
        <v>45</v>
      </c>
      <c r="D33210" s="8" t="inlineStr">
        <is>
          <t>Disneyland Park</t>
        </is>
      </c>
      <c r="E33210" s="8" t="inlineStr">
        <is>
          <t>Rustler Roundup Shootin' Gallery</t>
        </is>
      </c>
      <c r="F33210" s="8" t="inlineStr">
        <is>
          <t>STANDBY</t>
        </is>
      </c>
      <c r="G33210" s="8" t="n">
        <v>0</v>
      </c>
      <c r="H33210" s="8" t="inlineStr">
        <is>
          <t>OPERATING</t>
        </is>
      </c>
    </row>
    <row r="33211">
      <c r="A33211" s="8" t="inlineStr">
        <is>
          <t>2026-08-07</t>
        </is>
      </c>
      <c r="B33211" s="8" t="n">
        <v>11</v>
      </c>
      <c r="C33211" s="8" t="n">
        <v>45</v>
      </c>
      <c r="D33211" s="8" t="inlineStr">
        <is>
          <t>Disneyland Park</t>
        </is>
      </c>
      <c r="E33211" s="8" t="inlineStr">
        <is>
          <t>Thunder Mesa Riverboat Landing</t>
        </is>
      </c>
      <c r="F33211" s="8" t="inlineStr">
        <is>
          <t>STANDBY</t>
        </is>
      </c>
      <c r="G33211" s="8" t="n">
        <v>20</v>
      </c>
      <c r="H33211" s="8" t="inlineStr">
        <is>
          <t>OPERATING</t>
        </is>
      </c>
    </row>
    <row r="33212">
      <c r="A33212" s="8" t="inlineStr">
        <is>
          <t>2026-08-07</t>
        </is>
      </c>
      <c r="B33212" s="8" t="n">
        <v>11</v>
      </c>
      <c r="C33212" s="8" t="n">
        <v>45</v>
      </c>
      <c r="D33212" s="8" t="inlineStr">
        <is>
          <t>Disneyland Park</t>
        </is>
      </c>
      <c r="E33212" s="8" t="inlineStr">
        <is>
          <t>Disneyland Railroad Main Street Station</t>
        </is>
      </c>
      <c r="F33212" s="8" t="inlineStr">
        <is>
          <t>STANDBY</t>
        </is>
      </c>
      <c r="G33212" s="8" t="n">
        <v>0</v>
      </c>
      <c r="H33212" s="8" t="inlineStr">
        <is>
          <t>CLOSED</t>
        </is>
      </c>
    </row>
    <row r="33213">
      <c r="A33213" s="8" t="inlineStr">
        <is>
          <t>2026-08-07</t>
        </is>
      </c>
      <c r="B33213" s="8" t="n">
        <v>11</v>
      </c>
      <c r="C33213" s="8" t="n">
        <v>45</v>
      </c>
      <c r="D33213" s="8" t="inlineStr">
        <is>
          <t>Disneyland Park</t>
        </is>
      </c>
      <c r="E33213" s="8" t="inlineStr">
        <is>
          <t>Main Street Vehicles</t>
        </is>
      </c>
      <c r="F33213" s="8" t="inlineStr">
        <is>
          <t>STANDBY</t>
        </is>
      </c>
      <c r="G33213" s="8" t="n">
        <v>0</v>
      </c>
      <c r="H33213" s="8" t="inlineStr">
        <is>
          <t>CLOSED</t>
        </is>
      </c>
    </row>
    <row r="33214">
      <c r="A33214" s="8" t="inlineStr">
        <is>
          <t>2026-08-07</t>
        </is>
      </c>
      <c r="B33214" s="8" t="n">
        <v>11</v>
      </c>
      <c r="C33214" s="8" t="n">
        <v>45</v>
      </c>
      <c r="D33214" s="8" t="inlineStr">
        <is>
          <t>Disney Adventure World</t>
        </is>
      </c>
      <c r="E33214" s="8" t="inlineStr">
        <is>
          <t>Avengers Assemble: Flight Force</t>
        </is>
      </c>
      <c r="F33214" s="8" t="inlineStr">
        <is>
          <t>STANDBY</t>
        </is>
      </c>
      <c r="G33214" s="8" t="n">
        <v>30</v>
      </c>
      <c r="H33214" s="8" t="inlineStr">
        <is>
          <t>OPERATING</t>
        </is>
      </c>
    </row>
    <row r="33215">
      <c r="A33215" s="8" t="inlineStr">
        <is>
          <t>2026-08-07</t>
        </is>
      </c>
      <c r="B33215" s="8" t="n">
        <v>11</v>
      </c>
      <c r="C33215" s="8" t="n">
        <v>45</v>
      </c>
      <c r="D33215" s="8" t="inlineStr">
        <is>
          <t>Disney Adventure World</t>
        </is>
      </c>
      <c r="E33215" s="8" t="inlineStr">
        <is>
          <t>Avengers Assemble: Flight Force Single Rider</t>
        </is>
      </c>
      <c r="F33215" s="8" t="inlineStr">
        <is>
          <t>STANDBY</t>
        </is>
      </c>
      <c r="G33215" s="8" t="n">
        <v>15</v>
      </c>
      <c r="H33215" s="8" t="inlineStr">
        <is>
          <t>OPERATING</t>
        </is>
      </c>
    </row>
    <row r="33216">
      <c r="A33216" s="8" t="inlineStr">
        <is>
          <t>2026-08-07</t>
        </is>
      </c>
      <c r="B33216" s="8" t="n">
        <v>11</v>
      </c>
      <c r="C33216" s="8" t="n">
        <v>45</v>
      </c>
      <c r="D33216" s="8" t="inlineStr">
        <is>
          <t>Disney Adventure World</t>
        </is>
      </c>
      <c r="E33216" s="8" t="inlineStr">
        <is>
          <t>Spider-Man W.E.B. Adventure</t>
        </is>
      </c>
      <c r="F33216" s="8" t="inlineStr">
        <is>
          <t>STANDBY</t>
        </is>
      </c>
      <c r="G33216" s="8" t="n">
        <v>40</v>
      </c>
      <c r="H33216" s="8" t="inlineStr">
        <is>
          <t>OPERATING</t>
        </is>
      </c>
    </row>
    <row r="33217">
      <c r="A33217" s="8" t="inlineStr">
        <is>
          <t>2026-08-07</t>
        </is>
      </c>
      <c r="B33217" s="8" t="n">
        <v>11</v>
      </c>
      <c r="C33217" s="8" t="n">
        <v>45</v>
      </c>
      <c r="D33217" s="8" t="inlineStr">
        <is>
          <t>Disney Adventure World</t>
        </is>
      </c>
      <c r="E33217" s="8" t="inlineStr">
        <is>
          <t>Spider-Man W.E.B. Adventure Single Rider</t>
        </is>
      </c>
      <c r="F33217" s="8" t="inlineStr">
        <is>
          <t>STANDBY</t>
        </is>
      </c>
      <c r="G33217" s="8" t="n">
        <v>15</v>
      </c>
      <c r="H33217" s="8" t="inlineStr">
        <is>
          <t>OPERATING</t>
        </is>
      </c>
    </row>
    <row r="33218">
      <c r="A33218" s="8" t="inlineStr">
        <is>
          <t>2026-08-07</t>
        </is>
      </c>
      <c r="B33218" s="8" t="n">
        <v>11</v>
      </c>
      <c r="C33218" s="8" t="n">
        <v>45</v>
      </c>
      <c r="D33218" s="8" t="inlineStr">
        <is>
          <t>Disney Adventure World</t>
        </is>
      </c>
      <c r="E33218" s="8" t="inlineStr">
        <is>
          <t>The Twilight Zone Tower of Terror</t>
        </is>
      </c>
      <c r="F33218" s="8" t="inlineStr">
        <is>
          <t>STANDBY</t>
        </is>
      </c>
      <c r="G33218" s="8" t="n">
        <v>50</v>
      </c>
      <c r="H33218" s="8" t="inlineStr">
        <is>
          <t>OPERATING</t>
        </is>
      </c>
    </row>
    <row r="33219">
      <c r="A33219" s="8" t="inlineStr">
        <is>
          <t>2026-08-07</t>
        </is>
      </c>
      <c r="B33219" s="8" t="n">
        <v>11</v>
      </c>
      <c r="C33219" s="8" t="n">
        <v>45</v>
      </c>
      <c r="D33219" s="8" t="inlineStr">
        <is>
          <t>Disney Adventure World</t>
        </is>
      </c>
      <c r="E33219" s="8" t="inlineStr">
        <is>
          <t>Cars Quatre Roues Rallye</t>
        </is>
      </c>
      <c r="F33219" s="8" t="inlineStr">
        <is>
          <t>STANDBY</t>
        </is>
      </c>
      <c r="G33219" s="8" t="n">
        <v>25</v>
      </c>
      <c r="H33219" s="8" t="inlineStr">
        <is>
          <t>OPERATING</t>
        </is>
      </c>
    </row>
    <row r="33220">
      <c r="A33220" s="8" t="inlineStr">
        <is>
          <t>2026-08-07</t>
        </is>
      </c>
      <c r="B33220" s="8" t="n">
        <v>11</v>
      </c>
      <c r="C33220" s="8" t="n">
        <v>45</v>
      </c>
      <c r="D33220" s="8" t="inlineStr">
        <is>
          <t>Disney Adventure World</t>
        </is>
      </c>
      <c r="E33220" s="8" t="inlineStr">
        <is>
          <t>Cars ROAD TRIP</t>
        </is>
      </c>
      <c r="F33220" s="8" t="inlineStr">
        <is>
          <t>STANDBY</t>
        </is>
      </c>
      <c r="G33220" s="8" t="n">
        <v>0</v>
      </c>
      <c r="H33220" s="8" t="inlineStr">
        <is>
          <t>CLOSED</t>
        </is>
      </c>
    </row>
    <row r="33221">
      <c r="A33221" s="8" t="inlineStr">
        <is>
          <t>2026-08-07</t>
        </is>
      </c>
      <c r="B33221" s="8" t="n">
        <v>11</v>
      </c>
      <c r="C33221" s="8" t="n">
        <v>45</v>
      </c>
      <c r="D33221" s="8" t="inlineStr">
        <is>
          <t>Disney Adventure World</t>
        </is>
      </c>
      <c r="E33221" s="8" t="inlineStr">
        <is>
          <t>Crush's Coaster</t>
        </is>
      </c>
      <c r="F33221" s="8" t="inlineStr">
        <is>
          <t>STANDBY</t>
        </is>
      </c>
      <c r="G33221" s="8" t="n">
        <v>95</v>
      </c>
      <c r="H33221" s="8" t="inlineStr">
        <is>
          <t>OPERATING</t>
        </is>
      </c>
    </row>
    <row r="33222">
      <c r="A33222" s="8" t="inlineStr">
        <is>
          <t>2026-08-07</t>
        </is>
      </c>
      <c r="B33222" s="8" t="n">
        <v>11</v>
      </c>
      <c r="C33222" s="8" t="n">
        <v>45</v>
      </c>
      <c r="D33222" s="8" t="inlineStr">
        <is>
          <t>Disney Adventure World</t>
        </is>
      </c>
      <c r="E33222" s="8" t="inlineStr">
        <is>
          <t>Crush's Coaster Single Rider</t>
        </is>
      </c>
      <c r="F33222" s="8" t="inlineStr">
        <is>
          <t>STANDBY</t>
        </is>
      </c>
      <c r="G33222" s="8" t="n">
        <v>45</v>
      </c>
      <c r="H33222" s="8" t="inlineStr">
        <is>
          <t>OPERATING</t>
        </is>
      </c>
    </row>
    <row r="33223">
      <c r="A33223" s="8" t="inlineStr">
        <is>
          <t>2026-08-07</t>
        </is>
      </c>
      <c r="B33223" s="8" t="n">
        <v>11</v>
      </c>
      <c r="C33223" s="8" t="n">
        <v>45</v>
      </c>
      <c r="D33223" s="8" t="inlineStr">
        <is>
          <t>Disney Adventure World</t>
        </is>
      </c>
      <c r="E33223" s="8" t="inlineStr">
        <is>
          <t>Les Tapis Volants - Flying Carpets Over Agrabah®</t>
        </is>
      </c>
      <c r="F33223" s="8" t="inlineStr">
        <is>
          <t>STANDBY</t>
        </is>
      </c>
      <c r="G33223" s="8" t="n">
        <v>20</v>
      </c>
      <c r="H33223" s="8" t="inlineStr">
        <is>
          <t>OPERATING</t>
        </is>
      </c>
    </row>
    <row r="33224">
      <c r="A33224" s="8" t="inlineStr">
        <is>
          <t>2026-08-07</t>
        </is>
      </c>
      <c r="B33224" s="8" t="n">
        <v>11</v>
      </c>
      <c r="C33224" s="8" t="n">
        <v>45</v>
      </c>
      <c r="D33224" s="8" t="inlineStr">
        <is>
          <t>Disney Adventure World</t>
        </is>
      </c>
      <c r="E33224" s="8" t="inlineStr">
        <is>
          <t>Ratatouille : L’Aventure Totalement Toquée de Rémy​</t>
        </is>
      </c>
      <c r="F33224" s="8" t="inlineStr">
        <is>
          <t>STANDBY</t>
        </is>
      </c>
      <c r="G33224" s="8" t="n">
        <v>65</v>
      </c>
      <c r="H33224" s="8" t="inlineStr">
        <is>
          <t>OPERATING</t>
        </is>
      </c>
    </row>
    <row r="33225">
      <c r="A33225" s="8" t="inlineStr">
        <is>
          <t>2026-08-07</t>
        </is>
      </c>
      <c r="B33225" s="8" t="n">
        <v>11</v>
      </c>
      <c r="C33225" s="8" t="n">
        <v>45</v>
      </c>
      <c r="D33225" s="8" t="inlineStr">
        <is>
          <t>Disney Adventure World</t>
        </is>
      </c>
      <c r="E33225" s="8" t="inlineStr">
        <is>
          <t>Ratatouille: The Adventure Single Rider</t>
        </is>
      </c>
      <c r="F33225" s="8" t="inlineStr">
        <is>
          <t>STANDBY</t>
        </is>
      </c>
      <c r="G33225" s="8" t="n">
        <v>20</v>
      </c>
      <c r="H33225" s="8" t="inlineStr">
        <is>
          <t>OPERATING</t>
        </is>
      </c>
    </row>
    <row r="33226">
      <c r="A33226" s="8" t="inlineStr">
        <is>
          <t>2026-08-07</t>
        </is>
      </c>
      <c r="B33226" s="8" t="n">
        <v>11</v>
      </c>
      <c r="C33226" s="8" t="n">
        <v>45</v>
      </c>
      <c r="D33226" s="8" t="inlineStr">
        <is>
          <t>Disney Adventure World</t>
        </is>
      </c>
      <c r="E33226" s="8" t="inlineStr">
        <is>
          <t>RC Racer</t>
        </is>
      </c>
      <c r="F33226" s="8" t="inlineStr">
        <is>
          <t>STANDBY</t>
        </is>
      </c>
      <c r="G33226" s="8" t="n">
        <v>75</v>
      </c>
      <c r="H33226" s="8" t="inlineStr">
        <is>
          <t>OPERATING</t>
        </is>
      </c>
    </row>
    <row r="33227">
      <c r="A33227" s="8" t="inlineStr">
        <is>
          <t>2026-08-07</t>
        </is>
      </c>
      <c r="B33227" s="8" t="n">
        <v>11</v>
      </c>
      <c r="C33227" s="8" t="n">
        <v>45</v>
      </c>
      <c r="D33227" s="8" t="inlineStr">
        <is>
          <t>Disney Adventure World</t>
        </is>
      </c>
      <c r="E33227" s="8" t="inlineStr">
        <is>
          <t>RC Racer Single Rider</t>
        </is>
      </c>
      <c r="F33227" s="8" t="inlineStr">
        <is>
          <t>STANDBY</t>
        </is>
      </c>
      <c r="G33227" s="8" t="n">
        <v>30</v>
      </c>
      <c r="H33227" s="8" t="inlineStr">
        <is>
          <t>OPERATING</t>
        </is>
      </c>
    </row>
    <row r="33228">
      <c r="A33228" s="8" t="inlineStr">
        <is>
          <t>2026-08-07</t>
        </is>
      </c>
      <c r="B33228" s="8" t="n">
        <v>11</v>
      </c>
      <c r="C33228" s="8" t="n">
        <v>45</v>
      </c>
      <c r="D33228" s="8" t="inlineStr">
        <is>
          <t>Disney Adventure World</t>
        </is>
      </c>
      <c r="E33228" s="8" t="inlineStr">
        <is>
          <t>Slinky® Dog Zigzag Spin</t>
        </is>
      </c>
      <c r="F33228" s="8" t="inlineStr">
        <is>
          <t>STANDBY</t>
        </is>
      </c>
      <c r="G33228" s="8" t="n">
        <v>30</v>
      </c>
      <c r="H33228" s="8" t="inlineStr">
        <is>
          <t>OPERATING</t>
        </is>
      </c>
    </row>
    <row r="33229">
      <c r="A33229" s="8" t="inlineStr">
        <is>
          <t>2026-08-07</t>
        </is>
      </c>
      <c r="B33229" s="8" t="n">
        <v>11</v>
      </c>
      <c r="C33229" s="8" t="n">
        <v>45</v>
      </c>
      <c r="D33229" s="8" t="inlineStr">
        <is>
          <t>Disney Adventure World</t>
        </is>
      </c>
      <c r="E33229" s="8" t="inlineStr">
        <is>
          <t>Toy Soldiers Parachute Drop</t>
        </is>
      </c>
      <c r="F33229" s="8" t="inlineStr">
        <is>
          <t>STANDBY</t>
        </is>
      </c>
      <c r="G33229" s="8" t="n">
        <v>75</v>
      </c>
      <c r="H33229" s="8" t="inlineStr">
        <is>
          <t>OPERATING</t>
        </is>
      </c>
    </row>
    <row r="33230">
      <c r="A33230" s="8" t="inlineStr">
        <is>
          <t>2026-08-07</t>
        </is>
      </c>
      <c r="B33230" s="8" t="n">
        <v>11</v>
      </c>
      <c r="C33230" s="8" t="n">
        <v>45</v>
      </c>
      <c r="D33230" s="8" t="inlineStr">
        <is>
          <t>Disney Adventure World</t>
        </is>
      </c>
      <c r="E33230" s="8" t="inlineStr">
        <is>
          <t>Toy Soldiers Parachute Drop Single Rider</t>
        </is>
      </c>
      <c r="F33230" s="8" t="inlineStr">
        <is>
          <t>STANDBY</t>
        </is>
      </c>
      <c r="G33230" s="8" t="n">
        <v>10</v>
      </c>
      <c r="H33230" s="8" t="inlineStr">
        <is>
          <t>OPERATING</t>
        </is>
      </c>
    </row>
    <row r="33231">
      <c r="A33231" s="8" t="inlineStr">
        <is>
          <t>2026-08-07</t>
        </is>
      </c>
      <c r="B33231" s="8" t="n">
        <v>11</v>
      </c>
      <c r="C33231" s="8" t="n">
        <v>45</v>
      </c>
      <c r="D33231" s="8" t="inlineStr">
        <is>
          <t>Disney Adventure World</t>
        </is>
      </c>
      <c r="E33231" s="8" t="inlineStr">
        <is>
          <t>Entry to World of Frozen</t>
        </is>
      </c>
      <c r="F33231" s="8" t="inlineStr">
        <is>
          <t>STANDBY</t>
        </is>
      </c>
      <c r="G33231" s="8" t="n">
        <v>0</v>
      </c>
      <c r="H33231" s="8" t="inlineStr">
        <is>
          <t>OPERATING</t>
        </is>
      </c>
    </row>
    <row r="33232">
      <c r="A33232" s="8" t="inlineStr">
        <is>
          <t>2026-08-07</t>
        </is>
      </c>
      <c r="B33232" s="8" t="n">
        <v>11</v>
      </c>
      <c r="C33232" s="8" t="n">
        <v>45</v>
      </c>
      <c r="D33232" s="8" t="inlineStr">
        <is>
          <t>Disney Adventure World</t>
        </is>
      </c>
      <c r="E33232" s="8" t="inlineStr">
        <is>
          <t>Frozen Ever After</t>
        </is>
      </c>
      <c r="F33232" s="8" t="inlineStr">
        <is>
          <t>STANDBY</t>
        </is>
      </c>
      <c r="G33232" s="8" t="n">
        <v>60</v>
      </c>
      <c r="H33232" s="8" t="inlineStr">
        <is>
          <t>OPERATING</t>
        </is>
      </c>
    </row>
    <row r="33233">
      <c r="A33233" s="8" t="inlineStr">
        <is>
          <t>2026-08-07</t>
        </is>
      </c>
      <c r="B33233" s="8" t="n">
        <v>11</v>
      </c>
      <c r="C33233" s="8" t="n">
        <v>45</v>
      </c>
      <c r="D33233" s="8" t="inlineStr">
        <is>
          <t>Disney Adventure World</t>
        </is>
      </c>
      <c r="E33233" s="8" t="inlineStr">
        <is>
          <t>Raiponce Tangled Spin</t>
        </is>
      </c>
      <c r="F33233" s="8" t="inlineStr">
        <is>
          <t>STANDBY</t>
        </is>
      </c>
      <c r="G33233" s="8" t="n">
        <v>5</v>
      </c>
      <c r="H33233" s="8" t="inlineStr">
        <is>
          <t>OPERATING</t>
        </is>
      </c>
    </row>
    <row r="33234">
      <c r="A33234" s="8" t="inlineStr">
        <is>
          <t>2026-08-07</t>
        </is>
      </c>
      <c r="B33234" s="8" t="n">
        <v>12</v>
      </c>
      <c r="C33234" s="8" t="n">
        <v>1</v>
      </c>
      <c r="D33234" s="8" t="inlineStr">
        <is>
          <t>Disneyland Park</t>
        </is>
      </c>
      <c r="E33234" s="8" t="inlineStr">
        <is>
          <t>Adventure Isle</t>
        </is>
      </c>
      <c r="F33234" s="8" t="inlineStr">
        <is>
          <t>STANDBY</t>
        </is>
      </c>
      <c r="G33234" s="8" t="n">
        <v>0</v>
      </c>
      <c r="H33234" s="8" t="inlineStr">
        <is>
          <t>OPERATING</t>
        </is>
      </c>
    </row>
    <row r="33235">
      <c r="A33235" s="8" t="inlineStr">
        <is>
          <t>2026-08-07</t>
        </is>
      </c>
      <c r="B33235" s="8" t="n">
        <v>12</v>
      </c>
      <c r="C33235" s="8" t="n">
        <v>1</v>
      </c>
      <c r="D33235" s="8" t="inlineStr">
        <is>
          <t>Disneyland Park</t>
        </is>
      </c>
      <c r="E33235" s="8" t="inlineStr">
        <is>
          <t>Indiana Jones and the Temple of Peril Single Rider</t>
        </is>
      </c>
      <c r="F33235" s="8" t="inlineStr">
        <is>
          <t>STANDBY</t>
        </is>
      </c>
      <c r="G33235" s="8" t="n">
        <v>5</v>
      </c>
      <c r="H33235" s="8" t="inlineStr">
        <is>
          <t>OPERATING</t>
        </is>
      </c>
    </row>
    <row r="33236">
      <c r="A33236" s="8" t="inlineStr">
        <is>
          <t>2026-08-07</t>
        </is>
      </c>
      <c r="B33236" s="8" t="n">
        <v>12</v>
      </c>
      <c r="C33236" s="8" t="n">
        <v>1</v>
      </c>
      <c r="D33236" s="8" t="inlineStr">
        <is>
          <t>Disneyland Park</t>
        </is>
      </c>
      <c r="E33236" s="8" t="inlineStr">
        <is>
          <t>Indiana Jones™ and the Temple of Peril</t>
        </is>
      </c>
      <c r="F33236" s="8" t="inlineStr">
        <is>
          <t>STANDBY</t>
        </is>
      </c>
      <c r="G33236" s="8" t="n">
        <v>20</v>
      </c>
      <c r="H33236" s="8" t="inlineStr">
        <is>
          <t>OPERATING</t>
        </is>
      </c>
    </row>
    <row r="33237">
      <c r="A33237" s="8" t="inlineStr">
        <is>
          <t>2026-08-07</t>
        </is>
      </c>
      <c r="B33237" s="8" t="n">
        <v>12</v>
      </c>
      <c r="C33237" s="8" t="n">
        <v>1</v>
      </c>
      <c r="D33237" s="8" t="inlineStr">
        <is>
          <t>Disneyland Park</t>
        </is>
      </c>
      <c r="E33237" s="8" t="inlineStr">
        <is>
          <t>La Cabane des Robinson</t>
        </is>
      </c>
      <c r="F33237" s="8" t="inlineStr">
        <is>
          <t>STANDBY</t>
        </is>
      </c>
      <c r="G33237" s="8" t="n">
        <v>5</v>
      </c>
      <c r="H33237" s="8" t="inlineStr">
        <is>
          <t>OPERATING</t>
        </is>
      </c>
    </row>
    <row r="33238">
      <c r="A33238" s="8" t="inlineStr">
        <is>
          <t>2026-08-07</t>
        </is>
      </c>
      <c r="B33238" s="8" t="n">
        <v>12</v>
      </c>
      <c r="C33238" s="8" t="n">
        <v>1</v>
      </c>
      <c r="D33238" s="8" t="inlineStr">
        <is>
          <t>Disneyland Park</t>
        </is>
      </c>
      <c r="E33238" s="8" t="inlineStr">
        <is>
          <t>Le Passage Enchanté d'Aladdin</t>
        </is>
      </c>
      <c r="F33238" s="8" t="inlineStr">
        <is>
          <t>STANDBY</t>
        </is>
      </c>
      <c r="G33238" s="8" t="n">
        <v>0</v>
      </c>
      <c r="H33238" s="8" t="inlineStr">
        <is>
          <t>OPERATING</t>
        </is>
      </c>
    </row>
    <row r="33239">
      <c r="A33239" s="8" t="inlineStr">
        <is>
          <t>2026-08-07</t>
        </is>
      </c>
      <c r="B33239" s="8" t="n">
        <v>12</v>
      </c>
      <c r="C33239" s="8" t="n">
        <v>1</v>
      </c>
      <c r="D33239" s="8" t="inlineStr">
        <is>
          <t>Disneyland Park</t>
        </is>
      </c>
      <c r="E33239" s="8" t="inlineStr">
        <is>
          <t>Pirate Galleon</t>
        </is>
      </c>
      <c r="F33239" s="8" t="inlineStr">
        <is>
          <t>STANDBY</t>
        </is>
      </c>
      <c r="G33239" s="8" t="n">
        <v>0</v>
      </c>
      <c r="H33239" s="8" t="inlineStr">
        <is>
          <t>CLOSED</t>
        </is>
      </c>
    </row>
    <row r="33240">
      <c r="A33240" s="8" t="inlineStr">
        <is>
          <t>2026-08-07</t>
        </is>
      </c>
      <c r="B33240" s="8" t="n">
        <v>12</v>
      </c>
      <c r="C33240" s="8" t="n">
        <v>1</v>
      </c>
      <c r="D33240" s="8" t="inlineStr">
        <is>
          <t>Disneyland Park</t>
        </is>
      </c>
      <c r="E33240" s="8" t="inlineStr">
        <is>
          <t>Pirates of the Caribbean</t>
        </is>
      </c>
      <c r="F33240" s="8" t="inlineStr">
        <is>
          <t>STANDBY</t>
        </is>
      </c>
      <c r="G33240" s="8" t="n">
        <v>25</v>
      </c>
      <c r="H33240" s="8" t="inlineStr">
        <is>
          <t>OPERATING</t>
        </is>
      </c>
    </row>
    <row r="33241">
      <c r="A33241" s="8" t="inlineStr">
        <is>
          <t>2026-08-07</t>
        </is>
      </c>
      <c r="B33241" s="8" t="n">
        <v>12</v>
      </c>
      <c r="C33241" s="8" t="n">
        <v>1</v>
      </c>
      <c r="D33241" s="8" t="inlineStr">
        <is>
          <t>Disneyland Park</t>
        </is>
      </c>
      <c r="E33241" s="8" t="inlineStr">
        <is>
          <t>Pirates' Beach</t>
        </is>
      </c>
      <c r="F33241" s="8" t="inlineStr">
        <is>
          <t>STANDBY</t>
        </is>
      </c>
      <c r="G33241" s="8" t="n">
        <v>0</v>
      </c>
      <c r="H33241" s="8" t="inlineStr">
        <is>
          <t>OPERATING</t>
        </is>
      </c>
    </row>
    <row r="33242">
      <c r="A33242" s="8" t="inlineStr">
        <is>
          <t>2026-08-07</t>
        </is>
      </c>
      <c r="B33242" s="8" t="n">
        <v>12</v>
      </c>
      <c r="C33242" s="8" t="n">
        <v>1</v>
      </c>
      <c r="D33242" s="8" t="inlineStr">
        <is>
          <t>Disneyland Park</t>
        </is>
      </c>
      <c r="E33242" s="8" t="inlineStr">
        <is>
          <t>Autopia, presented by Avis</t>
        </is>
      </c>
      <c r="F33242" s="8" t="inlineStr">
        <is>
          <t>STANDBY</t>
        </is>
      </c>
      <c r="G33242" s="8" t="n">
        <v>45</v>
      </c>
      <c r="H33242" s="8" t="inlineStr">
        <is>
          <t>OPERATING</t>
        </is>
      </c>
    </row>
    <row r="33243">
      <c r="A33243" s="8" t="inlineStr">
        <is>
          <t>2026-08-07</t>
        </is>
      </c>
      <c r="B33243" s="8" t="n">
        <v>12</v>
      </c>
      <c r="C33243" s="8" t="n">
        <v>1</v>
      </c>
      <c r="D33243" s="8" t="inlineStr">
        <is>
          <t>Disneyland Park</t>
        </is>
      </c>
      <c r="E33243" s="8" t="inlineStr">
        <is>
          <t>Buzz Lightyear Laser Blast</t>
        </is>
      </c>
      <c r="F33243" s="8" t="inlineStr">
        <is>
          <t>STANDBY</t>
        </is>
      </c>
      <c r="G33243" s="8" t="n">
        <v>50</v>
      </c>
      <c r="H33243" s="8" t="inlineStr">
        <is>
          <t>OPERATING</t>
        </is>
      </c>
    </row>
    <row r="33244">
      <c r="A33244" s="8" t="inlineStr">
        <is>
          <t>2026-08-07</t>
        </is>
      </c>
      <c r="B33244" s="8" t="n">
        <v>12</v>
      </c>
      <c r="C33244" s="8" t="n">
        <v>1</v>
      </c>
      <c r="D33244" s="8" t="inlineStr">
        <is>
          <t>Disneyland Park</t>
        </is>
      </c>
      <c r="E33244" s="8" t="inlineStr">
        <is>
          <t>Disneyland Railroad Discoveryland Station</t>
        </is>
      </c>
      <c r="F33244" s="8" t="inlineStr">
        <is>
          <t>STANDBY</t>
        </is>
      </c>
      <c r="G33244" s="8" t="n">
        <v>0</v>
      </c>
      <c r="H33244" s="8" t="inlineStr">
        <is>
          <t>CLOSED</t>
        </is>
      </c>
    </row>
    <row r="33245">
      <c r="A33245" s="8" t="inlineStr">
        <is>
          <t>2026-08-07</t>
        </is>
      </c>
      <c r="B33245" s="8" t="n">
        <v>12</v>
      </c>
      <c r="C33245" s="8" t="n">
        <v>1</v>
      </c>
      <c r="D33245" s="8" t="inlineStr">
        <is>
          <t>Disneyland Park</t>
        </is>
      </c>
      <c r="E33245" s="8" t="inlineStr">
        <is>
          <t>Les Mystères du Nautilus</t>
        </is>
      </c>
      <c r="F33245" s="8" t="inlineStr">
        <is>
          <t>STANDBY</t>
        </is>
      </c>
      <c r="G33245" s="8" t="n">
        <v>5</v>
      </c>
      <c r="H33245" s="8" t="inlineStr">
        <is>
          <t>OPERATING</t>
        </is>
      </c>
    </row>
    <row r="33246">
      <c r="A33246" s="8" t="inlineStr">
        <is>
          <t>2026-08-07</t>
        </is>
      </c>
      <c r="B33246" s="8" t="n">
        <v>12</v>
      </c>
      <c r="C33246" s="8" t="n">
        <v>1</v>
      </c>
      <c r="D33246" s="8" t="inlineStr">
        <is>
          <t>Disneyland Park</t>
        </is>
      </c>
      <c r="E33246" s="8" t="inlineStr">
        <is>
          <t>Mickey’s PhilharMagic</t>
        </is>
      </c>
      <c r="F33246" s="8" t="inlineStr">
        <is>
          <t>STANDBY</t>
        </is>
      </c>
      <c r="G33246" s="8" t="n">
        <v>0</v>
      </c>
      <c r="H33246" s="8" t="inlineStr">
        <is>
          <t>CLOSED</t>
        </is>
      </c>
    </row>
    <row r="33247">
      <c r="A33247" s="8" t="inlineStr">
        <is>
          <t>2026-08-07</t>
        </is>
      </c>
      <c r="B33247" s="8" t="n">
        <v>12</v>
      </c>
      <c r="C33247" s="8" t="n">
        <v>1</v>
      </c>
      <c r="D33247" s="8" t="inlineStr">
        <is>
          <t>Disneyland Park</t>
        </is>
      </c>
      <c r="E33247" s="8" t="inlineStr">
        <is>
          <t>Orbitron®</t>
        </is>
      </c>
      <c r="F33247" s="8" t="inlineStr">
        <is>
          <t>STANDBY</t>
        </is>
      </c>
      <c r="G33247" s="8" t="n">
        <v>40</v>
      </c>
      <c r="H33247" s="8" t="inlineStr">
        <is>
          <t>OPERATING</t>
        </is>
      </c>
    </row>
    <row r="33248">
      <c r="A33248" s="8" t="inlineStr">
        <is>
          <t>2026-08-07</t>
        </is>
      </c>
      <c r="B33248" s="8" t="n">
        <v>12</v>
      </c>
      <c r="C33248" s="8" t="n">
        <v>1</v>
      </c>
      <c r="D33248" s="8" t="inlineStr">
        <is>
          <t>Disneyland Park</t>
        </is>
      </c>
      <c r="E33248" s="8" t="inlineStr">
        <is>
          <t>Star Tours: The Adventures Continue*</t>
        </is>
      </c>
      <c r="F33248" s="8" t="inlineStr">
        <is>
          <t>STANDBY</t>
        </is>
      </c>
      <c r="G33248" s="8" t="n">
        <v>5</v>
      </c>
      <c r="H33248" s="8" t="inlineStr">
        <is>
          <t>OPERATING</t>
        </is>
      </c>
    </row>
    <row r="33249">
      <c r="A33249" s="8" t="inlineStr">
        <is>
          <t>2026-08-07</t>
        </is>
      </c>
      <c r="B33249" s="8" t="n">
        <v>12</v>
      </c>
      <c r="C33249" s="8" t="n">
        <v>1</v>
      </c>
      <c r="D33249" s="8" t="inlineStr">
        <is>
          <t>Disneyland Park</t>
        </is>
      </c>
      <c r="E33249" s="8" t="inlineStr">
        <is>
          <t>Star Wars Hyperspace Mountain</t>
        </is>
      </c>
      <c r="F33249" s="8" t="inlineStr">
        <is>
          <t>STANDBY</t>
        </is>
      </c>
      <c r="G33249" s="8" t="n">
        <v>35</v>
      </c>
      <c r="H33249" s="8" t="inlineStr">
        <is>
          <t>OPERATING</t>
        </is>
      </c>
    </row>
    <row r="33250">
      <c r="A33250" s="8" t="inlineStr">
        <is>
          <t>2026-08-07</t>
        </is>
      </c>
      <c r="B33250" s="8" t="n">
        <v>12</v>
      </c>
      <c r="C33250" s="8" t="n">
        <v>1</v>
      </c>
      <c r="D33250" s="8" t="inlineStr">
        <is>
          <t>Disneyland Park</t>
        </is>
      </c>
      <c r="E33250" s="8" t="inlineStr">
        <is>
          <t>Star Wars Hyperspace Mountain Single Rider</t>
        </is>
      </c>
      <c r="F33250" s="8" t="inlineStr">
        <is>
          <t>STANDBY</t>
        </is>
      </c>
      <c r="G33250" s="8" t="n">
        <v>20</v>
      </c>
      <c r="H33250" s="8" t="inlineStr">
        <is>
          <t>OPERATING</t>
        </is>
      </c>
    </row>
    <row r="33251">
      <c r="A33251" s="8" t="inlineStr">
        <is>
          <t>2026-08-07</t>
        </is>
      </c>
      <c r="B33251" s="8" t="n">
        <v>12</v>
      </c>
      <c r="C33251" s="8" t="n">
        <v>1</v>
      </c>
      <c r="D33251" s="8" t="inlineStr">
        <is>
          <t>Disneyland Park</t>
        </is>
      </c>
      <c r="E33251" s="8" t="inlineStr">
        <is>
          <t>Welcome to Starport: A Star Wars Encounter</t>
        </is>
      </c>
      <c r="F33251" s="8" t="inlineStr">
        <is>
          <t>STANDBY</t>
        </is>
      </c>
      <c r="G33251" s="8" t="n">
        <v>20</v>
      </c>
      <c r="H33251" s="8" t="inlineStr">
        <is>
          <t>OPERATING</t>
        </is>
      </c>
    </row>
    <row r="33252">
      <c r="A33252" s="8" t="inlineStr">
        <is>
          <t>2026-08-07</t>
        </is>
      </c>
      <c r="B33252" s="8" t="n">
        <v>12</v>
      </c>
      <c r="C33252" s="8" t="n">
        <v>1</v>
      </c>
      <c r="D33252" s="8" t="inlineStr">
        <is>
          <t>Disneyland Park</t>
        </is>
      </c>
      <c r="E33252" s="8" t="inlineStr">
        <is>
          <t>"it's a small world"</t>
        </is>
      </c>
      <c r="F33252" s="8" t="inlineStr">
        <is>
          <t>STANDBY</t>
        </is>
      </c>
      <c r="G33252" s="8" t="n">
        <v>15</v>
      </c>
      <c r="H33252" s="8" t="inlineStr">
        <is>
          <t>OPERATING</t>
        </is>
      </c>
    </row>
    <row r="33253">
      <c r="A33253" s="8" t="inlineStr">
        <is>
          <t>2026-08-07</t>
        </is>
      </c>
      <c r="B33253" s="8" t="n">
        <v>12</v>
      </c>
      <c r="C33253" s="8" t="n">
        <v>1</v>
      </c>
      <c r="D33253" s="8" t="inlineStr">
        <is>
          <t>Disneyland Park</t>
        </is>
      </c>
      <c r="E33253" s="8" t="inlineStr">
        <is>
          <t>Alice's Curious Labyrinth</t>
        </is>
      </c>
      <c r="F33253" s="8" t="inlineStr">
        <is>
          <t>STANDBY</t>
        </is>
      </c>
      <c r="G33253" s="8" t="n">
        <v>5</v>
      </c>
      <c r="H33253" s="8" t="inlineStr">
        <is>
          <t>OPERATING</t>
        </is>
      </c>
    </row>
    <row r="33254">
      <c r="A33254" s="8" t="inlineStr">
        <is>
          <t>2026-08-07</t>
        </is>
      </c>
      <c r="B33254" s="8" t="n">
        <v>12</v>
      </c>
      <c r="C33254" s="8" t="n">
        <v>1</v>
      </c>
      <c r="D33254" s="8" t="inlineStr">
        <is>
          <t>Disneyland Park</t>
        </is>
      </c>
      <c r="E33254" s="8" t="inlineStr">
        <is>
          <t>Blanche-Neige et les Sept Nains®</t>
        </is>
      </c>
      <c r="F33254" s="8" t="inlineStr">
        <is>
          <t>STANDBY</t>
        </is>
      </c>
      <c r="G33254" s="8" t="n">
        <v>15</v>
      </c>
      <c r="H33254" s="8" t="inlineStr">
        <is>
          <t>OPERATING</t>
        </is>
      </c>
    </row>
    <row r="33255">
      <c r="A33255" s="8" t="inlineStr">
        <is>
          <t>2026-08-07</t>
        </is>
      </c>
      <c r="B33255" s="8" t="n">
        <v>12</v>
      </c>
      <c r="C33255" s="8" t="n">
        <v>1</v>
      </c>
      <c r="D33255" s="8" t="inlineStr">
        <is>
          <t>Disneyland Park</t>
        </is>
      </c>
      <c r="E33255" s="8" t="inlineStr">
        <is>
          <t>Casey Jr. – le Petit Train du Cirque</t>
        </is>
      </c>
      <c r="F33255" s="8" t="inlineStr">
        <is>
          <t>STANDBY</t>
        </is>
      </c>
      <c r="G33255" s="8" t="n">
        <v>5</v>
      </c>
      <c r="H33255" s="8" t="inlineStr">
        <is>
          <t>OPERATING</t>
        </is>
      </c>
    </row>
    <row r="33256">
      <c r="A33256" s="8" t="inlineStr">
        <is>
          <t>2026-08-07</t>
        </is>
      </c>
      <c r="B33256" s="8" t="n">
        <v>12</v>
      </c>
      <c r="C33256" s="8" t="n">
        <v>1</v>
      </c>
      <c r="D33256" s="8" t="inlineStr">
        <is>
          <t>Disneyland Park</t>
        </is>
      </c>
      <c r="E33256" s="8" t="inlineStr">
        <is>
          <t>Disneyland Railroad Fantasyland Station</t>
        </is>
      </c>
      <c r="F33256" s="8" t="inlineStr">
        <is>
          <t>STANDBY</t>
        </is>
      </c>
      <c r="G33256" s="8" t="n">
        <v>0</v>
      </c>
      <c r="H33256" s="8" t="inlineStr">
        <is>
          <t>CLOSED</t>
        </is>
      </c>
    </row>
    <row r="33257">
      <c r="A33257" s="8" t="inlineStr">
        <is>
          <t>2026-08-07</t>
        </is>
      </c>
      <c r="B33257" s="8" t="n">
        <v>12</v>
      </c>
      <c r="C33257" s="8" t="n">
        <v>1</v>
      </c>
      <c r="D33257" s="8" t="inlineStr">
        <is>
          <t>Disneyland Park</t>
        </is>
      </c>
      <c r="E33257" s="8" t="inlineStr">
        <is>
          <t>Disneyland Railroad Main Street Station</t>
        </is>
      </c>
      <c r="F33257" s="8" t="inlineStr">
        <is>
          <t>STANDBY</t>
        </is>
      </c>
      <c r="G33257" s="8" t="n">
        <v>0</v>
      </c>
      <c r="H33257" s="8" t="inlineStr">
        <is>
          <t>CLOSED</t>
        </is>
      </c>
    </row>
    <row r="33258">
      <c r="A33258" s="8" t="inlineStr">
        <is>
          <t>2026-08-07</t>
        </is>
      </c>
      <c r="B33258" s="8" t="n">
        <v>12</v>
      </c>
      <c r="C33258" s="8" t="n">
        <v>1</v>
      </c>
      <c r="D33258" s="8" t="inlineStr">
        <is>
          <t>Disneyland Park</t>
        </is>
      </c>
      <c r="E33258" s="8" t="inlineStr">
        <is>
          <t>Dumbo the Flying Elephant</t>
        </is>
      </c>
      <c r="F33258" s="8" t="inlineStr">
        <is>
          <t>STANDBY</t>
        </is>
      </c>
      <c r="G33258" s="8" t="n">
        <v>25</v>
      </c>
      <c r="H33258" s="8" t="inlineStr">
        <is>
          <t>OPERATING</t>
        </is>
      </c>
    </row>
    <row r="33259">
      <c r="A33259" s="8" t="inlineStr">
        <is>
          <t>2026-08-07</t>
        </is>
      </c>
      <c r="B33259" s="8" t="n">
        <v>12</v>
      </c>
      <c r="C33259" s="8" t="n">
        <v>1</v>
      </c>
      <c r="D33259" s="8" t="inlineStr">
        <is>
          <t>Disneyland Park</t>
        </is>
      </c>
      <c r="E33259" s="8" t="inlineStr">
        <is>
          <t>La Tanière du Dragon</t>
        </is>
      </c>
      <c r="F33259" s="8" t="inlineStr">
        <is>
          <t>STANDBY</t>
        </is>
      </c>
      <c r="G33259" s="8" t="n">
        <v>0</v>
      </c>
      <c r="H33259" s="8" t="inlineStr">
        <is>
          <t>OPERATING</t>
        </is>
      </c>
    </row>
    <row r="33260">
      <c r="A33260" s="8" t="inlineStr">
        <is>
          <t>2026-08-07</t>
        </is>
      </c>
      <c r="B33260" s="8" t="n">
        <v>12</v>
      </c>
      <c r="C33260" s="8" t="n">
        <v>1</v>
      </c>
      <c r="D33260" s="8" t="inlineStr">
        <is>
          <t>Disneyland Park</t>
        </is>
      </c>
      <c r="E33260" s="8" t="inlineStr">
        <is>
          <t>Le Carrousel de Lancelot</t>
        </is>
      </c>
      <c r="F33260" s="8" t="inlineStr">
        <is>
          <t>STANDBY</t>
        </is>
      </c>
      <c r="G33260" s="8" t="n">
        <v>5</v>
      </c>
      <c r="H33260" s="8" t="inlineStr">
        <is>
          <t>OPERATING</t>
        </is>
      </c>
    </row>
    <row r="33261">
      <c r="A33261" s="8" t="inlineStr">
        <is>
          <t>2026-08-07</t>
        </is>
      </c>
      <c r="B33261" s="8" t="n">
        <v>12</v>
      </c>
      <c r="C33261" s="8" t="n">
        <v>1</v>
      </c>
      <c r="D33261" s="8" t="inlineStr">
        <is>
          <t>Disneyland Park</t>
        </is>
      </c>
      <c r="E33261" s="8" t="inlineStr">
        <is>
          <t>Le Pays des Contes de Fées, presented by Vittel</t>
        </is>
      </c>
      <c r="F33261" s="8" t="inlineStr">
        <is>
          <t>STANDBY</t>
        </is>
      </c>
      <c r="G33261" s="8" t="n">
        <v>5</v>
      </c>
      <c r="H33261" s="8" t="inlineStr">
        <is>
          <t>OPERATING</t>
        </is>
      </c>
    </row>
    <row r="33262">
      <c r="A33262" s="8" t="inlineStr">
        <is>
          <t>2026-08-07</t>
        </is>
      </c>
      <c r="B33262" s="8" t="n">
        <v>12</v>
      </c>
      <c r="C33262" s="8" t="n">
        <v>1</v>
      </c>
      <c r="D33262" s="8" t="inlineStr">
        <is>
          <t>Disneyland Park</t>
        </is>
      </c>
      <c r="E33262" s="8" t="inlineStr">
        <is>
          <t>Les Voyages de Pinocchio</t>
        </is>
      </c>
      <c r="F33262" s="8" t="inlineStr">
        <is>
          <t>STANDBY</t>
        </is>
      </c>
      <c r="G33262" s="8" t="n">
        <v>25</v>
      </c>
      <c r="H33262" s="8" t="inlineStr">
        <is>
          <t>OPERATING</t>
        </is>
      </c>
    </row>
    <row r="33263">
      <c r="A33263" s="8" t="inlineStr">
        <is>
          <t>2026-08-07</t>
        </is>
      </c>
      <c r="B33263" s="8" t="n">
        <v>12</v>
      </c>
      <c r="C33263" s="8" t="n">
        <v>1</v>
      </c>
      <c r="D33263" s="8" t="inlineStr">
        <is>
          <t>Disneyland Park</t>
        </is>
      </c>
      <c r="E33263" s="8" t="inlineStr">
        <is>
          <t>Mad Hatter's Tea Cups</t>
        </is>
      </c>
      <c r="F33263" s="8" t="inlineStr">
        <is>
          <t>STANDBY</t>
        </is>
      </c>
      <c r="G33263" s="8" t="n">
        <v>0</v>
      </c>
      <c r="H33263" s="8" t="inlineStr">
        <is>
          <t>CLOSED</t>
        </is>
      </c>
    </row>
    <row r="33264">
      <c r="A33264" s="8" t="inlineStr">
        <is>
          <t>2026-08-07</t>
        </is>
      </c>
      <c r="B33264" s="8" t="n">
        <v>12</v>
      </c>
      <c r="C33264" s="8" t="n">
        <v>1</v>
      </c>
      <c r="D33264" s="8" t="inlineStr">
        <is>
          <t>Disneyland Park</t>
        </is>
      </c>
      <c r="E33264" s="8" t="inlineStr">
        <is>
          <t>Meet Mickey Mouse</t>
        </is>
      </c>
      <c r="F33264" s="8" t="inlineStr">
        <is>
          <t>STANDBY</t>
        </is>
      </c>
      <c r="G33264" s="8" t="n">
        <v>0</v>
      </c>
      <c r="H33264" s="8" t="inlineStr">
        <is>
          <t>OPERATING</t>
        </is>
      </c>
    </row>
    <row r="33265">
      <c r="A33265" s="8" t="inlineStr">
        <is>
          <t>2026-08-07</t>
        </is>
      </c>
      <c r="B33265" s="8" t="n">
        <v>12</v>
      </c>
      <c r="C33265" s="8" t="n">
        <v>1</v>
      </c>
      <c r="D33265" s="8" t="inlineStr">
        <is>
          <t>Disneyland Park</t>
        </is>
      </c>
      <c r="E33265" s="8" t="inlineStr">
        <is>
          <t>Peter Pan's Flight</t>
        </is>
      </c>
      <c r="F33265" s="8" t="inlineStr">
        <is>
          <t>STANDBY</t>
        </is>
      </c>
      <c r="G33265" s="8" t="n">
        <v>60</v>
      </c>
      <c r="H33265" s="8" t="inlineStr">
        <is>
          <t>OPERATING</t>
        </is>
      </c>
    </row>
    <row r="33266">
      <c r="A33266" s="8" t="inlineStr">
        <is>
          <t>2026-08-07</t>
        </is>
      </c>
      <c r="B33266" s="8" t="n">
        <v>12</v>
      </c>
      <c r="C33266" s="8" t="n">
        <v>1</v>
      </c>
      <c r="D33266" s="8" t="inlineStr">
        <is>
          <t>Disneyland Park</t>
        </is>
      </c>
      <c r="E33266" s="8" t="inlineStr">
        <is>
          <t>Princess Pavilion</t>
        </is>
      </c>
      <c r="F33266" s="8" t="inlineStr">
        <is>
          <t>STANDBY</t>
        </is>
      </c>
      <c r="G33266" s="8" t="n">
        <v>0</v>
      </c>
      <c r="H33266" s="8" t="inlineStr">
        <is>
          <t>OPERATING</t>
        </is>
      </c>
    </row>
    <row r="33267">
      <c r="A33267" s="8" t="inlineStr">
        <is>
          <t>2026-08-07</t>
        </is>
      </c>
      <c r="B33267" s="8" t="n">
        <v>12</v>
      </c>
      <c r="C33267" s="8" t="n">
        <v>1</v>
      </c>
      <c r="D33267" s="8" t="inlineStr">
        <is>
          <t>Disneyland Park</t>
        </is>
      </c>
      <c r="E33267" s="8" t="inlineStr">
        <is>
          <t>Big Thunder Mountain</t>
        </is>
      </c>
      <c r="F33267" s="8" t="inlineStr">
        <is>
          <t>STANDBY</t>
        </is>
      </c>
      <c r="G33267" s="8" t="n">
        <v>40</v>
      </c>
      <c r="H33267" s="8" t="inlineStr">
        <is>
          <t>OPERATING</t>
        </is>
      </c>
    </row>
    <row r="33268">
      <c r="A33268" s="8" t="inlineStr">
        <is>
          <t>2026-08-07</t>
        </is>
      </c>
      <c r="B33268" s="8" t="n">
        <v>12</v>
      </c>
      <c r="C33268" s="8" t="n">
        <v>1</v>
      </c>
      <c r="D33268" s="8" t="inlineStr">
        <is>
          <t>Disneyland Park</t>
        </is>
      </c>
      <c r="E33268" s="8" t="inlineStr">
        <is>
          <t>Disneyland Railroad Frontierland Depot</t>
        </is>
      </c>
      <c r="F33268" s="8" t="inlineStr">
        <is>
          <t>STANDBY</t>
        </is>
      </c>
      <c r="G33268" s="8" t="n">
        <v>0</v>
      </c>
      <c r="H33268" s="8" t="inlineStr">
        <is>
          <t>CLOSED</t>
        </is>
      </c>
    </row>
    <row r="33269">
      <c r="A33269" s="8" t="inlineStr">
        <is>
          <t>2026-08-07</t>
        </is>
      </c>
      <c r="B33269" s="8" t="n">
        <v>12</v>
      </c>
      <c r="C33269" s="8" t="n">
        <v>1</v>
      </c>
      <c r="D33269" s="8" t="inlineStr">
        <is>
          <t>Disneyland Park</t>
        </is>
      </c>
      <c r="E33269" s="8" t="inlineStr">
        <is>
          <t>Frontierland Playground</t>
        </is>
      </c>
      <c r="F33269" s="8" t="inlineStr">
        <is>
          <t>STANDBY</t>
        </is>
      </c>
      <c r="G33269" s="8" t="n">
        <v>0</v>
      </c>
      <c r="H33269" s="8" t="inlineStr">
        <is>
          <t>OPERATING</t>
        </is>
      </c>
    </row>
    <row r="33270">
      <c r="A33270" s="8" t="inlineStr">
        <is>
          <t>2026-08-07</t>
        </is>
      </c>
      <c r="B33270" s="8" t="n">
        <v>12</v>
      </c>
      <c r="C33270" s="8" t="n">
        <v>1</v>
      </c>
      <c r="D33270" s="8" t="inlineStr">
        <is>
          <t>Disneyland Park</t>
        </is>
      </c>
      <c r="E33270" s="8" t="inlineStr">
        <is>
          <t>Phantom Manor</t>
        </is>
      </c>
      <c r="F33270" s="8" t="inlineStr">
        <is>
          <t>STANDBY</t>
        </is>
      </c>
      <c r="G33270" s="8" t="n">
        <v>15</v>
      </c>
      <c r="H33270" s="8" t="inlineStr">
        <is>
          <t>OPERATING</t>
        </is>
      </c>
    </row>
    <row r="33271">
      <c r="A33271" s="8" t="inlineStr">
        <is>
          <t>2026-08-07</t>
        </is>
      </c>
      <c r="B33271" s="8" t="n">
        <v>12</v>
      </c>
      <c r="C33271" s="8" t="n">
        <v>1</v>
      </c>
      <c r="D33271" s="8" t="inlineStr">
        <is>
          <t>Disneyland Park</t>
        </is>
      </c>
      <c r="E33271" s="8" t="inlineStr">
        <is>
          <t>River Rogue Keelboats</t>
        </is>
      </c>
      <c r="F33271" s="8" t="inlineStr">
        <is>
          <t>STANDBY</t>
        </is>
      </c>
      <c r="G33271" s="8" t="n">
        <v>0</v>
      </c>
      <c r="H33271" s="8" t="inlineStr">
        <is>
          <t>CLOSED</t>
        </is>
      </c>
    </row>
    <row r="33272">
      <c r="A33272" s="8" t="inlineStr">
        <is>
          <t>2026-08-07</t>
        </is>
      </c>
      <c r="B33272" s="8" t="n">
        <v>12</v>
      </c>
      <c r="C33272" s="8" t="n">
        <v>1</v>
      </c>
      <c r="D33272" s="8" t="inlineStr">
        <is>
          <t>Disneyland Park</t>
        </is>
      </c>
      <c r="E33272" s="8" t="inlineStr">
        <is>
          <t>Rustler Roundup Shootin' Gallery</t>
        </is>
      </c>
      <c r="F33272" s="8" t="inlineStr">
        <is>
          <t>STANDBY</t>
        </is>
      </c>
      <c r="G33272" s="8" t="n">
        <v>0</v>
      </c>
      <c r="H33272" s="8" t="inlineStr">
        <is>
          <t>OPERATING</t>
        </is>
      </c>
    </row>
    <row r="33273">
      <c r="A33273" s="8" t="inlineStr">
        <is>
          <t>2026-08-07</t>
        </is>
      </c>
      <c r="B33273" s="8" t="n">
        <v>12</v>
      </c>
      <c r="C33273" s="8" t="n">
        <v>1</v>
      </c>
      <c r="D33273" s="8" t="inlineStr">
        <is>
          <t>Disneyland Park</t>
        </is>
      </c>
      <c r="E33273" s="8" t="inlineStr">
        <is>
          <t>Thunder Mesa Riverboat Landing</t>
        </is>
      </c>
      <c r="F33273" s="8" t="inlineStr">
        <is>
          <t>STANDBY</t>
        </is>
      </c>
      <c r="G33273" s="8" t="n">
        <v>20</v>
      </c>
      <c r="H33273" s="8" t="inlineStr">
        <is>
          <t>OPERATING</t>
        </is>
      </c>
    </row>
    <row r="33274">
      <c r="A33274" s="8" t="inlineStr">
        <is>
          <t>2026-08-07</t>
        </is>
      </c>
      <c r="B33274" s="8" t="n">
        <v>12</v>
      </c>
      <c r="C33274" s="8" t="n">
        <v>1</v>
      </c>
      <c r="D33274" s="8" t="inlineStr">
        <is>
          <t>Disneyland Park</t>
        </is>
      </c>
      <c r="E33274" s="8" t="inlineStr">
        <is>
          <t>Disneyland Railroad Main Street Station</t>
        </is>
      </c>
      <c r="F33274" s="8" t="inlineStr">
        <is>
          <t>STANDBY</t>
        </is>
      </c>
      <c r="G33274" s="8" t="n">
        <v>0</v>
      </c>
      <c r="H33274" s="8" t="inlineStr">
        <is>
          <t>CLOSED</t>
        </is>
      </c>
    </row>
    <row r="33275">
      <c r="A33275" s="8" t="inlineStr">
        <is>
          <t>2026-08-07</t>
        </is>
      </c>
      <c r="B33275" s="8" t="n">
        <v>12</v>
      </c>
      <c r="C33275" s="8" t="n">
        <v>1</v>
      </c>
      <c r="D33275" s="8" t="inlineStr">
        <is>
          <t>Disneyland Park</t>
        </is>
      </c>
      <c r="E33275" s="8" t="inlineStr">
        <is>
          <t>Main Street Vehicles</t>
        </is>
      </c>
      <c r="F33275" s="8" t="inlineStr">
        <is>
          <t>STANDBY</t>
        </is>
      </c>
      <c r="G33275" s="8" t="n">
        <v>0</v>
      </c>
      <c r="H33275" s="8" t="inlineStr">
        <is>
          <t>CLOSED</t>
        </is>
      </c>
    </row>
    <row r="33276">
      <c r="A33276" s="8" t="inlineStr">
        <is>
          <t>2026-08-07</t>
        </is>
      </c>
      <c r="B33276" s="8" t="n">
        <v>12</v>
      </c>
      <c r="C33276" s="8" t="n">
        <v>1</v>
      </c>
      <c r="D33276" s="8" t="inlineStr">
        <is>
          <t>Disney Adventure World</t>
        </is>
      </c>
      <c r="E33276" s="8" t="inlineStr">
        <is>
          <t>Avengers Assemble: Flight Force</t>
        </is>
      </c>
      <c r="F33276" s="8" t="inlineStr">
        <is>
          <t>STANDBY</t>
        </is>
      </c>
      <c r="G33276" s="8" t="n">
        <v>25</v>
      </c>
      <c r="H33276" s="8" t="inlineStr">
        <is>
          <t>OPERATING</t>
        </is>
      </c>
    </row>
    <row r="33277">
      <c r="A33277" s="8" t="inlineStr">
        <is>
          <t>2026-08-07</t>
        </is>
      </c>
      <c r="B33277" s="8" t="n">
        <v>12</v>
      </c>
      <c r="C33277" s="8" t="n">
        <v>1</v>
      </c>
      <c r="D33277" s="8" t="inlineStr">
        <is>
          <t>Disney Adventure World</t>
        </is>
      </c>
      <c r="E33277" s="8" t="inlineStr">
        <is>
          <t>Avengers Assemble: Flight Force Single Rider</t>
        </is>
      </c>
      <c r="F33277" s="8" t="inlineStr">
        <is>
          <t>STANDBY</t>
        </is>
      </c>
      <c r="G33277" s="8" t="n">
        <v>15</v>
      </c>
      <c r="H33277" s="8" t="inlineStr">
        <is>
          <t>OPERATING</t>
        </is>
      </c>
    </row>
    <row r="33278">
      <c r="A33278" s="8" t="inlineStr">
        <is>
          <t>2026-08-07</t>
        </is>
      </c>
      <c r="B33278" s="8" t="n">
        <v>12</v>
      </c>
      <c r="C33278" s="8" t="n">
        <v>1</v>
      </c>
      <c r="D33278" s="8" t="inlineStr">
        <is>
          <t>Disney Adventure World</t>
        </is>
      </c>
      <c r="E33278" s="8" t="inlineStr">
        <is>
          <t>Spider-Man W.E.B. Adventure</t>
        </is>
      </c>
      <c r="F33278" s="8" t="inlineStr">
        <is>
          <t>STANDBY</t>
        </is>
      </c>
      <c r="G33278" s="8" t="n">
        <v>45</v>
      </c>
      <c r="H33278" s="8" t="inlineStr">
        <is>
          <t>OPERATING</t>
        </is>
      </c>
    </row>
    <row r="33279">
      <c r="A33279" s="8" t="inlineStr">
        <is>
          <t>2026-08-07</t>
        </is>
      </c>
      <c r="B33279" s="8" t="n">
        <v>12</v>
      </c>
      <c r="C33279" s="8" t="n">
        <v>1</v>
      </c>
      <c r="D33279" s="8" t="inlineStr">
        <is>
          <t>Disney Adventure World</t>
        </is>
      </c>
      <c r="E33279" s="8" t="inlineStr">
        <is>
          <t>Spider-Man W.E.B. Adventure Single Rider</t>
        </is>
      </c>
      <c r="F33279" s="8" t="inlineStr">
        <is>
          <t>STANDBY</t>
        </is>
      </c>
      <c r="G33279" s="8" t="n">
        <v>15</v>
      </c>
      <c r="H33279" s="8" t="inlineStr">
        <is>
          <t>OPERATING</t>
        </is>
      </c>
    </row>
    <row r="33280">
      <c r="A33280" s="8" t="inlineStr">
        <is>
          <t>2026-08-07</t>
        </is>
      </c>
      <c r="B33280" s="8" t="n">
        <v>12</v>
      </c>
      <c r="C33280" s="8" t="n">
        <v>1</v>
      </c>
      <c r="D33280" s="8" t="inlineStr">
        <is>
          <t>Disney Adventure World</t>
        </is>
      </c>
      <c r="E33280" s="8" t="inlineStr">
        <is>
          <t>The Twilight Zone Tower of Terror</t>
        </is>
      </c>
      <c r="F33280" s="8" t="inlineStr">
        <is>
          <t>STANDBY</t>
        </is>
      </c>
      <c r="G33280" s="8" t="n">
        <v>45</v>
      </c>
      <c r="H33280" s="8" t="inlineStr">
        <is>
          <t>OPERATING</t>
        </is>
      </c>
    </row>
    <row r="33281">
      <c r="A33281" s="8" t="inlineStr">
        <is>
          <t>2026-08-07</t>
        </is>
      </c>
      <c r="B33281" s="8" t="n">
        <v>12</v>
      </c>
      <c r="C33281" s="8" t="n">
        <v>1</v>
      </c>
      <c r="D33281" s="8" t="inlineStr">
        <is>
          <t>Disney Adventure World</t>
        </is>
      </c>
      <c r="E33281" s="8" t="inlineStr">
        <is>
          <t>Cars Quatre Roues Rallye</t>
        </is>
      </c>
      <c r="F33281" s="8" t="inlineStr">
        <is>
          <t>STANDBY</t>
        </is>
      </c>
      <c r="G33281" s="8" t="n">
        <v>20</v>
      </c>
      <c r="H33281" s="8" t="inlineStr">
        <is>
          <t>OPERATING</t>
        </is>
      </c>
    </row>
    <row r="33282">
      <c r="A33282" s="8" t="inlineStr">
        <is>
          <t>2026-08-07</t>
        </is>
      </c>
      <c r="B33282" s="8" t="n">
        <v>12</v>
      </c>
      <c r="C33282" s="8" t="n">
        <v>1</v>
      </c>
      <c r="D33282" s="8" t="inlineStr">
        <is>
          <t>Disney Adventure World</t>
        </is>
      </c>
      <c r="E33282" s="8" t="inlineStr">
        <is>
          <t>Cars ROAD TRIP</t>
        </is>
      </c>
      <c r="F33282" s="8" t="inlineStr">
        <is>
          <t>STANDBY</t>
        </is>
      </c>
      <c r="G33282" s="8" t="n">
        <v>10</v>
      </c>
      <c r="H33282" s="8" t="inlineStr">
        <is>
          <t>OPERATING</t>
        </is>
      </c>
    </row>
    <row r="33283">
      <c r="A33283" s="8" t="inlineStr">
        <is>
          <t>2026-08-07</t>
        </is>
      </c>
      <c r="B33283" s="8" t="n">
        <v>12</v>
      </c>
      <c r="C33283" s="8" t="n">
        <v>1</v>
      </c>
      <c r="D33283" s="8" t="inlineStr">
        <is>
          <t>Disney Adventure World</t>
        </is>
      </c>
      <c r="E33283" s="8" t="inlineStr">
        <is>
          <t>Crush's Coaster</t>
        </is>
      </c>
      <c r="F33283" s="8" t="inlineStr">
        <is>
          <t>STANDBY</t>
        </is>
      </c>
      <c r="G33283" s="8" t="n">
        <v>95</v>
      </c>
      <c r="H33283" s="8" t="inlineStr">
        <is>
          <t>OPERATING</t>
        </is>
      </c>
    </row>
    <row r="33284">
      <c r="A33284" s="8" t="inlineStr">
        <is>
          <t>2026-08-07</t>
        </is>
      </c>
      <c r="B33284" s="8" t="n">
        <v>12</v>
      </c>
      <c r="C33284" s="8" t="n">
        <v>1</v>
      </c>
      <c r="D33284" s="8" t="inlineStr">
        <is>
          <t>Disney Adventure World</t>
        </is>
      </c>
      <c r="E33284" s="8" t="inlineStr">
        <is>
          <t>Crush's Coaster Single Rider</t>
        </is>
      </c>
      <c r="F33284" s="8" t="inlineStr">
        <is>
          <t>STANDBY</t>
        </is>
      </c>
      <c r="G33284" s="8" t="n">
        <v>50</v>
      </c>
      <c r="H33284" s="8" t="inlineStr">
        <is>
          <t>OPERATING</t>
        </is>
      </c>
    </row>
    <row r="33285">
      <c r="A33285" s="8" t="inlineStr">
        <is>
          <t>2026-08-07</t>
        </is>
      </c>
      <c r="B33285" s="8" t="n">
        <v>12</v>
      </c>
      <c r="C33285" s="8" t="n">
        <v>1</v>
      </c>
      <c r="D33285" s="8" t="inlineStr">
        <is>
          <t>Disney Adventure World</t>
        </is>
      </c>
      <c r="E33285" s="8" t="inlineStr">
        <is>
          <t>Les Tapis Volants - Flying Carpets Over Agrabah®</t>
        </is>
      </c>
      <c r="F33285" s="8" t="inlineStr">
        <is>
          <t>STANDBY</t>
        </is>
      </c>
      <c r="G33285" s="8" t="n">
        <v>20</v>
      </c>
      <c r="H33285" s="8" t="inlineStr">
        <is>
          <t>OPERATING</t>
        </is>
      </c>
    </row>
    <row r="33286">
      <c r="A33286" s="8" t="inlineStr">
        <is>
          <t>2026-08-07</t>
        </is>
      </c>
      <c r="B33286" s="8" t="n">
        <v>12</v>
      </c>
      <c r="C33286" s="8" t="n">
        <v>1</v>
      </c>
      <c r="D33286" s="8" t="inlineStr">
        <is>
          <t>Disney Adventure World</t>
        </is>
      </c>
      <c r="E33286" s="8" t="inlineStr">
        <is>
          <t>Ratatouille : L’Aventure Totalement Toquée de Rémy​</t>
        </is>
      </c>
      <c r="F33286" s="8" t="inlineStr">
        <is>
          <t>STANDBY</t>
        </is>
      </c>
      <c r="G33286" s="8" t="n">
        <v>90</v>
      </c>
      <c r="H33286" s="8" t="inlineStr">
        <is>
          <t>OPERATING</t>
        </is>
      </c>
    </row>
    <row r="33287">
      <c r="A33287" s="8" t="inlineStr">
        <is>
          <t>2026-08-07</t>
        </is>
      </c>
      <c r="B33287" s="8" t="n">
        <v>12</v>
      </c>
      <c r="C33287" s="8" t="n">
        <v>1</v>
      </c>
      <c r="D33287" s="8" t="inlineStr">
        <is>
          <t>Disney Adventure World</t>
        </is>
      </c>
      <c r="E33287" s="8" t="inlineStr">
        <is>
          <t>Ratatouille: The Adventure Single Rider</t>
        </is>
      </c>
      <c r="F33287" s="8" t="inlineStr">
        <is>
          <t>STANDBY</t>
        </is>
      </c>
      <c r="G33287" s="8" t="n">
        <v>35</v>
      </c>
      <c r="H33287" s="8" t="inlineStr">
        <is>
          <t>OPERATING</t>
        </is>
      </c>
    </row>
    <row r="33288">
      <c r="A33288" s="8" t="inlineStr">
        <is>
          <t>2026-08-07</t>
        </is>
      </c>
      <c r="B33288" s="8" t="n">
        <v>12</v>
      </c>
      <c r="C33288" s="8" t="n">
        <v>1</v>
      </c>
      <c r="D33288" s="8" t="inlineStr">
        <is>
          <t>Disney Adventure World</t>
        </is>
      </c>
      <c r="E33288" s="8" t="inlineStr">
        <is>
          <t>RC Racer</t>
        </is>
      </c>
      <c r="F33288" s="8" t="inlineStr">
        <is>
          <t>STANDBY</t>
        </is>
      </c>
      <c r="G33288" s="8" t="n">
        <v>65</v>
      </c>
      <c r="H33288" s="8" t="inlineStr">
        <is>
          <t>OPERATING</t>
        </is>
      </c>
    </row>
    <row r="33289">
      <c r="A33289" s="8" t="inlineStr">
        <is>
          <t>2026-08-07</t>
        </is>
      </c>
      <c r="B33289" s="8" t="n">
        <v>12</v>
      </c>
      <c r="C33289" s="8" t="n">
        <v>1</v>
      </c>
      <c r="D33289" s="8" t="inlineStr">
        <is>
          <t>Disney Adventure World</t>
        </is>
      </c>
      <c r="E33289" s="8" t="inlineStr">
        <is>
          <t>RC Racer Single Rider</t>
        </is>
      </c>
      <c r="F33289" s="8" t="inlineStr">
        <is>
          <t>STANDBY</t>
        </is>
      </c>
      <c r="G33289" s="8" t="n">
        <v>60</v>
      </c>
      <c r="H33289" s="8" t="inlineStr">
        <is>
          <t>OPERATING</t>
        </is>
      </c>
    </row>
    <row r="33290">
      <c r="A33290" s="8" t="inlineStr">
        <is>
          <t>2026-08-07</t>
        </is>
      </c>
      <c r="B33290" s="8" t="n">
        <v>12</v>
      </c>
      <c r="C33290" s="8" t="n">
        <v>1</v>
      </c>
      <c r="D33290" s="8" t="inlineStr">
        <is>
          <t>Disney Adventure World</t>
        </is>
      </c>
      <c r="E33290" s="8" t="inlineStr">
        <is>
          <t>Slinky® Dog Zigzag Spin</t>
        </is>
      </c>
      <c r="F33290" s="8" t="inlineStr">
        <is>
          <t>STANDBY</t>
        </is>
      </c>
      <c r="G33290" s="8" t="n">
        <v>30</v>
      </c>
      <c r="H33290" s="8" t="inlineStr">
        <is>
          <t>OPERATING</t>
        </is>
      </c>
    </row>
    <row r="33291">
      <c r="A33291" s="8" t="inlineStr">
        <is>
          <t>2026-08-07</t>
        </is>
      </c>
      <c r="B33291" s="8" t="n">
        <v>12</v>
      </c>
      <c r="C33291" s="8" t="n">
        <v>1</v>
      </c>
      <c r="D33291" s="8" t="inlineStr">
        <is>
          <t>Disney Adventure World</t>
        </is>
      </c>
      <c r="E33291" s="8" t="inlineStr">
        <is>
          <t>Toy Soldiers Parachute Drop</t>
        </is>
      </c>
      <c r="F33291" s="8" t="inlineStr">
        <is>
          <t>STANDBY</t>
        </is>
      </c>
      <c r="G33291" s="8" t="n">
        <v>75</v>
      </c>
      <c r="H33291" s="8" t="inlineStr">
        <is>
          <t>OPERATING</t>
        </is>
      </c>
    </row>
    <row r="33292">
      <c r="A33292" s="8" t="inlineStr">
        <is>
          <t>2026-08-07</t>
        </is>
      </c>
      <c r="B33292" s="8" t="n">
        <v>12</v>
      </c>
      <c r="C33292" s="8" t="n">
        <v>1</v>
      </c>
      <c r="D33292" s="8" t="inlineStr">
        <is>
          <t>Disney Adventure World</t>
        </is>
      </c>
      <c r="E33292" s="8" t="inlineStr">
        <is>
          <t>Toy Soldiers Parachute Drop Single Rider</t>
        </is>
      </c>
      <c r="F33292" s="8" t="inlineStr">
        <is>
          <t>STANDBY</t>
        </is>
      </c>
      <c r="G33292" s="8" t="n">
        <v>15</v>
      </c>
      <c r="H33292" s="8" t="inlineStr">
        <is>
          <t>OPERATING</t>
        </is>
      </c>
    </row>
    <row r="33293">
      <c r="A33293" s="8" t="inlineStr">
        <is>
          <t>2026-08-07</t>
        </is>
      </c>
      <c r="B33293" s="8" t="n">
        <v>12</v>
      </c>
      <c r="C33293" s="8" t="n">
        <v>1</v>
      </c>
      <c r="D33293" s="8" t="inlineStr">
        <is>
          <t>Disney Adventure World</t>
        </is>
      </c>
      <c r="E33293" s="8" t="inlineStr">
        <is>
          <t>Entry to World of Frozen</t>
        </is>
      </c>
      <c r="F33293" s="8" t="inlineStr">
        <is>
          <t>STANDBY</t>
        </is>
      </c>
      <c r="G33293" s="8" t="n">
        <v>0</v>
      </c>
      <c r="H33293" s="8" t="inlineStr">
        <is>
          <t>OPERATING</t>
        </is>
      </c>
    </row>
    <row r="33294">
      <c r="A33294" s="8" t="inlineStr">
        <is>
          <t>2026-08-07</t>
        </is>
      </c>
      <c r="B33294" s="8" t="n">
        <v>12</v>
      </c>
      <c r="C33294" s="8" t="n">
        <v>1</v>
      </c>
      <c r="D33294" s="8" t="inlineStr">
        <is>
          <t>Disney Adventure World</t>
        </is>
      </c>
      <c r="E33294" s="8" t="inlineStr">
        <is>
          <t>Frozen Ever After</t>
        </is>
      </c>
      <c r="F33294" s="8" t="inlineStr">
        <is>
          <t>STANDBY</t>
        </is>
      </c>
      <c r="G33294" s="8" t="n">
        <v>60</v>
      </c>
      <c r="H33294" s="8" t="inlineStr">
        <is>
          <t>OPERATING</t>
        </is>
      </c>
    </row>
    <row r="33295">
      <c r="A33295" s="8" t="inlineStr">
        <is>
          <t>2026-08-07</t>
        </is>
      </c>
      <c r="B33295" s="8" t="n">
        <v>12</v>
      </c>
      <c r="C33295" s="8" t="n">
        <v>1</v>
      </c>
      <c r="D33295" s="8" t="inlineStr">
        <is>
          <t>Disney Adventure World</t>
        </is>
      </c>
      <c r="E33295" s="8" t="inlineStr">
        <is>
          <t>Raiponce Tangled Spin</t>
        </is>
      </c>
      <c r="F33295" s="8" t="inlineStr">
        <is>
          <t>STANDBY</t>
        </is>
      </c>
      <c r="G33295" s="8" t="n">
        <v>20</v>
      </c>
      <c r="H33295" s="8" t="inlineStr">
        <is>
          <t>OPERATING</t>
        </is>
      </c>
    </row>
    <row r="33296">
      <c r="A33296" s="8" t="inlineStr">
        <is>
          <t>2026-08-07</t>
        </is>
      </c>
      <c r="B33296" s="8" t="n">
        <v>12</v>
      </c>
      <c r="C33296" s="8" t="n">
        <v>15</v>
      </c>
      <c r="D33296" s="8" t="inlineStr">
        <is>
          <t>Disneyland Park</t>
        </is>
      </c>
      <c r="E33296" s="8" t="inlineStr">
        <is>
          <t>Adventure Isle</t>
        </is>
      </c>
      <c r="F33296" s="8" t="inlineStr">
        <is>
          <t>STANDBY</t>
        </is>
      </c>
      <c r="G33296" s="8" t="n">
        <v>0</v>
      </c>
      <c r="H33296" s="8" t="inlineStr">
        <is>
          <t>OPERATING</t>
        </is>
      </c>
    </row>
    <row r="33297">
      <c r="A33297" s="8" t="inlineStr">
        <is>
          <t>2026-08-07</t>
        </is>
      </c>
      <c r="B33297" s="8" t="n">
        <v>12</v>
      </c>
      <c r="C33297" s="8" t="n">
        <v>15</v>
      </c>
      <c r="D33297" s="8" t="inlineStr">
        <is>
          <t>Disneyland Park</t>
        </is>
      </c>
      <c r="E33297" s="8" t="inlineStr">
        <is>
          <t>Indiana Jones and the Temple of Peril Single Rider</t>
        </is>
      </c>
      <c r="F33297" s="8" t="inlineStr">
        <is>
          <t>STANDBY</t>
        </is>
      </c>
      <c r="G33297" s="8" t="n">
        <v>5</v>
      </c>
      <c r="H33297" s="8" t="inlineStr">
        <is>
          <t>OPERATING</t>
        </is>
      </c>
    </row>
    <row r="33298">
      <c r="A33298" s="8" t="inlineStr">
        <is>
          <t>2026-08-07</t>
        </is>
      </c>
      <c r="B33298" s="8" t="n">
        <v>12</v>
      </c>
      <c r="C33298" s="8" t="n">
        <v>15</v>
      </c>
      <c r="D33298" s="8" t="inlineStr">
        <is>
          <t>Disneyland Park</t>
        </is>
      </c>
      <c r="E33298" s="8" t="inlineStr">
        <is>
          <t>Indiana Jones™ and the Temple of Peril</t>
        </is>
      </c>
      <c r="F33298" s="8" t="inlineStr">
        <is>
          <t>STANDBY</t>
        </is>
      </c>
      <c r="G33298" s="8" t="n">
        <v>20</v>
      </c>
      <c r="H33298" s="8" t="inlineStr">
        <is>
          <t>OPERATING</t>
        </is>
      </c>
    </row>
    <row r="33299">
      <c r="A33299" s="8" t="inlineStr">
        <is>
          <t>2026-08-07</t>
        </is>
      </c>
      <c r="B33299" s="8" t="n">
        <v>12</v>
      </c>
      <c r="C33299" s="8" t="n">
        <v>15</v>
      </c>
      <c r="D33299" s="8" t="inlineStr">
        <is>
          <t>Disneyland Park</t>
        </is>
      </c>
      <c r="E33299" s="8" t="inlineStr">
        <is>
          <t>La Cabane des Robinson</t>
        </is>
      </c>
      <c r="F33299" s="8" t="inlineStr">
        <is>
          <t>STANDBY</t>
        </is>
      </c>
      <c r="G33299" s="8" t="n">
        <v>5</v>
      </c>
      <c r="H33299" s="8" t="inlineStr">
        <is>
          <t>OPERATING</t>
        </is>
      </c>
    </row>
    <row r="33300">
      <c r="A33300" s="8" t="inlineStr">
        <is>
          <t>2026-08-07</t>
        </is>
      </c>
      <c r="B33300" s="8" t="n">
        <v>12</v>
      </c>
      <c r="C33300" s="8" t="n">
        <v>15</v>
      </c>
      <c r="D33300" s="8" t="inlineStr">
        <is>
          <t>Disneyland Park</t>
        </is>
      </c>
      <c r="E33300" s="8" t="inlineStr">
        <is>
          <t>Le Passage Enchanté d'Aladdin</t>
        </is>
      </c>
      <c r="F33300" s="8" t="inlineStr">
        <is>
          <t>STANDBY</t>
        </is>
      </c>
      <c r="G33300" s="8" t="n">
        <v>0</v>
      </c>
      <c r="H33300" s="8" t="inlineStr">
        <is>
          <t>OPERATING</t>
        </is>
      </c>
    </row>
    <row r="33301">
      <c r="A33301" s="8" t="inlineStr">
        <is>
          <t>2026-08-07</t>
        </is>
      </c>
      <c r="B33301" s="8" t="n">
        <v>12</v>
      </c>
      <c r="C33301" s="8" t="n">
        <v>15</v>
      </c>
      <c r="D33301" s="8" t="inlineStr">
        <is>
          <t>Disneyland Park</t>
        </is>
      </c>
      <c r="E33301" s="8" t="inlineStr">
        <is>
          <t>Pirate Galleon</t>
        </is>
      </c>
      <c r="F33301" s="8" t="inlineStr">
        <is>
          <t>STANDBY</t>
        </is>
      </c>
      <c r="G33301" s="8" t="n">
        <v>0</v>
      </c>
      <c r="H33301" s="8" t="inlineStr">
        <is>
          <t>CLOSED</t>
        </is>
      </c>
    </row>
    <row r="33302">
      <c r="A33302" s="8" t="inlineStr">
        <is>
          <t>2026-08-07</t>
        </is>
      </c>
      <c r="B33302" s="8" t="n">
        <v>12</v>
      </c>
      <c r="C33302" s="8" t="n">
        <v>15</v>
      </c>
      <c r="D33302" s="8" t="inlineStr">
        <is>
          <t>Disneyland Park</t>
        </is>
      </c>
      <c r="E33302" s="8" t="inlineStr">
        <is>
          <t>Pirates of the Caribbean</t>
        </is>
      </c>
      <c r="F33302" s="8" t="inlineStr">
        <is>
          <t>STANDBY</t>
        </is>
      </c>
      <c r="G33302" s="8" t="n">
        <v>20</v>
      </c>
      <c r="H33302" s="8" t="inlineStr">
        <is>
          <t>OPERATING</t>
        </is>
      </c>
    </row>
    <row r="33303">
      <c r="A33303" s="8" t="inlineStr">
        <is>
          <t>2026-08-07</t>
        </is>
      </c>
      <c r="B33303" s="8" t="n">
        <v>12</v>
      </c>
      <c r="C33303" s="8" t="n">
        <v>15</v>
      </c>
      <c r="D33303" s="8" t="inlineStr">
        <is>
          <t>Disneyland Park</t>
        </is>
      </c>
      <c r="E33303" s="8" t="inlineStr">
        <is>
          <t>Pirates' Beach</t>
        </is>
      </c>
      <c r="F33303" s="8" t="inlineStr">
        <is>
          <t>STANDBY</t>
        </is>
      </c>
      <c r="G33303" s="8" t="n">
        <v>0</v>
      </c>
      <c r="H33303" s="8" t="inlineStr">
        <is>
          <t>OPERATING</t>
        </is>
      </c>
    </row>
    <row r="33304">
      <c r="A33304" s="8" t="inlineStr">
        <is>
          <t>2026-08-07</t>
        </is>
      </c>
      <c r="B33304" s="8" t="n">
        <v>12</v>
      </c>
      <c r="C33304" s="8" t="n">
        <v>15</v>
      </c>
      <c r="D33304" s="8" t="inlineStr">
        <is>
          <t>Disneyland Park</t>
        </is>
      </c>
      <c r="E33304" s="8" t="inlineStr">
        <is>
          <t>Autopia, presented by Avis</t>
        </is>
      </c>
      <c r="F33304" s="8" t="inlineStr">
        <is>
          <t>STANDBY</t>
        </is>
      </c>
      <c r="G33304" s="8" t="n">
        <v>45</v>
      </c>
      <c r="H33304" s="8" t="inlineStr">
        <is>
          <t>OPERATING</t>
        </is>
      </c>
    </row>
    <row r="33305">
      <c r="A33305" s="8" t="inlineStr">
        <is>
          <t>2026-08-07</t>
        </is>
      </c>
      <c r="B33305" s="8" t="n">
        <v>12</v>
      </c>
      <c r="C33305" s="8" t="n">
        <v>15</v>
      </c>
      <c r="D33305" s="8" t="inlineStr">
        <is>
          <t>Disneyland Park</t>
        </is>
      </c>
      <c r="E33305" s="8" t="inlineStr">
        <is>
          <t>Buzz Lightyear Laser Blast</t>
        </is>
      </c>
      <c r="F33305" s="8" t="inlineStr">
        <is>
          <t>STANDBY</t>
        </is>
      </c>
      <c r="G33305" s="8" t="n">
        <v>50</v>
      </c>
      <c r="H33305" s="8" t="inlineStr">
        <is>
          <t>OPERATING</t>
        </is>
      </c>
    </row>
    <row r="33306">
      <c r="A33306" s="8" t="inlineStr">
        <is>
          <t>2026-08-07</t>
        </is>
      </c>
      <c r="B33306" s="8" t="n">
        <v>12</v>
      </c>
      <c r="C33306" s="8" t="n">
        <v>15</v>
      </c>
      <c r="D33306" s="8" t="inlineStr">
        <is>
          <t>Disneyland Park</t>
        </is>
      </c>
      <c r="E33306" s="8" t="inlineStr">
        <is>
          <t>Disneyland Railroad Discoveryland Station</t>
        </is>
      </c>
      <c r="F33306" s="8" t="inlineStr">
        <is>
          <t>STANDBY</t>
        </is>
      </c>
      <c r="G33306" s="8" t="n">
        <v>0</v>
      </c>
      <c r="H33306" s="8" t="inlineStr">
        <is>
          <t>CLOSED</t>
        </is>
      </c>
    </row>
    <row r="33307">
      <c r="A33307" s="8" t="inlineStr">
        <is>
          <t>2026-08-07</t>
        </is>
      </c>
      <c r="B33307" s="8" t="n">
        <v>12</v>
      </c>
      <c r="C33307" s="8" t="n">
        <v>15</v>
      </c>
      <c r="D33307" s="8" t="inlineStr">
        <is>
          <t>Disneyland Park</t>
        </is>
      </c>
      <c r="E33307" s="8" t="inlineStr">
        <is>
          <t>Les Mystères du Nautilus</t>
        </is>
      </c>
      <c r="F33307" s="8" t="inlineStr">
        <is>
          <t>STANDBY</t>
        </is>
      </c>
      <c r="G33307" s="8" t="n">
        <v>5</v>
      </c>
      <c r="H33307" s="8" t="inlineStr">
        <is>
          <t>OPERATING</t>
        </is>
      </c>
    </row>
    <row r="33308">
      <c r="A33308" s="8" t="inlineStr">
        <is>
          <t>2026-08-07</t>
        </is>
      </c>
      <c r="B33308" s="8" t="n">
        <v>12</v>
      </c>
      <c r="C33308" s="8" t="n">
        <v>15</v>
      </c>
      <c r="D33308" s="8" t="inlineStr">
        <is>
          <t>Disneyland Park</t>
        </is>
      </c>
      <c r="E33308" s="8" t="inlineStr">
        <is>
          <t>Mickey’s PhilharMagic</t>
        </is>
      </c>
      <c r="F33308" s="8" t="inlineStr">
        <is>
          <t>STANDBY</t>
        </is>
      </c>
      <c r="G33308" s="8" t="n">
        <v>0</v>
      </c>
      <c r="H33308" s="8" t="inlineStr">
        <is>
          <t>CLOSED</t>
        </is>
      </c>
    </row>
    <row r="33309">
      <c r="A33309" s="8" t="inlineStr">
        <is>
          <t>2026-08-07</t>
        </is>
      </c>
      <c r="B33309" s="8" t="n">
        <v>12</v>
      </c>
      <c r="C33309" s="8" t="n">
        <v>15</v>
      </c>
      <c r="D33309" s="8" t="inlineStr">
        <is>
          <t>Disneyland Park</t>
        </is>
      </c>
      <c r="E33309" s="8" t="inlineStr">
        <is>
          <t>Orbitron®</t>
        </is>
      </c>
      <c r="F33309" s="8" t="inlineStr">
        <is>
          <t>STANDBY</t>
        </is>
      </c>
      <c r="G33309" s="8" t="n">
        <v>60</v>
      </c>
      <c r="H33309" s="8" t="inlineStr">
        <is>
          <t>OPERATING</t>
        </is>
      </c>
    </row>
    <row r="33310">
      <c r="A33310" s="8" t="inlineStr">
        <is>
          <t>2026-08-07</t>
        </is>
      </c>
      <c r="B33310" s="8" t="n">
        <v>12</v>
      </c>
      <c r="C33310" s="8" t="n">
        <v>15</v>
      </c>
      <c r="D33310" s="8" t="inlineStr">
        <is>
          <t>Disneyland Park</t>
        </is>
      </c>
      <c r="E33310" s="8" t="inlineStr">
        <is>
          <t>Star Tours: The Adventures Continue*</t>
        </is>
      </c>
      <c r="F33310" s="8" t="inlineStr">
        <is>
          <t>STANDBY</t>
        </is>
      </c>
      <c r="G33310" s="8" t="n">
        <v>10</v>
      </c>
      <c r="H33310" s="8" t="inlineStr">
        <is>
          <t>OPERATING</t>
        </is>
      </c>
    </row>
    <row r="33311">
      <c r="A33311" s="8" t="inlineStr">
        <is>
          <t>2026-08-07</t>
        </is>
      </c>
      <c r="B33311" s="8" t="n">
        <v>12</v>
      </c>
      <c r="C33311" s="8" t="n">
        <v>15</v>
      </c>
      <c r="D33311" s="8" t="inlineStr">
        <is>
          <t>Disneyland Park</t>
        </is>
      </c>
      <c r="E33311" s="8" t="inlineStr">
        <is>
          <t>Star Wars Hyperspace Mountain</t>
        </is>
      </c>
      <c r="F33311" s="8" t="inlineStr">
        <is>
          <t>STANDBY</t>
        </is>
      </c>
      <c r="G33311" s="8" t="n">
        <v>40</v>
      </c>
      <c r="H33311" s="8" t="inlineStr">
        <is>
          <t>OPERATING</t>
        </is>
      </c>
    </row>
    <row r="33312">
      <c r="A33312" s="8" t="inlineStr">
        <is>
          <t>2026-08-07</t>
        </is>
      </c>
      <c r="B33312" s="8" t="n">
        <v>12</v>
      </c>
      <c r="C33312" s="8" t="n">
        <v>15</v>
      </c>
      <c r="D33312" s="8" t="inlineStr">
        <is>
          <t>Disneyland Park</t>
        </is>
      </c>
      <c r="E33312" s="8" t="inlineStr">
        <is>
          <t>Star Wars Hyperspace Mountain Single Rider</t>
        </is>
      </c>
      <c r="F33312" s="8" t="inlineStr">
        <is>
          <t>STANDBY</t>
        </is>
      </c>
      <c r="G33312" s="8" t="n">
        <v>30</v>
      </c>
      <c r="H33312" s="8" t="inlineStr">
        <is>
          <t>OPERATING</t>
        </is>
      </c>
    </row>
    <row r="33313">
      <c r="A33313" s="8" t="inlineStr">
        <is>
          <t>2026-08-07</t>
        </is>
      </c>
      <c r="B33313" s="8" t="n">
        <v>12</v>
      </c>
      <c r="C33313" s="8" t="n">
        <v>15</v>
      </c>
      <c r="D33313" s="8" t="inlineStr">
        <is>
          <t>Disneyland Park</t>
        </is>
      </c>
      <c r="E33313" s="8" t="inlineStr">
        <is>
          <t>Welcome to Starport: A Star Wars Encounter</t>
        </is>
      </c>
      <c r="F33313" s="8" t="inlineStr">
        <is>
          <t>STANDBY</t>
        </is>
      </c>
      <c r="G33313" s="8" t="n">
        <v>30</v>
      </c>
      <c r="H33313" s="8" t="inlineStr">
        <is>
          <t>OPERATING</t>
        </is>
      </c>
    </row>
    <row r="33314">
      <c r="A33314" s="8" t="inlineStr">
        <is>
          <t>2026-08-07</t>
        </is>
      </c>
      <c r="B33314" s="8" t="n">
        <v>12</v>
      </c>
      <c r="C33314" s="8" t="n">
        <v>15</v>
      </c>
      <c r="D33314" s="8" t="inlineStr">
        <is>
          <t>Disneyland Park</t>
        </is>
      </c>
      <c r="E33314" s="8" t="inlineStr">
        <is>
          <t>"it's a small world"</t>
        </is>
      </c>
      <c r="F33314" s="8" t="inlineStr">
        <is>
          <t>STANDBY</t>
        </is>
      </c>
      <c r="G33314" s="8" t="n">
        <v>20</v>
      </c>
      <c r="H33314" s="8" t="inlineStr">
        <is>
          <t>OPERATING</t>
        </is>
      </c>
    </row>
    <row r="33315">
      <c r="A33315" s="8" t="inlineStr">
        <is>
          <t>2026-08-07</t>
        </is>
      </c>
      <c r="B33315" s="8" t="n">
        <v>12</v>
      </c>
      <c r="C33315" s="8" t="n">
        <v>15</v>
      </c>
      <c r="D33315" s="8" t="inlineStr">
        <is>
          <t>Disneyland Park</t>
        </is>
      </c>
      <c r="E33315" s="8" t="inlineStr">
        <is>
          <t>Alice's Curious Labyrinth</t>
        </is>
      </c>
      <c r="F33315" s="8" t="inlineStr">
        <is>
          <t>STANDBY</t>
        </is>
      </c>
      <c r="G33315" s="8" t="n">
        <v>5</v>
      </c>
      <c r="H33315" s="8" t="inlineStr">
        <is>
          <t>OPERATING</t>
        </is>
      </c>
    </row>
    <row r="33316">
      <c r="A33316" s="8" t="inlineStr">
        <is>
          <t>2026-08-07</t>
        </is>
      </c>
      <c r="B33316" s="8" t="n">
        <v>12</v>
      </c>
      <c r="C33316" s="8" t="n">
        <v>15</v>
      </c>
      <c r="D33316" s="8" t="inlineStr">
        <is>
          <t>Disneyland Park</t>
        </is>
      </c>
      <c r="E33316" s="8" t="inlineStr">
        <is>
          <t>Blanche-Neige et les Sept Nains®</t>
        </is>
      </c>
      <c r="F33316" s="8" t="inlineStr">
        <is>
          <t>STANDBY</t>
        </is>
      </c>
      <c r="G33316" s="8" t="n">
        <v>20</v>
      </c>
      <c r="H33316" s="8" t="inlineStr">
        <is>
          <t>OPERATING</t>
        </is>
      </c>
    </row>
    <row r="33317">
      <c r="A33317" s="8" t="inlineStr">
        <is>
          <t>2026-08-07</t>
        </is>
      </c>
      <c r="B33317" s="8" t="n">
        <v>12</v>
      </c>
      <c r="C33317" s="8" t="n">
        <v>15</v>
      </c>
      <c r="D33317" s="8" t="inlineStr">
        <is>
          <t>Disneyland Park</t>
        </is>
      </c>
      <c r="E33317" s="8" t="inlineStr">
        <is>
          <t>Casey Jr. – le Petit Train du Cirque</t>
        </is>
      </c>
      <c r="F33317" s="8" t="inlineStr">
        <is>
          <t>STANDBY</t>
        </is>
      </c>
      <c r="G33317" s="8" t="n">
        <v>10</v>
      </c>
      <c r="H33317" s="8" t="inlineStr">
        <is>
          <t>OPERATING</t>
        </is>
      </c>
    </row>
    <row r="33318">
      <c r="A33318" s="8" t="inlineStr">
        <is>
          <t>2026-08-07</t>
        </is>
      </c>
      <c r="B33318" s="8" t="n">
        <v>12</v>
      </c>
      <c r="C33318" s="8" t="n">
        <v>15</v>
      </c>
      <c r="D33318" s="8" t="inlineStr">
        <is>
          <t>Disneyland Park</t>
        </is>
      </c>
      <c r="E33318" s="8" t="inlineStr">
        <is>
          <t>Disneyland Railroad Fantasyland Station</t>
        </is>
      </c>
      <c r="F33318" s="8" t="inlineStr">
        <is>
          <t>STANDBY</t>
        </is>
      </c>
      <c r="G33318" s="8" t="n">
        <v>0</v>
      </c>
      <c r="H33318" s="8" t="inlineStr">
        <is>
          <t>CLOSED</t>
        </is>
      </c>
    </row>
    <row r="33319">
      <c r="A33319" s="8" t="inlineStr">
        <is>
          <t>2026-08-07</t>
        </is>
      </c>
      <c r="B33319" s="8" t="n">
        <v>12</v>
      </c>
      <c r="C33319" s="8" t="n">
        <v>15</v>
      </c>
      <c r="D33319" s="8" t="inlineStr">
        <is>
          <t>Disneyland Park</t>
        </is>
      </c>
      <c r="E33319" s="8" t="inlineStr">
        <is>
          <t>Disneyland Railroad Main Street Station</t>
        </is>
      </c>
      <c r="F33319" s="8" t="inlineStr">
        <is>
          <t>STANDBY</t>
        </is>
      </c>
      <c r="G33319" s="8" t="n">
        <v>0</v>
      </c>
      <c r="H33319" s="8" t="inlineStr">
        <is>
          <t>CLOSED</t>
        </is>
      </c>
    </row>
    <row r="33320">
      <c r="A33320" s="8" t="inlineStr">
        <is>
          <t>2026-08-07</t>
        </is>
      </c>
      <c r="B33320" s="8" t="n">
        <v>12</v>
      </c>
      <c r="C33320" s="8" t="n">
        <v>15</v>
      </c>
      <c r="D33320" s="8" t="inlineStr">
        <is>
          <t>Disneyland Park</t>
        </is>
      </c>
      <c r="E33320" s="8" t="inlineStr">
        <is>
          <t>Dumbo the Flying Elephant</t>
        </is>
      </c>
      <c r="F33320" s="8" t="inlineStr">
        <is>
          <t>STANDBY</t>
        </is>
      </c>
      <c r="G33320" s="8" t="n">
        <v>25</v>
      </c>
      <c r="H33320" s="8" t="inlineStr">
        <is>
          <t>OPERATING</t>
        </is>
      </c>
    </row>
    <row r="33321">
      <c r="A33321" s="8" t="inlineStr">
        <is>
          <t>2026-08-07</t>
        </is>
      </c>
      <c r="B33321" s="8" t="n">
        <v>12</v>
      </c>
      <c r="C33321" s="8" t="n">
        <v>15</v>
      </c>
      <c r="D33321" s="8" t="inlineStr">
        <is>
          <t>Disneyland Park</t>
        </is>
      </c>
      <c r="E33321" s="8" t="inlineStr">
        <is>
          <t>La Tanière du Dragon</t>
        </is>
      </c>
      <c r="F33321" s="8" t="inlineStr">
        <is>
          <t>STANDBY</t>
        </is>
      </c>
      <c r="G33321" s="8" t="n">
        <v>0</v>
      </c>
      <c r="H33321" s="8" t="inlineStr">
        <is>
          <t>OPERATING</t>
        </is>
      </c>
    </row>
    <row r="33322">
      <c r="A33322" s="8" t="inlineStr">
        <is>
          <t>2026-08-07</t>
        </is>
      </c>
      <c r="B33322" s="8" t="n">
        <v>12</v>
      </c>
      <c r="C33322" s="8" t="n">
        <v>15</v>
      </c>
      <c r="D33322" s="8" t="inlineStr">
        <is>
          <t>Disneyland Park</t>
        </is>
      </c>
      <c r="E33322" s="8" t="inlineStr">
        <is>
          <t>Le Carrousel de Lancelot</t>
        </is>
      </c>
      <c r="F33322" s="8" t="inlineStr">
        <is>
          <t>STANDBY</t>
        </is>
      </c>
      <c r="G33322" s="8" t="n">
        <v>0</v>
      </c>
      <c r="H33322" s="8" t="inlineStr">
        <is>
          <t>CLOSED</t>
        </is>
      </c>
    </row>
    <row r="33323">
      <c r="A33323" s="8" t="inlineStr">
        <is>
          <t>2026-08-07</t>
        </is>
      </c>
      <c r="B33323" s="8" t="n">
        <v>12</v>
      </c>
      <c r="C33323" s="8" t="n">
        <v>15</v>
      </c>
      <c r="D33323" s="8" t="inlineStr">
        <is>
          <t>Disneyland Park</t>
        </is>
      </c>
      <c r="E33323" s="8" t="inlineStr">
        <is>
          <t>Le Pays des Contes de Fées, presented by Vittel</t>
        </is>
      </c>
      <c r="F33323" s="8" t="inlineStr">
        <is>
          <t>STANDBY</t>
        </is>
      </c>
      <c r="G33323" s="8" t="n">
        <v>5</v>
      </c>
      <c r="H33323" s="8" t="inlineStr">
        <is>
          <t>OPERATING</t>
        </is>
      </c>
    </row>
    <row r="33324">
      <c r="A33324" s="8" t="inlineStr">
        <is>
          <t>2026-08-07</t>
        </is>
      </c>
      <c r="B33324" s="8" t="n">
        <v>12</v>
      </c>
      <c r="C33324" s="8" t="n">
        <v>15</v>
      </c>
      <c r="D33324" s="8" t="inlineStr">
        <is>
          <t>Disneyland Park</t>
        </is>
      </c>
      <c r="E33324" s="8" t="inlineStr">
        <is>
          <t>Les Voyages de Pinocchio</t>
        </is>
      </c>
      <c r="F33324" s="8" t="inlineStr">
        <is>
          <t>STANDBY</t>
        </is>
      </c>
      <c r="G33324" s="8" t="n">
        <v>25</v>
      </c>
      <c r="H33324" s="8" t="inlineStr">
        <is>
          <t>OPERATING</t>
        </is>
      </c>
    </row>
    <row r="33325">
      <c r="A33325" s="8" t="inlineStr">
        <is>
          <t>2026-08-07</t>
        </is>
      </c>
      <c r="B33325" s="8" t="n">
        <v>12</v>
      </c>
      <c r="C33325" s="8" t="n">
        <v>15</v>
      </c>
      <c r="D33325" s="8" t="inlineStr">
        <is>
          <t>Disneyland Park</t>
        </is>
      </c>
      <c r="E33325" s="8" t="inlineStr">
        <is>
          <t>Mad Hatter's Tea Cups</t>
        </is>
      </c>
      <c r="F33325" s="8" t="inlineStr">
        <is>
          <t>STANDBY</t>
        </is>
      </c>
      <c r="G33325" s="8" t="n">
        <v>0</v>
      </c>
      <c r="H33325" s="8" t="inlineStr">
        <is>
          <t>CLOSED</t>
        </is>
      </c>
    </row>
    <row r="33326">
      <c r="A33326" s="8" t="inlineStr">
        <is>
          <t>2026-08-07</t>
        </is>
      </c>
      <c r="B33326" s="8" t="n">
        <v>12</v>
      </c>
      <c r="C33326" s="8" t="n">
        <v>15</v>
      </c>
      <c r="D33326" s="8" t="inlineStr">
        <is>
          <t>Disneyland Park</t>
        </is>
      </c>
      <c r="E33326" s="8" t="inlineStr">
        <is>
          <t>Meet Mickey Mouse</t>
        </is>
      </c>
      <c r="F33326" s="8" t="inlineStr">
        <is>
          <t>STANDBY</t>
        </is>
      </c>
      <c r="G33326" s="8" t="n">
        <v>0</v>
      </c>
      <c r="H33326" s="8" t="inlineStr">
        <is>
          <t>OPERATING</t>
        </is>
      </c>
    </row>
    <row r="33327">
      <c r="A33327" s="8" t="inlineStr">
        <is>
          <t>2026-08-07</t>
        </is>
      </c>
      <c r="B33327" s="8" t="n">
        <v>12</v>
      </c>
      <c r="C33327" s="8" t="n">
        <v>15</v>
      </c>
      <c r="D33327" s="8" t="inlineStr">
        <is>
          <t>Disneyland Park</t>
        </is>
      </c>
      <c r="E33327" s="8" t="inlineStr">
        <is>
          <t>Peter Pan's Flight</t>
        </is>
      </c>
      <c r="F33327" s="8" t="inlineStr">
        <is>
          <t>STANDBY</t>
        </is>
      </c>
      <c r="G33327" s="8" t="n">
        <v>60</v>
      </c>
      <c r="H33327" s="8" t="inlineStr">
        <is>
          <t>OPERATING</t>
        </is>
      </c>
    </row>
    <row r="33328">
      <c r="A33328" s="8" t="inlineStr">
        <is>
          <t>2026-08-07</t>
        </is>
      </c>
      <c r="B33328" s="8" t="n">
        <v>12</v>
      </c>
      <c r="C33328" s="8" t="n">
        <v>15</v>
      </c>
      <c r="D33328" s="8" t="inlineStr">
        <is>
          <t>Disneyland Park</t>
        </is>
      </c>
      <c r="E33328" s="8" t="inlineStr">
        <is>
          <t>Princess Pavilion</t>
        </is>
      </c>
      <c r="F33328" s="8" t="inlineStr">
        <is>
          <t>STANDBY</t>
        </is>
      </c>
      <c r="G33328" s="8" t="n">
        <v>0</v>
      </c>
      <c r="H33328" s="8" t="inlineStr">
        <is>
          <t>OPERATING</t>
        </is>
      </c>
    </row>
    <row r="33329">
      <c r="A33329" s="8" t="inlineStr">
        <is>
          <t>2026-08-07</t>
        </is>
      </c>
      <c r="B33329" s="8" t="n">
        <v>12</v>
      </c>
      <c r="C33329" s="8" t="n">
        <v>15</v>
      </c>
      <c r="D33329" s="8" t="inlineStr">
        <is>
          <t>Disneyland Park</t>
        </is>
      </c>
      <c r="E33329" s="8" t="inlineStr">
        <is>
          <t>Big Thunder Mountain</t>
        </is>
      </c>
      <c r="F33329" s="8" t="inlineStr">
        <is>
          <t>STANDBY</t>
        </is>
      </c>
      <c r="G33329" s="8" t="n">
        <v>55</v>
      </c>
      <c r="H33329" s="8" t="inlineStr">
        <is>
          <t>OPERATING</t>
        </is>
      </c>
    </row>
    <row r="33330">
      <c r="A33330" s="8" t="inlineStr">
        <is>
          <t>2026-08-07</t>
        </is>
      </c>
      <c r="B33330" s="8" t="n">
        <v>12</v>
      </c>
      <c r="C33330" s="8" t="n">
        <v>15</v>
      </c>
      <c r="D33330" s="8" t="inlineStr">
        <is>
          <t>Disneyland Park</t>
        </is>
      </c>
      <c r="E33330" s="8" t="inlineStr">
        <is>
          <t>Disneyland Railroad Frontierland Depot</t>
        </is>
      </c>
      <c r="F33330" s="8" t="inlineStr">
        <is>
          <t>STANDBY</t>
        </is>
      </c>
      <c r="G33330" s="8" t="n">
        <v>0</v>
      </c>
      <c r="H33330" s="8" t="inlineStr">
        <is>
          <t>CLOSED</t>
        </is>
      </c>
    </row>
    <row r="33331">
      <c r="A33331" s="8" t="inlineStr">
        <is>
          <t>2026-08-07</t>
        </is>
      </c>
      <c r="B33331" s="8" t="n">
        <v>12</v>
      </c>
      <c r="C33331" s="8" t="n">
        <v>15</v>
      </c>
      <c r="D33331" s="8" t="inlineStr">
        <is>
          <t>Disneyland Park</t>
        </is>
      </c>
      <c r="E33331" s="8" t="inlineStr">
        <is>
          <t>Frontierland Playground</t>
        </is>
      </c>
      <c r="F33331" s="8" t="inlineStr">
        <is>
          <t>STANDBY</t>
        </is>
      </c>
      <c r="G33331" s="8" t="n">
        <v>0</v>
      </c>
      <c r="H33331" s="8" t="inlineStr">
        <is>
          <t>OPERATING</t>
        </is>
      </c>
    </row>
    <row r="33332">
      <c r="A33332" s="8" t="inlineStr">
        <is>
          <t>2026-08-07</t>
        </is>
      </c>
      <c r="B33332" s="8" t="n">
        <v>12</v>
      </c>
      <c r="C33332" s="8" t="n">
        <v>15</v>
      </c>
      <c r="D33332" s="8" t="inlineStr">
        <is>
          <t>Disneyland Park</t>
        </is>
      </c>
      <c r="E33332" s="8" t="inlineStr">
        <is>
          <t>Phantom Manor</t>
        </is>
      </c>
      <c r="F33332" s="8" t="inlineStr">
        <is>
          <t>STANDBY</t>
        </is>
      </c>
      <c r="G33332" s="8" t="n">
        <v>15</v>
      </c>
      <c r="H33332" s="8" t="inlineStr">
        <is>
          <t>OPERATING</t>
        </is>
      </c>
    </row>
    <row r="33333">
      <c r="A33333" s="8" t="inlineStr">
        <is>
          <t>2026-08-07</t>
        </is>
      </c>
      <c r="B33333" s="8" t="n">
        <v>12</v>
      </c>
      <c r="C33333" s="8" t="n">
        <v>15</v>
      </c>
      <c r="D33333" s="8" t="inlineStr">
        <is>
          <t>Disneyland Park</t>
        </is>
      </c>
      <c r="E33333" s="8" t="inlineStr">
        <is>
          <t>River Rogue Keelboats</t>
        </is>
      </c>
      <c r="F33333" s="8" t="inlineStr">
        <is>
          <t>STANDBY</t>
        </is>
      </c>
      <c r="G33333" s="8" t="n">
        <v>0</v>
      </c>
      <c r="H33333" s="8" t="inlineStr">
        <is>
          <t>CLOSED</t>
        </is>
      </c>
    </row>
    <row r="33334">
      <c r="A33334" s="8" t="inlineStr">
        <is>
          <t>2026-08-07</t>
        </is>
      </c>
      <c r="B33334" s="8" t="n">
        <v>12</v>
      </c>
      <c r="C33334" s="8" t="n">
        <v>15</v>
      </c>
      <c r="D33334" s="8" t="inlineStr">
        <is>
          <t>Disneyland Park</t>
        </is>
      </c>
      <c r="E33334" s="8" t="inlineStr">
        <is>
          <t>Rustler Roundup Shootin' Gallery</t>
        </is>
      </c>
      <c r="F33334" s="8" t="inlineStr">
        <is>
          <t>STANDBY</t>
        </is>
      </c>
      <c r="G33334" s="8" t="n">
        <v>0</v>
      </c>
      <c r="H33334" s="8" t="inlineStr">
        <is>
          <t>OPERATING</t>
        </is>
      </c>
    </row>
    <row r="33335">
      <c r="A33335" s="8" t="inlineStr">
        <is>
          <t>2026-08-07</t>
        </is>
      </c>
      <c r="B33335" s="8" t="n">
        <v>12</v>
      </c>
      <c r="C33335" s="8" t="n">
        <v>15</v>
      </c>
      <c r="D33335" s="8" t="inlineStr">
        <is>
          <t>Disneyland Park</t>
        </is>
      </c>
      <c r="E33335" s="8" t="inlineStr">
        <is>
          <t>Thunder Mesa Riverboat Landing</t>
        </is>
      </c>
      <c r="F33335" s="8" t="inlineStr">
        <is>
          <t>STANDBY</t>
        </is>
      </c>
      <c r="G33335" s="8" t="n">
        <v>20</v>
      </c>
      <c r="H33335" s="8" t="inlineStr">
        <is>
          <t>OPERATING</t>
        </is>
      </c>
    </row>
    <row r="33336">
      <c r="A33336" s="8" t="inlineStr">
        <is>
          <t>2026-08-07</t>
        </is>
      </c>
      <c r="B33336" s="8" t="n">
        <v>12</v>
      </c>
      <c r="C33336" s="8" t="n">
        <v>15</v>
      </c>
      <c r="D33336" s="8" t="inlineStr">
        <is>
          <t>Disneyland Park</t>
        </is>
      </c>
      <c r="E33336" s="8" t="inlineStr">
        <is>
          <t>Disneyland Railroad Main Street Station</t>
        </is>
      </c>
      <c r="F33336" s="8" t="inlineStr">
        <is>
          <t>STANDBY</t>
        </is>
      </c>
      <c r="G33336" s="8" t="n">
        <v>0</v>
      </c>
      <c r="H33336" s="8" t="inlineStr">
        <is>
          <t>CLOSED</t>
        </is>
      </c>
    </row>
    <row r="33337">
      <c r="A33337" s="8" t="inlineStr">
        <is>
          <t>2026-08-07</t>
        </is>
      </c>
      <c r="B33337" s="8" t="n">
        <v>12</v>
      </c>
      <c r="C33337" s="8" t="n">
        <v>15</v>
      </c>
      <c r="D33337" s="8" t="inlineStr">
        <is>
          <t>Disneyland Park</t>
        </is>
      </c>
      <c r="E33337" s="8" t="inlineStr">
        <is>
          <t>Main Street Vehicles</t>
        </is>
      </c>
      <c r="F33337" s="8" t="inlineStr">
        <is>
          <t>STANDBY</t>
        </is>
      </c>
      <c r="G33337" s="8" t="n">
        <v>5</v>
      </c>
      <c r="H33337" s="8" t="inlineStr">
        <is>
          <t>OPERATING</t>
        </is>
      </c>
    </row>
    <row r="33338">
      <c r="A33338" s="8" t="inlineStr">
        <is>
          <t>2026-08-07</t>
        </is>
      </c>
      <c r="B33338" s="8" t="n">
        <v>12</v>
      </c>
      <c r="C33338" s="8" t="n">
        <v>15</v>
      </c>
      <c r="D33338" s="8" t="inlineStr">
        <is>
          <t>Disney Adventure World</t>
        </is>
      </c>
      <c r="E33338" s="8" t="inlineStr">
        <is>
          <t>Avengers Assemble: Flight Force</t>
        </is>
      </c>
      <c r="F33338" s="8" t="inlineStr">
        <is>
          <t>STANDBY</t>
        </is>
      </c>
      <c r="G33338" s="8" t="n">
        <v>25</v>
      </c>
      <c r="H33338" s="8" t="inlineStr">
        <is>
          <t>OPERATING</t>
        </is>
      </c>
    </row>
    <row r="33339">
      <c r="A33339" s="8" t="inlineStr">
        <is>
          <t>2026-08-07</t>
        </is>
      </c>
      <c r="B33339" s="8" t="n">
        <v>12</v>
      </c>
      <c r="C33339" s="8" t="n">
        <v>15</v>
      </c>
      <c r="D33339" s="8" t="inlineStr">
        <is>
          <t>Disney Adventure World</t>
        </is>
      </c>
      <c r="E33339" s="8" t="inlineStr">
        <is>
          <t>Avengers Assemble: Flight Force Single Rider</t>
        </is>
      </c>
      <c r="F33339" s="8" t="inlineStr">
        <is>
          <t>STANDBY</t>
        </is>
      </c>
      <c r="G33339" s="8" t="n">
        <v>15</v>
      </c>
      <c r="H33339" s="8" t="inlineStr">
        <is>
          <t>OPERATING</t>
        </is>
      </c>
    </row>
    <row r="33340">
      <c r="A33340" s="8" t="inlineStr">
        <is>
          <t>2026-08-07</t>
        </is>
      </c>
      <c r="B33340" s="8" t="n">
        <v>12</v>
      </c>
      <c r="C33340" s="8" t="n">
        <v>15</v>
      </c>
      <c r="D33340" s="8" t="inlineStr">
        <is>
          <t>Disney Adventure World</t>
        </is>
      </c>
      <c r="E33340" s="8" t="inlineStr">
        <is>
          <t>Spider-Man W.E.B. Adventure</t>
        </is>
      </c>
      <c r="F33340" s="8" t="inlineStr">
        <is>
          <t>STANDBY</t>
        </is>
      </c>
      <c r="G33340" s="8" t="n">
        <v>50</v>
      </c>
      <c r="H33340" s="8" t="inlineStr">
        <is>
          <t>OPERATING</t>
        </is>
      </c>
    </row>
    <row r="33341">
      <c r="A33341" s="8" t="inlineStr">
        <is>
          <t>2026-08-07</t>
        </is>
      </c>
      <c r="B33341" s="8" t="n">
        <v>12</v>
      </c>
      <c r="C33341" s="8" t="n">
        <v>15</v>
      </c>
      <c r="D33341" s="8" t="inlineStr">
        <is>
          <t>Disney Adventure World</t>
        </is>
      </c>
      <c r="E33341" s="8" t="inlineStr">
        <is>
          <t>Spider-Man W.E.B. Adventure Single Rider</t>
        </is>
      </c>
      <c r="F33341" s="8" t="inlineStr">
        <is>
          <t>STANDBY</t>
        </is>
      </c>
      <c r="G33341" s="8" t="n">
        <v>15</v>
      </c>
      <c r="H33341" s="8" t="inlineStr">
        <is>
          <t>OPERATING</t>
        </is>
      </c>
    </row>
    <row r="33342">
      <c r="A33342" s="8" t="inlineStr">
        <is>
          <t>2026-08-07</t>
        </is>
      </c>
      <c r="B33342" s="8" t="n">
        <v>12</v>
      </c>
      <c r="C33342" s="8" t="n">
        <v>15</v>
      </c>
      <c r="D33342" s="8" t="inlineStr">
        <is>
          <t>Disney Adventure World</t>
        </is>
      </c>
      <c r="E33342" s="8" t="inlineStr">
        <is>
          <t>The Twilight Zone Tower of Terror</t>
        </is>
      </c>
      <c r="F33342" s="8" t="inlineStr">
        <is>
          <t>STANDBY</t>
        </is>
      </c>
      <c r="G33342" s="8" t="n">
        <v>35</v>
      </c>
      <c r="H33342" s="8" t="inlineStr">
        <is>
          <t>OPERATING</t>
        </is>
      </c>
    </row>
    <row r="33343">
      <c r="A33343" s="8" t="inlineStr">
        <is>
          <t>2026-08-07</t>
        </is>
      </c>
      <c r="B33343" s="8" t="n">
        <v>12</v>
      </c>
      <c r="C33343" s="8" t="n">
        <v>15</v>
      </c>
      <c r="D33343" s="8" t="inlineStr">
        <is>
          <t>Disney Adventure World</t>
        </is>
      </c>
      <c r="E33343" s="8" t="inlineStr">
        <is>
          <t>Cars Quatre Roues Rallye</t>
        </is>
      </c>
      <c r="F33343" s="8" t="inlineStr">
        <is>
          <t>STANDBY</t>
        </is>
      </c>
      <c r="G33343" s="8" t="n">
        <v>15</v>
      </c>
      <c r="H33343" s="8" t="inlineStr">
        <is>
          <t>OPERATING</t>
        </is>
      </c>
    </row>
    <row r="33344">
      <c r="A33344" s="8" t="inlineStr">
        <is>
          <t>2026-08-07</t>
        </is>
      </c>
      <c r="B33344" s="8" t="n">
        <v>12</v>
      </c>
      <c r="C33344" s="8" t="n">
        <v>15</v>
      </c>
      <c r="D33344" s="8" t="inlineStr">
        <is>
          <t>Disney Adventure World</t>
        </is>
      </c>
      <c r="E33344" s="8" t="inlineStr">
        <is>
          <t>Cars ROAD TRIP</t>
        </is>
      </c>
      <c r="F33344" s="8" t="inlineStr">
        <is>
          <t>STANDBY</t>
        </is>
      </c>
      <c r="G33344" s="8" t="n">
        <v>10</v>
      </c>
      <c r="H33344" s="8" t="inlineStr">
        <is>
          <t>OPERATING</t>
        </is>
      </c>
    </row>
    <row r="33345">
      <c r="A33345" s="8" t="inlineStr">
        <is>
          <t>2026-08-07</t>
        </is>
      </c>
      <c r="B33345" s="8" t="n">
        <v>12</v>
      </c>
      <c r="C33345" s="8" t="n">
        <v>15</v>
      </c>
      <c r="D33345" s="8" t="inlineStr">
        <is>
          <t>Disney Adventure World</t>
        </is>
      </c>
      <c r="E33345" s="8" t="inlineStr">
        <is>
          <t>Crush's Coaster</t>
        </is>
      </c>
      <c r="F33345" s="8" t="inlineStr">
        <is>
          <t>STANDBY</t>
        </is>
      </c>
      <c r="G33345" s="8" t="n">
        <v>95</v>
      </c>
      <c r="H33345" s="8" t="inlineStr">
        <is>
          <t>OPERATING</t>
        </is>
      </c>
    </row>
    <row r="33346">
      <c r="A33346" s="8" t="inlineStr">
        <is>
          <t>2026-08-07</t>
        </is>
      </c>
      <c r="B33346" s="8" t="n">
        <v>12</v>
      </c>
      <c r="C33346" s="8" t="n">
        <v>15</v>
      </c>
      <c r="D33346" s="8" t="inlineStr">
        <is>
          <t>Disney Adventure World</t>
        </is>
      </c>
      <c r="E33346" s="8" t="inlineStr">
        <is>
          <t>Crush's Coaster Single Rider</t>
        </is>
      </c>
      <c r="F33346" s="8" t="inlineStr">
        <is>
          <t>STANDBY</t>
        </is>
      </c>
      <c r="G33346" s="8" t="n">
        <v>45</v>
      </c>
      <c r="H33346" s="8" t="inlineStr">
        <is>
          <t>OPERATING</t>
        </is>
      </c>
    </row>
    <row r="33347">
      <c r="A33347" s="8" t="inlineStr">
        <is>
          <t>2026-08-07</t>
        </is>
      </c>
      <c r="B33347" s="8" t="n">
        <v>12</v>
      </c>
      <c r="C33347" s="8" t="n">
        <v>15</v>
      </c>
      <c r="D33347" s="8" t="inlineStr">
        <is>
          <t>Disney Adventure World</t>
        </is>
      </c>
      <c r="E33347" s="8" t="inlineStr">
        <is>
          <t>Les Tapis Volants - Flying Carpets Over Agrabah®</t>
        </is>
      </c>
      <c r="F33347" s="8" t="inlineStr">
        <is>
          <t>STANDBY</t>
        </is>
      </c>
      <c r="G33347" s="8" t="n">
        <v>20</v>
      </c>
      <c r="H33347" s="8" t="inlineStr">
        <is>
          <t>OPERATING</t>
        </is>
      </c>
    </row>
    <row r="33348">
      <c r="A33348" s="8" t="inlineStr">
        <is>
          <t>2026-08-07</t>
        </is>
      </c>
      <c r="B33348" s="8" t="n">
        <v>12</v>
      </c>
      <c r="C33348" s="8" t="n">
        <v>15</v>
      </c>
      <c r="D33348" s="8" t="inlineStr">
        <is>
          <t>Disney Adventure World</t>
        </is>
      </c>
      <c r="E33348" s="8" t="inlineStr">
        <is>
          <t>Ratatouille : L’Aventure Totalement Toquée de Rémy​</t>
        </is>
      </c>
      <c r="F33348" s="8" t="inlineStr">
        <is>
          <t>STANDBY</t>
        </is>
      </c>
      <c r="G33348" s="8" t="n">
        <v>50</v>
      </c>
      <c r="H33348" s="8" t="inlineStr">
        <is>
          <t>OPERATING</t>
        </is>
      </c>
    </row>
    <row r="33349">
      <c r="A33349" s="8" t="inlineStr">
        <is>
          <t>2026-08-07</t>
        </is>
      </c>
      <c r="B33349" s="8" t="n">
        <v>12</v>
      </c>
      <c r="C33349" s="8" t="n">
        <v>15</v>
      </c>
      <c r="D33349" s="8" t="inlineStr">
        <is>
          <t>Disney Adventure World</t>
        </is>
      </c>
      <c r="E33349" s="8" t="inlineStr">
        <is>
          <t>Ratatouille: The Adventure Single Rider</t>
        </is>
      </c>
      <c r="F33349" s="8" t="inlineStr">
        <is>
          <t>STANDBY</t>
        </is>
      </c>
      <c r="G33349" s="8" t="n">
        <v>20</v>
      </c>
      <c r="H33349" s="8" t="inlineStr">
        <is>
          <t>OPERATING</t>
        </is>
      </c>
    </row>
    <row r="33350">
      <c r="A33350" s="8" t="inlineStr">
        <is>
          <t>2026-08-07</t>
        </is>
      </c>
      <c r="B33350" s="8" t="n">
        <v>12</v>
      </c>
      <c r="C33350" s="8" t="n">
        <v>15</v>
      </c>
      <c r="D33350" s="8" t="inlineStr">
        <is>
          <t>Disney Adventure World</t>
        </is>
      </c>
      <c r="E33350" s="8" t="inlineStr">
        <is>
          <t>RC Racer</t>
        </is>
      </c>
      <c r="F33350" s="8" t="inlineStr">
        <is>
          <t>STANDBY</t>
        </is>
      </c>
      <c r="G33350" s="8" t="n">
        <v>65</v>
      </c>
      <c r="H33350" s="8" t="inlineStr">
        <is>
          <t>OPERATING</t>
        </is>
      </c>
    </row>
    <row r="33351">
      <c r="A33351" s="8" t="inlineStr">
        <is>
          <t>2026-08-07</t>
        </is>
      </c>
      <c r="B33351" s="8" t="n">
        <v>12</v>
      </c>
      <c r="C33351" s="8" t="n">
        <v>15</v>
      </c>
      <c r="D33351" s="8" t="inlineStr">
        <is>
          <t>Disney Adventure World</t>
        </is>
      </c>
      <c r="E33351" s="8" t="inlineStr">
        <is>
          <t>RC Racer Single Rider</t>
        </is>
      </c>
      <c r="F33351" s="8" t="inlineStr">
        <is>
          <t>STANDBY</t>
        </is>
      </c>
      <c r="G33351" s="8" t="n">
        <v>60</v>
      </c>
      <c r="H33351" s="8" t="inlineStr">
        <is>
          <t>OPERATING</t>
        </is>
      </c>
    </row>
    <row r="33352">
      <c r="A33352" s="8" t="inlineStr">
        <is>
          <t>2026-08-07</t>
        </is>
      </c>
      <c r="B33352" s="8" t="n">
        <v>12</v>
      </c>
      <c r="C33352" s="8" t="n">
        <v>15</v>
      </c>
      <c r="D33352" s="8" t="inlineStr">
        <is>
          <t>Disney Adventure World</t>
        </is>
      </c>
      <c r="E33352" s="8" t="inlineStr">
        <is>
          <t>Slinky® Dog Zigzag Spin</t>
        </is>
      </c>
      <c r="F33352" s="8" t="inlineStr">
        <is>
          <t>STANDBY</t>
        </is>
      </c>
      <c r="G33352" s="8" t="n">
        <v>30</v>
      </c>
      <c r="H33352" s="8" t="inlineStr">
        <is>
          <t>OPERATING</t>
        </is>
      </c>
    </row>
    <row r="33353">
      <c r="A33353" s="8" t="inlineStr">
        <is>
          <t>2026-08-07</t>
        </is>
      </c>
      <c r="B33353" s="8" t="n">
        <v>12</v>
      </c>
      <c r="C33353" s="8" t="n">
        <v>15</v>
      </c>
      <c r="D33353" s="8" t="inlineStr">
        <is>
          <t>Disney Adventure World</t>
        </is>
      </c>
      <c r="E33353" s="8" t="inlineStr">
        <is>
          <t>Toy Soldiers Parachute Drop</t>
        </is>
      </c>
      <c r="F33353" s="8" t="inlineStr">
        <is>
          <t>STANDBY</t>
        </is>
      </c>
      <c r="G33353" s="8" t="n">
        <v>55</v>
      </c>
      <c r="H33353" s="8" t="inlineStr">
        <is>
          <t>OPERATING</t>
        </is>
      </c>
    </row>
    <row r="33354">
      <c r="A33354" s="8" t="inlineStr">
        <is>
          <t>2026-08-07</t>
        </is>
      </c>
      <c r="B33354" s="8" t="n">
        <v>12</v>
      </c>
      <c r="C33354" s="8" t="n">
        <v>15</v>
      </c>
      <c r="D33354" s="8" t="inlineStr">
        <is>
          <t>Disney Adventure World</t>
        </is>
      </c>
      <c r="E33354" s="8" t="inlineStr">
        <is>
          <t>Toy Soldiers Parachute Drop Single Rider</t>
        </is>
      </c>
      <c r="F33354" s="8" t="inlineStr">
        <is>
          <t>STANDBY</t>
        </is>
      </c>
      <c r="G33354" s="8" t="n">
        <v>20</v>
      </c>
      <c r="H33354" s="8" t="inlineStr">
        <is>
          <t>OPERATING</t>
        </is>
      </c>
    </row>
    <row r="33355">
      <c r="A33355" s="8" t="inlineStr">
        <is>
          <t>2026-08-07</t>
        </is>
      </c>
      <c r="B33355" s="8" t="n">
        <v>12</v>
      </c>
      <c r="C33355" s="8" t="n">
        <v>15</v>
      </c>
      <c r="D33355" s="8" t="inlineStr">
        <is>
          <t>Disney Adventure World</t>
        </is>
      </c>
      <c r="E33355" s="8" t="inlineStr">
        <is>
          <t>Entry to World of Frozen</t>
        </is>
      </c>
      <c r="F33355" s="8" t="inlineStr">
        <is>
          <t>STANDBY</t>
        </is>
      </c>
      <c r="G33355" s="8" t="n">
        <v>0</v>
      </c>
      <c r="H33355" s="8" t="inlineStr">
        <is>
          <t>OPERATING</t>
        </is>
      </c>
    </row>
    <row r="33356">
      <c r="A33356" s="8" t="inlineStr">
        <is>
          <t>2026-08-07</t>
        </is>
      </c>
      <c r="B33356" s="8" t="n">
        <v>12</v>
      </c>
      <c r="C33356" s="8" t="n">
        <v>15</v>
      </c>
      <c r="D33356" s="8" t="inlineStr">
        <is>
          <t>Disney Adventure World</t>
        </is>
      </c>
      <c r="E33356" s="8" t="inlineStr">
        <is>
          <t>Frozen Ever After</t>
        </is>
      </c>
      <c r="F33356" s="8" t="inlineStr">
        <is>
          <t>STANDBY</t>
        </is>
      </c>
      <c r="G33356" s="8" t="n">
        <v>60</v>
      </c>
      <c r="H33356" s="8" t="inlineStr">
        <is>
          <t>OPERATING</t>
        </is>
      </c>
    </row>
    <row r="33357">
      <c r="A33357" s="8" t="inlineStr">
        <is>
          <t>2026-08-07</t>
        </is>
      </c>
      <c r="B33357" s="8" t="n">
        <v>12</v>
      </c>
      <c r="C33357" s="8" t="n">
        <v>15</v>
      </c>
      <c r="D33357" s="8" t="inlineStr">
        <is>
          <t>Disney Adventure World</t>
        </is>
      </c>
      <c r="E33357" s="8" t="inlineStr">
        <is>
          <t>Raiponce Tangled Spin</t>
        </is>
      </c>
      <c r="F33357" s="8" t="inlineStr">
        <is>
          <t>STANDBY</t>
        </is>
      </c>
      <c r="G33357" s="8" t="n">
        <v>10</v>
      </c>
      <c r="H33357" s="8" t="inlineStr">
        <is>
          <t>OPERATING</t>
        </is>
      </c>
    </row>
    <row r="33358">
      <c r="A33358" s="8" t="inlineStr">
        <is>
          <t>2026-08-07</t>
        </is>
      </c>
      <c r="B33358" s="8" t="n">
        <v>12</v>
      </c>
      <c r="C33358" s="8" t="n">
        <v>31</v>
      </c>
      <c r="D33358" s="8" t="inlineStr">
        <is>
          <t>Disneyland Park</t>
        </is>
      </c>
      <c r="E33358" s="8" t="inlineStr">
        <is>
          <t>Adventure Isle</t>
        </is>
      </c>
      <c r="F33358" s="8" t="inlineStr">
        <is>
          <t>STANDBY</t>
        </is>
      </c>
      <c r="G33358" s="8" t="n">
        <v>0</v>
      </c>
      <c r="H33358" s="8" t="inlineStr">
        <is>
          <t>OPERATING</t>
        </is>
      </c>
    </row>
    <row r="33359">
      <c r="A33359" s="8" t="inlineStr">
        <is>
          <t>2026-08-07</t>
        </is>
      </c>
      <c r="B33359" s="8" t="n">
        <v>12</v>
      </c>
      <c r="C33359" s="8" t="n">
        <v>31</v>
      </c>
      <c r="D33359" s="8" t="inlineStr">
        <is>
          <t>Disneyland Park</t>
        </is>
      </c>
      <c r="E33359" s="8" t="inlineStr">
        <is>
          <t>Indiana Jones and the Temple of Peril Single Rider</t>
        </is>
      </c>
      <c r="F33359" s="8" t="inlineStr">
        <is>
          <t>STANDBY</t>
        </is>
      </c>
      <c r="G33359" s="8" t="n">
        <v>15</v>
      </c>
      <c r="H33359" s="8" t="inlineStr">
        <is>
          <t>OPERATING</t>
        </is>
      </c>
    </row>
    <row r="33360">
      <c r="A33360" s="8" t="inlineStr">
        <is>
          <t>2026-08-07</t>
        </is>
      </c>
      <c r="B33360" s="8" t="n">
        <v>12</v>
      </c>
      <c r="C33360" s="8" t="n">
        <v>31</v>
      </c>
      <c r="D33360" s="8" t="inlineStr">
        <is>
          <t>Disneyland Park</t>
        </is>
      </c>
      <c r="E33360" s="8" t="inlineStr">
        <is>
          <t>Indiana Jones™ and the Temple of Peril</t>
        </is>
      </c>
      <c r="F33360" s="8" t="inlineStr">
        <is>
          <t>STANDBY</t>
        </is>
      </c>
      <c r="G33360" s="8" t="n">
        <v>20</v>
      </c>
      <c r="H33360" s="8" t="inlineStr">
        <is>
          <t>OPERATING</t>
        </is>
      </c>
    </row>
    <row r="33361">
      <c r="A33361" s="8" t="inlineStr">
        <is>
          <t>2026-08-07</t>
        </is>
      </c>
      <c r="B33361" s="8" t="n">
        <v>12</v>
      </c>
      <c r="C33361" s="8" t="n">
        <v>31</v>
      </c>
      <c r="D33361" s="8" t="inlineStr">
        <is>
          <t>Disneyland Park</t>
        </is>
      </c>
      <c r="E33361" s="8" t="inlineStr">
        <is>
          <t>La Cabane des Robinson</t>
        </is>
      </c>
      <c r="F33361" s="8" t="inlineStr">
        <is>
          <t>STANDBY</t>
        </is>
      </c>
      <c r="G33361" s="8" t="n">
        <v>5</v>
      </c>
      <c r="H33361" s="8" t="inlineStr">
        <is>
          <t>OPERATING</t>
        </is>
      </c>
    </row>
    <row r="33362">
      <c r="A33362" s="8" t="inlineStr">
        <is>
          <t>2026-08-07</t>
        </is>
      </c>
      <c r="B33362" s="8" t="n">
        <v>12</v>
      </c>
      <c r="C33362" s="8" t="n">
        <v>31</v>
      </c>
      <c r="D33362" s="8" t="inlineStr">
        <is>
          <t>Disneyland Park</t>
        </is>
      </c>
      <c r="E33362" s="8" t="inlineStr">
        <is>
          <t>Le Passage Enchanté d'Aladdin</t>
        </is>
      </c>
      <c r="F33362" s="8" t="inlineStr">
        <is>
          <t>STANDBY</t>
        </is>
      </c>
      <c r="G33362" s="8" t="n">
        <v>0</v>
      </c>
      <c r="H33362" s="8" t="inlineStr">
        <is>
          <t>OPERATING</t>
        </is>
      </c>
    </row>
    <row r="33363">
      <c r="A33363" s="8" t="inlineStr">
        <is>
          <t>2026-08-07</t>
        </is>
      </c>
      <c r="B33363" s="8" t="n">
        <v>12</v>
      </c>
      <c r="C33363" s="8" t="n">
        <v>31</v>
      </c>
      <c r="D33363" s="8" t="inlineStr">
        <is>
          <t>Disneyland Park</t>
        </is>
      </c>
      <c r="E33363" s="8" t="inlineStr">
        <is>
          <t>Pirate Galleon</t>
        </is>
      </c>
      <c r="F33363" s="8" t="inlineStr">
        <is>
          <t>STANDBY</t>
        </is>
      </c>
      <c r="G33363" s="8" t="n">
        <v>0</v>
      </c>
      <c r="H33363" s="8" t="inlineStr">
        <is>
          <t>CLOSED</t>
        </is>
      </c>
    </row>
    <row r="33364">
      <c r="A33364" s="8" t="inlineStr">
        <is>
          <t>2026-08-07</t>
        </is>
      </c>
      <c r="B33364" s="8" t="n">
        <v>12</v>
      </c>
      <c r="C33364" s="8" t="n">
        <v>31</v>
      </c>
      <c r="D33364" s="8" t="inlineStr">
        <is>
          <t>Disneyland Park</t>
        </is>
      </c>
      <c r="E33364" s="8" t="inlineStr">
        <is>
          <t>Pirates of the Caribbean</t>
        </is>
      </c>
      <c r="F33364" s="8" t="inlineStr">
        <is>
          <t>STANDBY</t>
        </is>
      </c>
      <c r="G33364" s="8" t="n">
        <v>30</v>
      </c>
      <c r="H33364" s="8" t="inlineStr">
        <is>
          <t>OPERATING</t>
        </is>
      </c>
    </row>
    <row r="33365">
      <c r="A33365" s="8" t="inlineStr">
        <is>
          <t>2026-08-07</t>
        </is>
      </c>
      <c r="B33365" s="8" t="n">
        <v>12</v>
      </c>
      <c r="C33365" s="8" t="n">
        <v>31</v>
      </c>
      <c r="D33365" s="8" t="inlineStr">
        <is>
          <t>Disneyland Park</t>
        </is>
      </c>
      <c r="E33365" s="8" t="inlineStr">
        <is>
          <t>Pirates' Beach</t>
        </is>
      </c>
      <c r="F33365" s="8" t="inlineStr">
        <is>
          <t>STANDBY</t>
        </is>
      </c>
      <c r="G33365" s="8" t="n">
        <v>0</v>
      </c>
      <c r="H33365" s="8" t="inlineStr">
        <is>
          <t>OPERATING</t>
        </is>
      </c>
    </row>
    <row r="33366">
      <c r="A33366" s="8" t="inlineStr">
        <is>
          <t>2026-08-07</t>
        </is>
      </c>
      <c r="B33366" s="8" t="n">
        <v>12</v>
      </c>
      <c r="C33366" s="8" t="n">
        <v>31</v>
      </c>
      <c r="D33366" s="8" t="inlineStr">
        <is>
          <t>Disneyland Park</t>
        </is>
      </c>
      <c r="E33366" s="8" t="inlineStr">
        <is>
          <t>Autopia, presented by Avis</t>
        </is>
      </c>
      <c r="F33366" s="8" t="inlineStr">
        <is>
          <t>STANDBY</t>
        </is>
      </c>
      <c r="G33366" s="8" t="n">
        <v>45</v>
      </c>
      <c r="H33366" s="8" t="inlineStr">
        <is>
          <t>OPERATING</t>
        </is>
      </c>
    </row>
    <row r="33367">
      <c r="A33367" s="8" t="inlineStr">
        <is>
          <t>2026-08-07</t>
        </is>
      </c>
      <c r="B33367" s="8" t="n">
        <v>12</v>
      </c>
      <c r="C33367" s="8" t="n">
        <v>31</v>
      </c>
      <c r="D33367" s="8" t="inlineStr">
        <is>
          <t>Disneyland Park</t>
        </is>
      </c>
      <c r="E33367" s="8" t="inlineStr">
        <is>
          <t>Buzz Lightyear Laser Blast</t>
        </is>
      </c>
      <c r="F33367" s="8" t="inlineStr">
        <is>
          <t>STANDBY</t>
        </is>
      </c>
      <c r="G33367" s="8" t="n">
        <v>60</v>
      </c>
      <c r="H33367" s="8" t="inlineStr">
        <is>
          <t>OPERATING</t>
        </is>
      </c>
    </row>
    <row r="33368">
      <c r="A33368" s="8" t="inlineStr">
        <is>
          <t>2026-08-07</t>
        </is>
      </c>
      <c r="B33368" s="8" t="n">
        <v>12</v>
      </c>
      <c r="C33368" s="8" t="n">
        <v>31</v>
      </c>
      <c r="D33368" s="8" t="inlineStr">
        <is>
          <t>Disneyland Park</t>
        </is>
      </c>
      <c r="E33368" s="8" t="inlineStr">
        <is>
          <t>Disneyland Railroad Discoveryland Station</t>
        </is>
      </c>
      <c r="F33368" s="8" t="inlineStr">
        <is>
          <t>STANDBY</t>
        </is>
      </c>
      <c r="G33368" s="8" t="n">
        <v>0</v>
      </c>
      <c r="H33368" s="8" t="inlineStr">
        <is>
          <t>CLOSED</t>
        </is>
      </c>
    </row>
    <row r="33369">
      <c r="A33369" s="8" t="inlineStr">
        <is>
          <t>2026-08-07</t>
        </is>
      </c>
      <c r="B33369" s="8" t="n">
        <v>12</v>
      </c>
      <c r="C33369" s="8" t="n">
        <v>31</v>
      </c>
      <c r="D33369" s="8" t="inlineStr">
        <is>
          <t>Disneyland Park</t>
        </is>
      </c>
      <c r="E33369" s="8" t="inlineStr">
        <is>
          <t>Les Mystères du Nautilus</t>
        </is>
      </c>
      <c r="F33369" s="8" t="inlineStr">
        <is>
          <t>STANDBY</t>
        </is>
      </c>
      <c r="G33369" s="8" t="n">
        <v>5</v>
      </c>
      <c r="H33369" s="8" t="inlineStr">
        <is>
          <t>OPERATING</t>
        </is>
      </c>
    </row>
    <row r="33370">
      <c r="A33370" s="8" t="inlineStr">
        <is>
          <t>2026-08-07</t>
        </is>
      </c>
      <c r="B33370" s="8" t="n">
        <v>12</v>
      </c>
      <c r="C33370" s="8" t="n">
        <v>31</v>
      </c>
      <c r="D33370" s="8" t="inlineStr">
        <is>
          <t>Disneyland Park</t>
        </is>
      </c>
      <c r="E33370" s="8" t="inlineStr">
        <is>
          <t>Mickey’s PhilharMagic</t>
        </is>
      </c>
      <c r="F33370" s="8" t="inlineStr">
        <is>
          <t>STANDBY</t>
        </is>
      </c>
      <c r="G33370" s="8" t="n">
        <v>0</v>
      </c>
      <c r="H33370" s="8" t="inlineStr">
        <is>
          <t>OPERATING</t>
        </is>
      </c>
    </row>
    <row r="33371">
      <c r="A33371" s="8" t="inlineStr">
        <is>
          <t>2026-08-07</t>
        </is>
      </c>
      <c r="B33371" s="8" t="n">
        <v>12</v>
      </c>
      <c r="C33371" s="8" t="n">
        <v>31</v>
      </c>
      <c r="D33371" s="8" t="inlineStr">
        <is>
          <t>Disneyland Park</t>
        </is>
      </c>
      <c r="E33371" s="8" t="inlineStr">
        <is>
          <t>Orbitron®</t>
        </is>
      </c>
      <c r="F33371" s="8" t="inlineStr">
        <is>
          <t>STANDBY</t>
        </is>
      </c>
      <c r="G33371" s="8" t="n">
        <v>110</v>
      </c>
      <c r="H33371" s="8" t="inlineStr">
        <is>
          <t>OPERATING</t>
        </is>
      </c>
    </row>
    <row r="33372">
      <c r="A33372" s="8" t="inlineStr">
        <is>
          <t>2026-08-07</t>
        </is>
      </c>
      <c r="B33372" s="8" t="n">
        <v>12</v>
      </c>
      <c r="C33372" s="8" t="n">
        <v>31</v>
      </c>
      <c r="D33372" s="8" t="inlineStr">
        <is>
          <t>Disneyland Park</t>
        </is>
      </c>
      <c r="E33372" s="8" t="inlineStr">
        <is>
          <t>Star Tours: The Adventures Continue*</t>
        </is>
      </c>
      <c r="F33372" s="8" t="inlineStr">
        <is>
          <t>STANDBY</t>
        </is>
      </c>
      <c r="G33372" s="8" t="n">
        <v>15</v>
      </c>
      <c r="H33372" s="8" t="inlineStr">
        <is>
          <t>OPERATING</t>
        </is>
      </c>
    </row>
    <row r="33373">
      <c r="A33373" s="8" t="inlineStr">
        <is>
          <t>2026-08-07</t>
        </is>
      </c>
      <c r="B33373" s="8" t="n">
        <v>12</v>
      </c>
      <c r="C33373" s="8" t="n">
        <v>31</v>
      </c>
      <c r="D33373" s="8" t="inlineStr">
        <is>
          <t>Disneyland Park</t>
        </is>
      </c>
      <c r="E33373" s="8" t="inlineStr">
        <is>
          <t>Star Wars Hyperspace Mountain</t>
        </is>
      </c>
      <c r="F33373" s="8" t="inlineStr">
        <is>
          <t>STANDBY</t>
        </is>
      </c>
      <c r="G33373" s="8" t="n">
        <v>40</v>
      </c>
      <c r="H33373" s="8" t="inlineStr">
        <is>
          <t>OPERATING</t>
        </is>
      </c>
    </row>
    <row r="33374">
      <c r="A33374" s="8" t="inlineStr">
        <is>
          <t>2026-08-07</t>
        </is>
      </c>
      <c r="B33374" s="8" t="n">
        <v>12</v>
      </c>
      <c r="C33374" s="8" t="n">
        <v>31</v>
      </c>
      <c r="D33374" s="8" t="inlineStr">
        <is>
          <t>Disneyland Park</t>
        </is>
      </c>
      <c r="E33374" s="8" t="inlineStr">
        <is>
          <t>Star Wars Hyperspace Mountain Single Rider</t>
        </is>
      </c>
      <c r="F33374" s="8" t="inlineStr">
        <is>
          <t>STANDBY</t>
        </is>
      </c>
      <c r="G33374" s="8" t="n">
        <v>30</v>
      </c>
      <c r="H33374" s="8" t="inlineStr">
        <is>
          <t>OPERATING</t>
        </is>
      </c>
    </row>
    <row r="33375">
      <c r="A33375" s="8" t="inlineStr">
        <is>
          <t>2026-08-07</t>
        </is>
      </c>
      <c r="B33375" s="8" t="n">
        <v>12</v>
      </c>
      <c r="C33375" s="8" t="n">
        <v>31</v>
      </c>
      <c r="D33375" s="8" t="inlineStr">
        <is>
          <t>Disneyland Park</t>
        </is>
      </c>
      <c r="E33375" s="8" t="inlineStr">
        <is>
          <t>Welcome to Starport: A Star Wars Encounter</t>
        </is>
      </c>
      <c r="F33375" s="8" t="inlineStr">
        <is>
          <t>STANDBY</t>
        </is>
      </c>
      <c r="G33375" s="8" t="n">
        <v>30</v>
      </c>
      <c r="H33375" s="8" t="inlineStr">
        <is>
          <t>OPERATING</t>
        </is>
      </c>
    </row>
    <row r="33376">
      <c r="A33376" s="8" t="inlineStr">
        <is>
          <t>2026-08-07</t>
        </is>
      </c>
      <c r="B33376" s="8" t="n">
        <v>12</v>
      </c>
      <c r="C33376" s="8" t="n">
        <v>31</v>
      </c>
      <c r="D33376" s="8" t="inlineStr">
        <is>
          <t>Disneyland Park</t>
        </is>
      </c>
      <c r="E33376" s="8" t="inlineStr">
        <is>
          <t>"it's a small world"</t>
        </is>
      </c>
      <c r="F33376" s="8" t="inlineStr">
        <is>
          <t>STANDBY</t>
        </is>
      </c>
      <c r="G33376" s="8" t="n">
        <v>25</v>
      </c>
      <c r="H33376" s="8" t="inlineStr">
        <is>
          <t>OPERATING</t>
        </is>
      </c>
    </row>
    <row r="33377">
      <c r="A33377" s="8" t="inlineStr">
        <is>
          <t>2026-08-07</t>
        </is>
      </c>
      <c r="B33377" s="8" t="n">
        <v>12</v>
      </c>
      <c r="C33377" s="8" t="n">
        <v>31</v>
      </c>
      <c r="D33377" s="8" t="inlineStr">
        <is>
          <t>Disneyland Park</t>
        </is>
      </c>
      <c r="E33377" s="8" t="inlineStr">
        <is>
          <t>Alice's Curious Labyrinth</t>
        </is>
      </c>
      <c r="F33377" s="8" t="inlineStr">
        <is>
          <t>STANDBY</t>
        </is>
      </c>
      <c r="G33377" s="8" t="n">
        <v>5</v>
      </c>
      <c r="H33377" s="8" t="inlineStr">
        <is>
          <t>OPERATING</t>
        </is>
      </c>
    </row>
    <row r="33378">
      <c r="A33378" s="8" t="inlineStr">
        <is>
          <t>2026-08-07</t>
        </is>
      </c>
      <c r="B33378" s="8" t="n">
        <v>12</v>
      </c>
      <c r="C33378" s="8" t="n">
        <v>31</v>
      </c>
      <c r="D33378" s="8" t="inlineStr">
        <is>
          <t>Disneyland Park</t>
        </is>
      </c>
      <c r="E33378" s="8" t="inlineStr">
        <is>
          <t>Blanche-Neige et les Sept Nains®</t>
        </is>
      </c>
      <c r="F33378" s="8" t="inlineStr">
        <is>
          <t>STANDBY</t>
        </is>
      </c>
      <c r="G33378" s="8" t="n">
        <v>20</v>
      </c>
      <c r="H33378" s="8" t="inlineStr">
        <is>
          <t>OPERATING</t>
        </is>
      </c>
    </row>
    <row r="33379">
      <c r="A33379" s="8" t="inlineStr">
        <is>
          <t>2026-08-07</t>
        </is>
      </c>
      <c r="B33379" s="8" t="n">
        <v>12</v>
      </c>
      <c r="C33379" s="8" t="n">
        <v>31</v>
      </c>
      <c r="D33379" s="8" t="inlineStr">
        <is>
          <t>Disneyland Park</t>
        </is>
      </c>
      <c r="E33379" s="8" t="inlineStr">
        <is>
          <t>Casey Jr. – le Petit Train du Cirque</t>
        </is>
      </c>
      <c r="F33379" s="8" t="inlineStr">
        <is>
          <t>STANDBY</t>
        </is>
      </c>
      <c r="G33379" s="8" t="n">
        <v>10</v>
      </c>
      <c r="H33379" s="8" t="inlineStr">
        <is>
          <t>OPERATING</t>
        </is>
      </c>
    </row>
    <row r="33380">
      <c r="A33380" s="8" t="inlineStr">
        <is>
          <t>2026-08-07</t>
        </is>
      </c>
      <c r="B33380" s="8" t="n">
        <v>12</v>
      </c>
      <c r="C33380" s="8" t="n">
        <v>31</v>
      </c>
      <c r="D33380" s="8" t="inlineStr">
        <is>
          <t>Disneyland Park</t>
        </is>
      </c>
      <c r="E33380" s="8" t="inlineStr">
        <is>
          <t>Disneyland Railroad Fantasyland Station</t>
        </is>
      </c>
      <c r="F33380" s="8" t="inlineStr">
        <is>
          <t>STANDBY</t>
        </is>
      </c>
      <c r="G33380" s="8" t="n">
        <v>0</v>
      </c>
      <c r="H33380" s="8" t="inlineStr">
        <is>
          <t>CLOSED</t>
        </is>
      </c>
    </row>
    <row r="33381">
      <c r="A33381" s="8" t="inlineStr">
        <is>
          <t>2026-08-07</t>
        </is>
      </c>
      <c r="B33381" s="8" t="n">
        <v>12</v>
      </c>
      <c r="C33381" s="8" t="n">
        <v>31</v>
      </c>
      <c r="D33381" s="8" t="inlineStr">
        <is>
          <t>Disneyland Park</t>
        </is>
      </c>
      <c r="E33381" s="8" t="inlineStr">
        <is>
          <t>Disneyland Railroad Main Street Station</t>
        </is>
      </c>
      <c r="F33381" s="8" t="inlineStr">
        <is>
          <t>STANDBY</t>
        </is>
      </c>
      <c r="G33381" s="8" t="n">
        <v>0</v>
      </c>
      <c r="H33381" s="8" t="inlineStr">
        <is>
          <t>CLOSED</t>
        </is>
      </c>
    </row>
    <row r="33382">
      <c r="A33382" s="8" t="inlineStr">
        <is>
          <t>2026-08-07</t>
        </is>
      </c>
      <c r="B33382" s="8" t="n">
        <v>12</v>
      </c>
      <c r="C33382" s="8" t="n">
        <v>31</v>
      </c>
      <c r="D33382" s="8" t="inlineStr">
        <is>
          <t>Disneyland Park</t>
        </is>
      </c>
      <c r="E33382" s="8" t="inlineStr">
        <is>
          <t>Dumbo the Flying Elephant</t>
        </is>
      </c>
      <c r="F33382" s="8" t="inlineStr">
        <is>
          <t>STANDBY</t>
        </is>
      </c>
      <c r="G33382" s="8" t="n">
        <v>25</v>
      </c>
      <c r="H33382" s="8" t="inlineStr">
        <is>
          <t>OPERATING</t>
        </is>
      </c>
    </row>
    <row r="33383">
      <c r="A33383" s="8" t="inlineStr">
        <is>
          <t>2026-08-07</t>
        </is>
      </c>
      <c r="B33383" s="8" t="n">
        <v>12</v>
      </c>
      <c r="C33383" s="8" t="n">
        <v>31</v>
      </c>
      <c r="D33383" s="8" t="inlineStr">
        <is>
          <t>Disneyland Park</t>
        </is>
      </c>
      <c r="E33383" s="8" t="inlineStr">
        <is>
          <t>La Tanière du Dragon</t>
        </is>
      </c>
      <c r="F33383" s="8" t="inlineStr">
        <is>
          <t>STANDBY</t>
        </is>
      </c>
      <c r="G33383" s="8" t="n">
        <v>0</v>
      </c>
      <c r="H33383" s="8" t="inlineStr">
        <is>
          <t>OPERATING</t>
        </is>
      </c>
    </row>
    <row r="33384">
      <c r="A33384" s="8" t="inlineStr">
        <is>
          <t>2026-08-07</t>
        </is>
      </c>
      <c r="B33384" s="8" t="n">
        <v>12</v>
      </c>
      <c r="C33384" s="8" t="n">
        <v>31</v>
      </c>
      <c r="D33384" s="8" t="inlineStr">
        <is>
          <t>Disneyland Park</t>
        </is>
      </c>
      <c r="E33384" s="8" t="inlineStr">
        <is>
          <t>Le Carrousel de Lancelot</t>
        </is>
      </c>
      <c r="F33384" s="8" t="inlineStr">
        <is>
          <t>STANDBY</t>
        </is>
      </c>
      <c r="G33384" s="8" t="n">
        <v>15</v>
      </c>
      <c r="H33384" s="8" t="inlineStr">
        <is>
          <t>OPERATING</t>
        </is>
      </c>
    </row>
    <row r="33385">
      <c r="A33385" s="8" t="inlineStr">
        <is>
          <t>2026-08-07</t>
        </is>
      </c>
      <c r="B33385" s="8" t="n">
        <v>12</v>
      </c>
      <c r="C33385" s="8" t="n">
        <v>31</v>
      </c>
      <c r="D33385" s="8" t="inlineStr">
        <is>
          <t>Disneyland Park</t>
        </is>
      </c>
      <c r="E33385" s="8" t="inlineStr">
        <is>
          <t>Le Pays des Contes de Fées, presented by Vittel</t>
        </is>
      </c>
      <c r="F33385" s="8" t="inlineStr">
        <is>
          <t>STANDBY</t>
        </is>
      </c>
      <c r="G33385" s="8" t="n">
        <v>5</v>
      </c>
      <c r="H33385" s="8" t="inlineStr">
        <is>
          <t>OPERATING</t>
        </is>
      </c>
    </row>
    <row r="33386">
      <c r="A33386" s="8" t="inlineStr">
        <is>
          <t>2026-08-07</t>
        </is>
      </c>
      <c r="B33386" s="8" t="n">
        <v>12</v>
      </c>
      <c r="C33386" s="8" t="n">
        <v>31</v>
      </c>
      <c r="D33386" s="8" t="inlineStr">
        <is>
          <t>Disneyland Park</t>
        </is>
      </c>
      <c r="E33386" s="8" t="inlineStr">
        <is>
          <t>Les Voyages de Pinocchio</t>
        </is>
      </c>
      <c r="F33386" s="8" t="inlineStr">
        <is>
          <t>STANDBY</t>
        </is>
      </c>
      <c r="G33386" s="8" t="n">
        <v>30</v>
      </c>
      <c r="H33386" s="8" t="inlineStr">
        <is>
          <t>OPERATING</t>
        </is>
      </c>
    </row>
    <row r="33387">
      <c r="A33387" s="8" t="inlineStr">
        <is>
          <t>2026-08-07</t>
        </is>
      </c>
      <c r="B33387" s="8" t="n">
        <v>12</v>
      </c>
      <c r="C33387" s="8" t="n">
        <v>31</v>
      </c>
      <c r="D33387" s="8" t="inlineStr">
        <is>
          <t>Disneyland Park</t>
        </is>
      </c>
      <c r="E33387" s="8" t="inlineStr">
        <is>
          <t>Mad Hatter's Tea Cups</t>
        </is>
      </c>
      <c r="F33387" s="8" t="inlineStr">
        <is>
          <t>STANDBY</t>
        </is>
      </c>
      <c r="G33387" s="8" t="n">
        <v>5</v>
      </c>
      <c r="H33387" s="8" t="inlineStr">
        <is>
          <t>OPERATING</t>
        </is>
      </c>
    </row>
    <row r="33388">
      <c r="A33388" s="8" t="inlineStr">
        <is>
          <t>2026-08-07</t>
        </is>
      </c>
      <c r="B33388" s="8" t="n">
        <v>12</v>
      </c>
      <c r="C33388" s="8" t="n">
        <v>31</v>
      </c>
      <c r="D33388" s="8" t="inlineStr">
        <is>
          <t>Disneyland Park</t>
        </is>
      </c>
      <c r="E33388" s="8" t="inlineStr">
        <is>
          <t>Meet Mickey Mouse</t>
        </is>
      </c>
      <c r="F33388" s="8" t="inlineStr">
        <is>
          <t>STANDBY</t>
        </is>
      </c>
      <c r="G33388" s="8" t="n">
        <v>0</v>
      </c>
      <c r="H33388" s="8" t="inlineStr">
        <is>
          <t>OPERATING</t>
        </is>
      </c>
    </row>
    <row r="33389">
      <c r="A33389" s="8" t="inlineStr">
        <is>
          <t>2026-08-07</t>
        </is>
      </c>
      <c r="B33389" s="8" t="n">
        <v>12</v>
      </c>
      <c r="C33389" s="8" t="n">
        <v>31</v>
      </c>
      <c r="D33389" s="8" t="inlineStr">
        <is>
          <t>Disneyland Park</t>
        </is>
      </c>
      <c r="E33389" s="8" t="inlineStr">
        <is>
          <t>Peter Pan's Flight</t>
        </is>
      </c>
      <c r="F33389" s="8" t="inlineStr">
        <is>
          <t>STANDBY</t>
        </is>
      </c>
      <c r="G33389" s="8" t="n">
        <v>60</v>
      </c>
      <c r="H33389" s="8" t="inlineStr">
        <is>
          <t>OPERATING</t>
        </is>
      </c>
    </row>
    <row r="33390">
      <c r="A33390" s="8" t="inlineStr">
        <is>
          <t>2026-08-07</t>
        </is>
      </c>
      <c r="B33390" s="8" t="n">
        <v>12</v>
      </c>
      <c r="C33390" s="8" t="n">
        <v>31</v>
      </c>
      <c r="D33390" s="8" t="inlineStr">
        <is>
          <t>Disneyland Park</t>
        </is>
      </c>
      <c r="E33390" s="8" t="inlineStr">
        <is>
          <t>Princess Pavilion</t>
        </is>
      </c>
      <c r="F33390" s="8" t="inlineStr">
        <is>
          <t>STANDBY</t>
        </is>
      </c>
      <c r="G33390" s="8" t="n">
        <v>0</v>
      </c>
      <c r="H33390" s="8" t="inlineStr">
        <is>
          <t>OPERATING</t>
        </is>
      </c>
    </row>
    <row r="33391">
      <c r="A33391" s="8" t="inlineStr">
        <is>
          <t>2026-08-07</t>
        </is>
      </c>
      <c r="B33391" s="8" t="n">
        <v>12</v>
      </c>
      <c r="C33391" s="8" t="n">
        <v>31</v>
      </c>
      <c r="D33391" s="8" t="inlineStr">
        <is>
          <t>Disneyland Park</t>
        </is>
      </c>
      <c r="E33391" s="8" t="inlineStr">
        <is>
          <t>Big Thunder Mountain</t>
        </is>
      </c>
      <c r="F33391" s="8" t="inlineStr">
        <is>
          <t>STANDBY</t>
        </is>
      </c>
      <c r="G33391" s="8" t="n">
        <v>70</v>
      </c>
      <c r="H33391" s="8" t="inlineStr">
        <is>
          <t>OPERATING</t>
        </is>
      </c>
    </row>
    <row r="33392">
      <c r="A33392" s="8" t="inlineStr">
        <is>
          <t>2026-08-07</t>
        </is>
      </c>
      <c r="B33392" s="8" t="n">
        <v>12</v>
      </c>
      <c r="C33392" s="8" t="n">
        <v>31</v>
      </c>
      <c r="D33392" s="8" t="inlineStr">
        <is>
          <t>Disneyland Park</t>
        </is>
      </c>
      <c r="E33392" s="8" t="inlineStr">
        <is>
          <t>Disneyland Railroad Frontierland Depot</t>
        </is>
      </c>
      <c r="F33392" s="8" t="inlineStr">
        <is>
          <t>STANDBY</t>
        </is>
      </c>
      <c r="G33392" s="8" t="n">
        <v>0</v>
      </c>
      <c r="H33392" s="8" t="inlineStr">
        <is>
          <t>CLOSED</t>
        </is>
      </c>
    </row>
    <row r="33393">
      <c r="A33393" s="8" t="inlineStr">
        <is>
          <t>2026-08-07</t>
        </is>
      </c>
      <c r="B33393" s="8" t="n">
        <v>12</v>
      </c>
      <c r="C33393" s="8" t="n">
        <v>31</v>
      </c>
      <c r="D33393" s="8" t="inlineStr">
        <is>
          <t>Disneyland Park</t>
        </is>
      </c>
      <c r="E33393" s="8" t="inlineStr">
        <is>
          <t>Frontierland Playground</t>
        </is>
      </c>
      <c r="F33393" s="8" t="inlineStr">
        <is>
          <t>STANDBY</t>
        </is>
      </c>
      <c r="G33393" s="8" t="n">
        <v>0</v>
      </c>
      <c r="H33393" s="8" t="inlineStr">
        <is>
          <t>OPERATING</t>
        </is>
      </c>
    </row>
    <row r="33394">
      <c r="A33394" s="8" t="inlineStr">
        <is>
          <t>2026-08-07</t>
        </is>
      </c>
      <c r="B33394" s="8" t="n">
        <v>12</v>
      </c>
      <c r="C33394" s="8" t="n">
        <v>31</v>
      </c>
      <c r="D33394" s="8" t="inlineStr">
        <is>
          <t>Disneyland Park</t>
        </is>
      </c>
      <c r="E33394" s="8" t="inlineStr">
        <is>
          <t>Phantom Manor</t>
        </is>
      </c>
      <c r="F33394" s="8" t="inlineStr">
        <is>
          <t>STANDBY</t>
        </is>
      </c>
      <c r="G33394" s="8" t="n">
        <v>15</v>
      </c>
      <c r="H33394" s="8" t="inlineStr">
        <is>
          <t>OPERATING</t>
        </is>
      </c>
    </row>
    <row r="33395">
      <c r="A33395" s="8" t="inlineStr">
        <is>
          <t>2026-08-07</t>
        </is>
      </c>
      <c r="B33395" s="8" t="n">
        <v>12</v>
      </c>
      <c r="C33395" s="8" t="n">
        <v>31</v>
      </c>
      <c r="D33395" s="8" t="inlineStr">
        <is>
          <t>Disneyland Park</t>
        </is>
      </c>
      <c r="E33395" s="8" t="inlineStr">
        <is>
          <t>River Rogue Keelboats</t>
        </is>
      </c>
      <c r="F33395" s="8" t="inlineStr">
        <is>
          <t>STANDBY</t>
        </is>
      </c>
      <c r="G33395" s="8" t="n">
        <v>0</v>
      </c>
      <c r="H33395" s="8" t="inlineStr">
        <is>
          <t>CLOSED</t>
        </is>
      </c>
    </row>
    <row r="33396">
      <c r="A33396" s="8" t="inlineStr">
        <is>
          <t>2026-08-07</t>
        </is>
      </c>
      <c r="B33396" s="8" t="n">
        <v>12</v>
      </c>
      <c r="C33396" s="8" t="n">
        <v>31</v>
      </c>
      <c r="D33396" s="8" t="inlineStr">
        <is>
          <t>Disneyland Park</t>
        </is>
      </c>
      <c r="E33396" s="8" t="inlineStr">
        <is>
          <t>Rustler Roundup Shootin' Gallery</t>
        </is>
      </c>
      <c r="F33396" s="8" t="inlineStr">
        <is>
          <t>STANDBY</t>
        </is>
      </c>
      <c r="G33396" s="8" t="n">
        <v>0</v>
      </c>
      <c r="H33396" s="8" t="inlineStr">
        <is>
          <t>OPERATING</t>
        </is>
      </c>
    </row>
    <row r="33397">
      <c r="A33397" s="8" t="inlineStr">
        <is>
          <t>2026-08-07</t>
        </is>
      </c>
      <c r="B33397" s="8" t="n">
        <v>12</v>
      </c>
      <c r="C33397" s="8" t="n">
        <v>31</v>
      </c>
      <c r="D33397" s="8" t="inlineStr">
        <is>
          <t>Disneyland Park</t>
        </is>
      </c>
      <c r="E33397" s="8" t="inlineStr">
        <is>
          <t>Thunder Mesa Riverboat Landing</t>
        </is>
      </c>
      <c r="F33397" s="8" t="inlineStr">
        <is>
          <t>STANDBY</t>
        </is>
      </c>
      <c r="G33397" s="8" t="n">
        <v>20</v>
      </c>
      <c r="H33397" s="8" t="inlineStr">
        <is>
          <t>OPERATING</t>
        </is>
      </c>
    </row>
    <row r="33398">
      <c r="A33398" s="8" t="inlineStr">
        <is>
          <t>2026-08-07</t>
        </is>
      </c>
      <c r="B33398" s="8" t="n">
        <v>12</v>
      </c>
      <c r="C33398" s="8" t="n">
        <v>31</v>
      </c>
      <c r="D33398" s="8" t="inlineStr">
        <is>
          <t>Disneyland Park</t>
        </is>
      </c>
      <c r="E33398" s="8" t="inlineStr">
        <is>
          <t>Disneyland Railroad Main Street Station</t>
        </is>
      </c>
      <c r="F33398" s="8" t="inlineStr">
        <is>
          <t>STANDBY</t>
        </is>
      </c>
      <c r="G33398" s="8" t="n">
        <v>0</v>
      </c>
      <c r="H33398" s="8" t="inlineStr">
        <is>
          <t>CLOSED</t>
        </is>
      </c>
    </row>
    <row r="33399">
      <c r="A33399" s="8" t="inlineStr">
        <is>
          <t>2026-08-07</t>
        </is>
      </c>
      <c r="B33399" s="8" t="n">
        <v>12</v>
      </c>
      <c r="C33399" s="8" t="n">
        <v>31</v>
      </c>
      <c r="D33399" s="8" t="inlineStr">
        <is>
          <t>Disneyland Park</t>
        </is>
      </c>
      <c r="E33399" s="8" t="inlineStr">
        <is>
          <t>Main Street Vehicles</t>
        </is>
      </c>
      <c r="F33399" s="8" t="inlineStr">
        <is>
          <t>STANDBY</t>
        </is>
      </c>
      <c r="G33399" s="8" t="n">
        <v>5</v>
      </c>
      <c r="H33399" s="8" t="inlineStr">
        <is>
          <t>OPERATING</t>
        </is>
      </c>
    </row>
    <row r="33400">
      <c r="A33400" s="8" t="inlineStr">
        <is>
          <t>2026-08-07</t>
        </is>
      </c>
      <c r="B33400" s="8" t="n">
        <v>12</v>
      </c>
      <c r="C33400" s="8" t="n">
        <v>31</v>
      </c>
      <c r="D33400" s="8" t="inlineStr">
        <is>
          <t>Disney Adventure World</t>
        </is>
      </c>
      <c r="E33400" s="8" t="inlineStr">
        <is>
          <t>Avengers Assemble: Flight Force</t>
        </is>
      </c>
      <c r="F33400" s="8" t="inlineStr">
        <is>
          <t>STANDBY</t>
        </is>
      </c>
      <c r="G33400" s="8" t="n">
        <v>30</v>
      </c>
      <c r="H33400" s="8" t="inlineStr">
        <is>
          <t>OPERATING</t>
        </is>
      </c>
    </row>
    <row r="33401">
      <c r="A33401" s="8" t="inlineStr">
        <is>
          <t>2026-08-07</t>
        </is>
      </c>
      <c r="B33401" s="8" t="n">
        <v>12</v>
      </c>
      <c r="C33401" s="8" t="n">
        <v>31</v>
      </c>
      <c r="D33401" s="8" t="inlineStr">
        <is>
          <t>Disney Adventure World</t>
        </is>
      </c>
      <c r="E33401" s="8" t="inlineStr">
        <is>
          <t>Avengers Assemble: Flight Force Single Rider</t>
        </is>
      </c>
      <c r="F33401" s="8" t="inlineStr">
        <is>
          <t>STANDBY</t>
        </is>
      </c>
      <c r="G33401" s="8" t="n">
        <v>20</v>
      </c>
      <c r="H33401" s="8" t="inlineStr">
        <is>
          <t>OPERATING</t>
        </is>
      </c>
    </row>
    <row r="33402">
      <c r="A33402" s="8" t="inlineStr">
        <is>
          <t>2026-08-07</t>
        </is>
      </c>
      <c r="B33402" s="8" t="n">
        <v>12</v>
      </c>
      <c r="C33402" s="8" t="n">
        <v>31</v>
      </c>
      <c r="D33402" s="8" t="inlineStr">
        <is>
          <t>Disney Adventure World</t>
        </is>
      </c>
      <c r="E33402" s="8" t="inlineStr">
        <is>
          <t>Spider-Man W.E.B. Adventure</t>
        </is>
      </c>
      <c r="F33402" s="8" t="inlineStr">
        <is>
          <t>STANDBY</t>
        </is>
      </c>
      <c r="G33402" s="8" t="n">
        <v>50</v>
      </c>
      <c r="H33402" s="8" t="inlineStr">
        <is>
          <t>OPERATING</t>
        </is>
      </c>
    </row>
    <row r="33403">
      <c r="A33403" s="8" t="inlineStr">
        <is>
          <t>2026-08-07</t>
        </is>
      </c>
      <c r="B33403" s="8" t="n">
        <v>12</v>
      </c>
      <c r="C33403" s="8" t="n">
        <v>31</v>
      </c>
      <c r="D33403" s="8" t="inlineStr">
        <is>
          <t>Disney Adventure World</t>
        </is>
      </c>
      <c r="E33403" s="8" t="inlineStr">
        <is>
          <t>Spider-Man W.E.B. Adventure Single Rider</t>
        </is>
      </c>
      <c r="F33403" s="8" t="inlineStr">
        <is>
          <t>STANDBY</t>
        </is>
      </c>
      <c r="G33403" s="8" t="n">
        <v>30</v>
      </c>
      <c r="H33403" s="8" t="inlineStr">
        <is>
          <t>OPERATING</t>
        </is>
      </c>
    </row>
    <row r="33404">
      <c r="A33404" s="8" t="inlineStr">
        <is>
          <t>2026-08-07</t>
        </is>
      </c>
      <c r="B33404" s="8" t="n">
        <v>12</v>
      </c>
      <c r="C33404" s="8" t="n">
        <v>31</v>
      </c>
      <c r="D33404" s="8" t="inlineStr">
        <is>
          <t>Disney Adventure World</t>
        </is>
      </c>
      <c r="E33404" s="8" t="inlineStr">
        <is>
          <t>The Twilight Zone Tower of Terror</t>
        </is>
      </c>
      <c r="F33404" s="8" t="inlineStr">
        <is>
          <t>STANDBY</t>
        </is>
      </c>
      <c r="G33404" s="8" t="n">
        <v>55</v>
      </c>
      <c r="H33404" s="8" t="inlineStr">
        <is>
          <t>OPERATING</t>
        </is>
      </c>
    </row>
    <row r="33405">
      <c r="A33405" s="8" t="inlineStr">
        <is>
          <t>2026-08-07</t>
        </is>
      </c>
      <c r="B33405" s="8" t="n">
        <v>12</v>
      </c>
      <c r="C33405" s="8" t="n">
        <v>31</v>
      </c>
      <c r="D33405" s="8" t="inlineStr">
        <is>
          <t>Disney Adventure World</t>
        </is>
      </c>
      <c r="E33405" s="8" t="inlineStr">
        <is>
          <t>Cars Quatre Roues Rallye</t>
        </is>
      </c>
      <c r="F33405" s="8" t="inlineStr">
        <is>
          <t>STANDBY</t>
        </is>
      </c>
      <c r="G33405" s="8" t="n">
        <v>15</v>
      </c>
      <c r="H33405" s="8" t="inlineStr">
        <is>
          <t>OPERATING</t>
        </is>
      </c>
    </row>
    <row r="33406">
      <c r="A33406" s="8" t="inlineStr">
        <is>
          <t>2026-08-07</t>
        </is>
      </c>
      <c r="B33406" s="8" t="n">
        <v>12</v>
      </c>
      <c r="C33406" s="8" t="n">
        <v>31</v>
      </c>
      <c r="D33406" s="8" t="inlineStr">
        <is>
          <t>Disney Adventure World</t>
        </is>
      </c>
      <c r="E33406" s="8" t="inlineStr">
        <is>
          <t>Cars ROAD TRIP</t>
        </is>
      </c>
      <c r="F33406" s="8" t="inlineStr">
        <is>
          <t>STANDBY</t>
        </is>
      </c>
      <c r="G33406" s="8" t="n">
        <v>10</v>
      </c>
      <c r="H33406" s="8" t="inlineStr">
        <is>
          <t>OPERATING</t>
        </is>
      </c>
    </row>
    <row r="33407">
      <c r="A33407" s="8" t="inlineStr">
        <is>
          <t>2026-08-07</t>
        </is>
      </c>
      <c r="B33407" s="8" t="n">
        <v>12</v>
      </c>
      <c r="C33407" s="8" t="n">
        <v>31</v>
      </c>
      <c r="D33407" s="8" t="inlineStr">
        <is>
          <t>Disney Adventure World</t>
        </is>
      </c>
      <c r="E33407" s="8" t="inlineStr">
        <is>
          <t>Crush's Coaster</t>
        </is>
      </c>
      <c r="F33407" s="8" t="inlineStr">
        <is>
          <t>STANDBY</t>
        </is>
      </c>
      <c r="G33407" s="8" t="n">
        <v>80</v>
      </c>
      <c r="H33407" s="8" t="inlineStr">
        <is>
          <t>OPERATING</t>
        </is>
      </c>
    </row>
    <row r="33408">
      <c r="A33408" s="8" t="inlineStr">
        <is>
          <t>2026-08-07</t>
        </is>
      </c>
      <c r="B33408" s="8" t="n">
        <v>12</v>
      </c>
      <c r="C33408" s="8" t="n">
        <v>31</v>
      </c>
      <c r="D33408" s="8" t="inlineStr">
        <is>
          <t>Disney Adventure World</t>
        </is>
      </c>
      <c r="E33408" s="8" t="inlineStr">
        <is>
          <t>Crush's Coaster Single Rider</t>
        </is>
      </c>
      <c r="F33408" s="8" t="inlineStr">
        <is>
          <t>STANDBY</t>
        </is>
      </c>
      <c r="G33408" s="8" t="n">
        <v>60</v>
      </c>
      <c r="H33408" s="8" t="inlineStr">
        <is>
          <t>OPERATING</t>
        </is>
      </c>
    </row>
    <row r="33409">
      <c r="A33409" s="8" t="inlineStr">
        <is>
          <t>2026-08-07</t>
        </is>
      </c>
      <c r="B33409" s="8" t="n">
        <v>12</v>
      </c>
      <c r="C33409" s="8" t="n">
        <v>31</v>
      </c>
      <c r="D33409" s="8" t="inlineStr">
        <is>
          <t>Disney Adventure World</t>
        </is>
      </c>
      <c r="E33409" s="8" t="inlineStr">
        <is>
          <t>Les Tapis Volants - Flying Carpets Over Agrabah®</t>
        </is>
      </c>
      <c r="F33409" s="8" t="inlineStr">
        <is>
          <t>STANDBY</t>
        </is>
      </c>
      <c r="G33409" s="8" t="n">
        <v>10</v>
      </c>
      <c r="H33409" s="8" t="inlineStr">
        <is>
          <t>OPERATING</t>
        </is>
      </c>
    </row>
    <row r="33410">
      <c r="A33410" s="8" t="inlineStr">
        <is>
          <t>2026-08-07</t>
        </is>
      </c>
      <c r="B33410" s="8" t="n">
        <v>12</v>
      </c>
      <c r="C33410" s="8" t="n">
        <v>31</v>
      </c>
      <c r="D33410" s="8" t="inlineStr">
        <is>
          <t>Disney Adventure World</t>
        </is>
      </c>
      <c r="E33410" s="8" t="inlineStr">
        <is>
          <t>Ratatouille : L’Aventure Totalement Toquée de Rémy​</t>
        </is>
      </c>
      <c r="F33410" s="8" t="inlineStr">
        <is>
          <t>STANDBY</t>
        </is>
      </c>
      <c r="G33410" s="8" t="n">
        <v>50</v>
      </c>
      <c r="H33410" s="8" t="inlineStr">
        <is>
          <t>OPERATING</t>
        </is>
      </c>
    </row>
    <row r="33411">
      <c r="A33411" s="8" t="inlineStr">
        <is>
          <t>2026-08-07</t>
        </is>
      </c>
      <c r="B33411" s="8" t="n">
        <v>12</v>
      </c>
      <c r="C33411" s="8" t="n">
        <v>31</v>
      </c>
      <c r="D33411" s="8" t="inlineStr">
        <is>
          <t>Disney Adventure World</t>
        </is>
      </c>
      <c r="E33411" s="8" t="inlineStr">
        <is>
          <t>Ratatouille: The Adventure Single Rider</t>
        </is>
      </c>
      <c r="F33411" s="8" t="inlineStr">
        <is>
          <t>STANDBY</t>
        </is>
      </c>
      <c r="G33411" s="8" t="n">
        <v>20</v>
      </c>
      <c r="H33411" s="8" t="inlineStr">
        <is>
          <t>OPERATING</t>
        </is>
      </c>
    </row>
    <row r="33412">
      <c r="A33412" s="8" t="inlineStr">
        <is>
          <t>2026-08-07</t>
        </is>
      </c>
      <c r="B33412" s="8" t="n">
        <v>12</v>
      </c>
      <c r="C33412" s="8" t="n">
        <v>31</v>
      </c>
      <c r="D33412" s="8" t="inlineStr">
        <is>
          <t>Disney Adventure World</t>
        </is>
      </c>
      <c r="E33412" s="8" t="inlineStr">
        <is>
          <t>RC Racer</t>
        </is>
      </c>
      <c r="F33412" s="8" t="inlineStr">
        <is>
          <t>STANDBY</t>
        </is>
      </c>
      <c r="G33412" s="8" t="n">
        <v>55</v>
      </c>
      <c r="H33412" s="8" t="inlineStr">
        <is>
          <t>OPERATING</t>
        </is>
      </c>
    </row>
    <row r="33413">
      <c r="A33413" s="8" t="inlineStr">
        <is>
          <t>2026-08-07</t>
        </is>
      </c>
      <c r="B33413" s="8" t="n">
        <v>12</v>
      </c>
      <c r="C33413" s="8" t="n">
        <v>31</v>
      </c>
      <c r="D33413" s="8" t="inlineStr">
        <is>
          <t>Disney Adventure World</t>
        </is>
      </c>
      <c r="E33413" s="8" t="inlineStr">
        <is>
          <t>RC Racer Single Rider</t>
        </is>
      </c>
      <c r="F33413" s="8" t="inlineStr">
        <is>
          <t>STANDBY</t>
        </is>
      </c>
      <c r="G33413" s="8" t="n">
        <v>50</v>
      </c>
      <c r="H33413" s="8" t="inlineStr">
        <is>
          <t>OPERATING</t>
        </is>
      </c>
    </row>
    <row r="33414">
      <c r="A33414" s="8" t="inlineStr">
        <is>
          <t>2026-08-07</t>
        </is>
      </c>
      <c r="B33414" s="8" t="n">
        <v>12</v>
      </c>
      <c r="C33414" s="8" t="n">
        <v>31</v>
      </c>
      <c r="D33414" s="8" t="inlineStr">
        <is>
          <t>Disney Adventure World</t>
        </is>
      </c>
      <c r="E33414" s="8" t="inlineStr">
        <is>
          <t>Slinky® Dog Zigzag Spin</t>
        </is>
      </c>
      <c r="F33414" s="8" t="inlineStr">
        <is>
          <t>STANDBY</t>
        </is>
      </c>
      <c r="G33414" s="8" t="n">
        <v>15</v>
      </c>
      <c r="H33414" s="8" t="inlineStr">
        <is>
          <t>OPERATING</t>
        </is>
      </c>
    </row>
    <row r="33415">
      <c r="A33415" s="8" t="inlineStr">
        <is>
          <t>2026-08-07</t>
        </is>
      </c>
      <c r="B33415" s="8" t="n">
        <v>12</v>
      </c>
      <c r="C33415" s="8" t="n">
        <v>31</v>
      </c>
      <c r="D33415" s="8" t="inlineStr">
        <is>
          <t>Disney Adventure World</t>
        </is>
      </c>
      <c r="E33415" s="8" t="inlineStr">
        <is>
          <t>Toy Soldiers Parachute Drop</t>
        </is>
      </c>
      <c r="F33415" s="8" t="inlineStr">
        <is>
          <t>STANDBY</t>
        </is>
      </c>
      <c r="G33415" s="8" t="n">
        <v>55</v>
      </c>
      <c r="H33415" s="8" t="inlineStr">
        <is>
          <t>OPERATING</t>
        </is>
      </c>
    </row>
    <row r="33416">
      <c r="A33416" s="8" t="inlineStr">
        <is>
          <t>2026-08-07</t>
        </is>
      </c>
      <c r="B33416" s="8" t="n">
        <v>12</v>
      </c>
      <c r="C33416" s="8" t="n">
        <v>31</v>
      </c>
      <c r="D33416" s="8" t="inlineStr">
        <is>
          <t>Disney Adventure World</t>
        </is>
      </c>
      <c r="E33416" s="8" t="inlineStr">
        <is>
          <t>Toy Soldiers Parachute Drop Single Rider</t>
        </is>
      </c>
      <c r="F33416" s="8" t="inlineStr">
        <is>
          <t>STANDBY</t>
        </is>
      </c>
      <c r="G33416" s="8" t="n">
        <v>20</v>
      </c>
      <c r="H33416" s="8" t="inlineStr">
        <is>
          <t>OPERATING</t>
        </is>
      </c>
    </row>
    <row r="33417">
      <c r="A33417" s="8" t="inlineStr">
        <is>
          <t>2026-08-07</t>
        </is>
      </c>
      <c r="B33417" s="8" t="n">
        <v>12</v>
      </c>
      <c r="C33417" s="8" t="n">
        <v>31</v>
      </c>
      <c r="D33417" s="8" t="inlineStr">
        <is>
          <t>Disney Adventure World</t>
        </is>
      </c>
      <c r="E33417" s="8" t="inlineStr">
        <is>
          <t>Entry to World of Frozen</t>
        </is>
      </c>
      <c r="F33417" s="8" t="inlineStr">
        <is>
          <t>STANDBY</t>
        </is>
      </c>
      <c r="G33417" s="8" t="n">
        <v>0</v>
      </c>
      <c r="H33417" s="8" t="inlineStr">
        <is>
          <t>OPERATING</t>
        </is>
      </c>
    </row>
    <row r="33418">
      <c r="A33418" s="8" t="inlineStr">
        <is>
          <t>2026-08-07</t>
        </is>
      </c>
      <c r="B33418" s="8" t="n">
        <v>12</v>
      </c>
      <c r="C33418" s="8" t="n">
        <v>31</v>
      </c>
      <c r="D33418" s="8" t="inlineStr">
        <is>
          <t>Disney Adventure World</t>
        </is>
      </c>
      <c r="E33418" s="8" t="inlineStr">
        <is>
          <t>Frozen Ever After</t>
        </is>
      </c>
      <c r="F33418" s="8" t="inlineStr">
        <is>
          <t>STANDBY</t>
        </is>
      </c>
      <c r="G33418" s="8" t="n">
        <v>65</v>
      </c>
      <c r="H33418" s="8" t="inlineStr">
        <is>
          <t>OPERATING</t>
        </is>
      </c>
    </row>
    <row r="33419">
      <c r="A33419" s="8" t="inlineStr">
        <is>
          <t>2026-08-07</t>
        </is>
      </c>
      <c r="B33419" s="8" t="n">
        <v>12</v>
      </c>
      <c r="C33419" s="8" t="n">
        <v>31</v>
      </c>
      <c r="D33419" s="8" t="inlineStr">
        <is>
          <t>Disney Adventure World</t>
        </is>
      </c>
      <c r="E33419" s="8" t="inlineStr">
        <is>
          <t>Raiponce Tangled Spin</t>
        </is>
      </c>
      <c r="F33419" s="8" t="inlineStr">
        <is>
          <t>STANDBY</t>
        </is>
      </c>
      <c r="G33419" s="8" t="n">
        <v>5</v>
      </c>
      <c r="H33419" s="8" t="inlineStr">
        <is>
          <t>OPERATING</t>
        </is>
      </c>
    </row>
    <row r="33420">
      <c r="A33420" s="8" t="inlineStr">
        <is>
          <t>2026-08-07</t>
        </is>
      </c>
      <c r="B33420" s="8" t="n">
        <v>12</v>
      </c>
      <c r="C33420" s="8" t="n">
        <v>38</v>
      </c>
      <c r="D33420" s="8" t="inlineStr">
        <is>
          <t>Disneyland Park</t>
        </is>
      </c>
      <c r="E33420" s="8" t="inlineStr">
        <is>
          <t>Adventure Isle</t>
        </is>
      </c>
      <c r="F33420" s="8" t="inlineStr">
        <is>
          <t>STANDBY</t>
        </is>
      </c>
      <c r="G33420" s="8" t="n">
        <v>0</v>
      </c>
      <c r="H33420" s="8" t="inlineStr">
        <is>
          <t>OPERATING</t>
        </is>
      </c>
    </row>
    <row r="33421">
      <c r="A33421" s="8" t="inlineStr">
        <is>
          <t>2026-08-07</t>
        </is>
      </c>
      <c r="B33421" s="8" t="n">
        <v>12</v>
      </c>
      <c r="C33421" s="8" t="n">
        <v>38</v>
      </c>
      <c r="D33421" s="8" t="inlineStr">
        <is>
          <t>Disneyland Park</t>
        </is>
      </c>
      <c r="E33421" s="8" t="inlineStr">
        <is>
          <t>Indiana Jones and the Temple of Peril Single Rider</t>
        </is>
      </c>
      <c r="F33421" s="8" t="inlineStr">
        <is>
          <t>STANDBY</t>
        </is>
      </c>
      <c r="G33421" s="8" t="n">
        <v>15</v>
      </c>
      <c r="H33421" s="8" t="inlineStr">
        <is>
          <t>OPERATING</t>
        </is>
      </c>
    </row>
    <row r="33422">
      <c r="A33422" s="8" t="inlineStr">
        <is>
          <t>2026-08-07</t>
        </is>
      </c>
      <c r="B33422" s="8" t="n">
        <v>12</v>
      </c>
      <c r="C33422" s="8" t="n">
        <v>38</v>
      </c>
      <c r="D33422" s="8" t="inlineStr">
        <is>
          <t>Disneyland Park</t>
        </is>
      </c>
      <c r="E33422" s="8" t="inlineStr">
        <is>
          <t>Indiana Jones™ and the Temple of Peril</t>
        </is>
      </c>
      <c r="F33422" s="8" t="inlineStr">
        <is>
          <t>STANDBY</t>
        </is>
      </c>
      <c r="G33422" s="8" t="n">
        <v>20</v>
      </c>
      <c r="H33422" s="8" t="inlineStr">
        <is>
          <t>OPERATING</t>
        </is>
      </c>
    </row>
    <row r="33423">
      <c r="A33423" s="8" t="inlineStr">
        <is>
          <t>2026-08-07</t>
        </is>
      </c>
      <c r="B33423" s="8" t="n">
        <v>12</v>
      </c>
      <c r="C33423" s="8" t="n">
        <v>38</v>
      </c>
      <c r="D33423" s="8" t="inlineStr">
        <is>
          <t>Disneyland Park</t>
        </is>
      </c>
      <c r="E33423" s="8" t="inlineStr">
        <is>
          <t>La Cabane des Robinson</t>
        </is>
      </c>
      <c r="F33423" s="8" t="inlineStr">
        <is>
          <t>STANDBY</t>
        </is>
      </c>
      <c r="G33423" s="8" t="n">
        <v>5</v>
      </c>
      <c r="H33423" s="8" t="inlineStr">
        <is>
          <t>OPERATING</t>
        </is>
      </c>
    </row>
    <row r="33424">
      <c r="A33424" s="8" t="inlineStr">
        <is>
          <t>2026-08-07</t>
        </is>
      </c>
      <c r="B33424" s="8" t="n">
        <v>12</v>
      </c>
      <c r="C33424" s="8" t="n">
        <v>38</v>
      </c>
      <c r="D33424" s="8" t="inlineStr">
        <is>
          <t>Disneyland Park</t>
        </is>
      </c>
      <c r="E33424" s="8" t="inlineStr">
        <is>
          <t>Le Passage Enchanté d'Aladdin</t>
        </is>
      </c>
      <c r="F33424" s="8" t="inlineStr">
        <is>
          <t>STANDBY</t>
        </is>
      </c>
      <c r="G33424" s="8" t="n">
        <v>0</v>
      </c>
      <c r="H33424" s="8" t="inlineStr">
        <is>
          <t>OPERATING</t>
        </is>
      </c>
    </row>
    <row r="33425">
      <c r="A33425" s="8" t="inlineStr">
        <is>
          <t>2026-08-07</t>
        </is>
      </c>
      <c r="B33425" s="8" t="n">
        <v>12</v>
      </c>
      <c r="C33425" s="8" t="n">
        <v>38</v>
      </c>
      <c r="D33425" s="8" t="inlineStr">
        <is>
          <t>Disneyland Park</t>
        </is>
      </c>
      <c r="E33425" s="8" t="inlineStr">
        <is>
          <t>Pirate Galleon</t>
        </is>
      </c>
      <c r="F33425" s="8" t="inlineStr">
        <is>
          <t>STANDBY</t>
        </is>
      </c>
      <c r="G33425" s="8" t="n">
        <v>0</v>
      </c>
      <c r="H33425" s="8" t="inlineStr">
        <is>
          <t>CLOSED</t>
        </is>
      </c>
    </row>
    <row r="33426">
      <c r="A33426" s="8" t="inlineStr">
        <is>
          <t>2026-08-07</t>
        </is>
      </c>
      <c r="B33426" s="8" t="n">
        <v>12</v>
      </c>
      <c r="C33426" s="8" t="n">
        <v>38</v>
      </c>
      <c r="D33426" s="8" t="inlineStr">
        <is>
          <t>Disneyland Park</t>
        </is>
      </c>
      <c r="E33426" s="8" t="inlineStr">
        <is>
          <t>Pirates of the Caribbean</t>
        </is>
      </c>
      <c r="F33426" s="8" t="inlineStr">
        <is>
          <t>STANDBY</t>
        </is>
      </c>
      <c r="G33426" s="8" t="n">
        <v>30</v>
      </c>
      <c r="H33426" s="8" t="inlineStr">
        <is>
          <t>OPERATING</t>
        </is>
      </c>
    </row>
    <row r="33427">
      <c r="A33427" s="8" t="inlineStr">
        <is>
          <t>2026-08-07</t>
        </is>
      </c>
      <c r="B33427" s="8" t="n">
        <v>12</v>
      </c>
      <c r="C33427" s="8" t="n">
        <v>38</v>
      </c>
      <c r="D33427" s="8" t="inlineStr">
        <is>
          <t>Disneyland Park</t>
        </is>
      </c>
      <c r="E33427" s="8" t="inlineStr">
        <is>
          <t>Pirates' Beach</t>
        </is>
      </c>
      <c r="F33427" s="8" t="inlineStr">
        <is>
          <t>STANDBY</t>
        </is>
      </c>
      <c r="G33427" s="8" t="n">
        <v>0</v>
      </c>
      <c r="H33427" s="8" t="inlineStr">
        <is>
          <t>OPERATING</t>
        </is>
      </c>
    </row>
    <row r="33428">
      <c r="A33428" s="8" t="inlineStr">
        <is>
          <t>2026-08-07</t>
        </is>
      </c>
      <c r="B33428" s="8" t="n">
        <v>12</v>
      </c>
      <c r="C33428" s="8" t="n">
        <v>38</v>
      </c>
      <c r="D33428" s="8" t="inlineStr">
        <is>
          <t>Disneyland Park</t>
        </is>
      </c>
      <c r="E33428" s="8" t="inlineStr">
        <is>
          <t>Autopia, presented by Avis</t>
        </is>
      </c>
      <c r="F33428" s="8" t="inlineStr">
        <is>
          <t>STANDBY</t>
        </is>
      </c>
      <c r="G33428" s="8" t="n">
        <v>45</v>
      </c>
      <c r="H33428" s="8" t="inlineStr">
        <is>
          <t>OPERATING</t>
        </is>
      </c>
    </row>
    <row r="33429">
      <c r="A33429" s="8" t="inlineStr">
        <is>
          <t>2026-08-07</t>
        </is>
      </c>
      <c r="B33429" s="8" t="n">
        <v>12</v>
      </c>
      <c r="C33429" s="8" t="n">
        <v>38</v>
      </c>
      <c r="D33429" s="8" t="inlineStr">
        <is>
          <t>Disneyland Park</t>
        </is>
      </c>
      <c r="E33429" s="8" t="inlineStr">
        <is>
          <t>Buzz Lightyear Laser Blast</t>
        </is>
      </c>
      <c r="F33429" s="8" t="inlineStr">
        <is>
          <t>STANDBY</t>
        </is>
      </c>
      <c r="G33429" s="8" t="n">
        <v>55</v>
      </c>
      <c r="H33429" s="8" t="inlineStr">
        <is>
          <t>OPERATING</t>
        </is>
      </c>
    </row>
    <row r="33430">
      <c r="A33430" s="8" t="inlineStr">
        <is>
          <t>2026-08-07</t>
        </is>
      </c>
      <c r="B33430" s="8" t="n">
        <v>12</v>
      </c>
      <c r="C33430" s="8" t="n">
        <v>38</v>
      </c>
      <c r="D33430" s="8" t="inlineStr">
        <is>
          <t>Disneyland Park</t>
        </is>
      </c>
      <c r="E33430" s="8" t="inlineStr">
        <is>
          <t>Disneyland Railroad Discoveryland Station</t>
        </is>
      </c>
      <c r="F33430" s="8" t="inlineStr">
        <is>
          <t>STANDBY</t>
        </is>
      </c>
      <c r="G33430" s="8" t="n">
        <v>0</v>
      </c>
      <c r="H33430" s="8" t="inlineStr">
        <is>
          <t>CLOSED</t>
        </is>
      </c>
    </row>
    <row r="33431">
      <c r="A33431" s="8" t="inlineStr">
        <is>
          <t>2026-08-07</t>
        </is>
      </c>
      <c r="B33431" s="8" t="n">
        <v>12</v>
      </c>
      <c r="C33431" s="8" t="n">
        <v>38</v>
      </c>
      <c r="D33431" s="8" t="inlineStr">
        <is>
          <t>Disneyland Park</t>
        </is>
      </c>
      <c r="E33431" s="8" t="inlineStr">
        <is>
          <t>Les Mystères du Nautilus</t>
        </is>
      </c>
      <c r="F33431" s="8" t="inlineStr">
        <is>
          <t>STANDBY</t>
        </is>
      </c>
      <c r="G33431" s="8" t="n">
        <v>5</v>
      </c>
      <c r="H33431" s="8" t="inlineStr">
        <is>
          <t>OPERATING</t>
        </is>
      </c>
    </row>
    <row r="33432">
      <c r="A33432" s="8" t="inlineStr">
        <is>
          <t>2026-08-07</t>
        </is>
      </c>
      <c r="B33432" s="8" t="n">
        <v>12</v>
      </c>
      <c r="C33432" s="8" t="n">
        <v>38</v>
      </c>
      <c r="D33432" s="8" t="inlineStr">
        <is>
          <t>Disneyland Park</t>
        </is>
      </c>
      <c r="E33432" s="8" t="inlineStr">
        <is>
          <t>Mickey’s PhilharMagic</t>
        </is>
      </c>
      <c r="F33432" s="8" t="inlineStr">
        <is>
          <t>STANDBY</t>
        </is>
      </c>
      <c r="G33432" s="8" t="n">
        <v>0</v>
      </c>
      <c r="H33432" s="8" t="inlineStr">
        <is>
          <t>OPERATING</t>
        </is>
      </c>
    </row>
    <row r="33433">
      <c r="A33433" s="8" t="inlineStr">
        <is>
          <t>2026-08-07</t>
        </is>
      </c>
      <c r="B33433" s="8" t="n">
        <v>12</v>
      </c>
      <c r="C33433" s="8" t="n">
        <v>38</v>
      </c>
      <c r="D33433" s="8" t="inlineStr">
        <is>
          <t>Disneyland Park</t>
        </is>
      </c>
      <c r="E33433" s="8" t="inlineStr">
        <is>
          <t>Orbitron®</t>
        </is>
      </c>
      <c r="F33433" s="8" t="inlineStr">
        <is>
          <t>STANDBY</t>
        </is>
      </c>
      <c r="G33433" s="8" t="n">
        <v>110</v>
      </c>
      <c r="H33433" s="8" t="inlineStr">
        <is>
          <t>OPERATING</t>
        </is>
      </c>
    </row>
    <row r="33434">
      <c r="A33434" s="8" t="inlineStr">
        <is>
          <t>2026-08-07</t>
        </is>
      </c>
      <c r="B33434" s="8" t="n">
        <v>12</v>
      </c>
      <c r="C33434" s="8" t="n">
        <v>38</v>
      </c>
      <c r="D33434" s="8" t="inlineStr">
        <is>
          <t>Disneyland Park</t>
        </is>
      </c>
      <c r="E33434" s="8" t="inlineStr">
        <is>
          <t>Star Tours: The Adventures Continue*</t>
        </is>
      </c>
      <c r="F33434" s="8" t="inlineStr">
        <is>
          <t>STANDBY</t>
        </is>
      </c>
      <c r="G33434" s="8" t="n">
        <v>30</v>
      </c>
      <c r="H33434" s="8" t="inlineStr">
        <is>
          <t>OPERATING</t>
        </is>
      </c>
    </row>
    <row r="33435">
      <c r="A33435" s="8" t="inlineStr">
        <is>
          <t>2026-08-07</t>
        </is>
      </c>
      <c r="B33435" s="8" t="n">
        <v>12</v>
      </c>
      <c r="C33435" s="8" t="n">
        <v>38</v>
      </c>
      <c r="D33435" s="8" t="inlineStr">
        <is>
          <t>Disneyland Park</t>
        </is>
      </c>
      <c r="E33435" s="8" t="inlineStr">
        <is>
          <t>Star Wars Hyperspace Mountain</t>
        </is>
      </c>
      <c r="F33435" s="8" t="inlineStr">
        <is>
          <t>STANDBY</t>
        </is>
      </c>
      <c r="G33435" s="8" t="n">
        <v>40</v>
      </c>
      <c r="H33435" s="8" t="inlineStr">
        <is>
          <t>OPERATING</t>
        </is>
      </c>
    </row>
    <row r="33436">
      <c r="A33436" s="8" t="inlineStr">
        <is>
          <t>2026-08-07</t>
        </is>
      </c>
      <c r="B33436" s="8" t="n">
        <v>12</v>
      </c>
      <c r="C33436" s="8" t="n">
        <v>38</v>
      </c>
      <c r="D33436" s="8" t="inlineStr">
        <is>
          <t>Disneyland Park</t>
        </is>
      </c>
      <c r="E33436" s="8" t="inlineStr">
        <is>
          <t>Star Wars Hyperspace Mountain Single Rider</t>
        </is>
      </c>
      <c r="F33436" s="8" t="inlineStr">
        <is>
          <t>STANDBY</t>
        </is>
      </c>
      <c r="G33436" s="8" t="n">
        <v>30</v>
      </c>
      <c r="H33436" s="8" t="inlineStr">
        <is>
          <t>OPERATING</t>
        </is>
      </c>
    </row>
    <row r="33437">
      <c r="A33437" s="8" t="inlineStr">
        <is>
          <t>2026-08-07</t>
        </is>
      </c>
      <c r="B33437" s="8" t="n">
        <v>12</v>
      </c>
      <c r="C33437" s="8" t="n">
        <v>38</v>
      </c>
      <c r="D33437" s="8" t="inlineStr">
        <is>
          <t>Disneyland Park</t>
        </is>
      </c>
      <c r="E33437" s="8" t="inlineStr">
        <is>
          <t>Welcome to Starport: A Star Wars Encounter</t>
        </is>
      </c>
      <c r="F33437" s="8" t="inlineStr">
        <is>
          <t>STANDBY</t>
        </is>
      </c>
      <c r="G33437" s="8" t="n">
        <v>30</v>
      </c>
      <c r="H33437" s="8" t="inlineStr">
        <is>
          <t>OPERATING</t>
        </is>
      </c>
    </row>
    <row r="33438">
      <c r="A33438" s="8" t="inlineStr">
        <is>
          <t>2026-08-07</t>
        </is>
      </c>
      <c r="B33438" s="8" t="n">
        <v>12</v>
      </c>
      <c r="C33438" s="8" t="n">
        <v>38</v>
      </c>
      <c r="D33438" s="8" t="inlineStr">
        <is>
          <t>Disneyland Park</t>
        </is>
      </c>
      <c r="E33438" s="8" t="inlineStr">
        <is>
          <t>"it's a small world"</t>
        </is>
      </c>
      <c r="F33438" s="8" t="inlineStr">
        <is>
          <t>STANDBY</t>
        </is>
      </c>
      <c r="G33438" s="8" t="n">
        <v>25</v>
      </c>
      <c r="H33438" s="8" t="inlineStr">
        <is>
          <t>OPERATING</t>
        </is>
      </c>
    </row>
    <row r="33439">
      <c r="A33439" s="8" t="inlineStr">
        <is>
          <t>2026-08-07</t>
        </is>
      </c>
      <c r="B33439" s="8" t="n">
        <v>12</v>
      </c>
      <c r="C33439" s="8" t="n">
        <v>38</v>
      </c>
      <c r="D33439" s="8" t="inlineStr">
        <is>
          <t>Disneyland Park</t>
        </is>
      </c>
      <c r="E33439" s="8" t="inlineStr">
        <is>
          <t>Alice's Curious Labyrinth</t>
        </is>
      </c>
      <c r="F33439" s="8" t="inlineStr">
        <is>
          <t>STANDBY</t>
        </is>
      </c>
      <c r="G33439" s="8" t="n">
        <v>5</v>
      </c>
      <c r="H33439" s="8" t="inlineStr">
        <is>
          <t>OPERATING</t>
        </is>
      </c>
    </row>
    <row r="33440">
      <c r="A33440" s="8" t="inlineStr">
        <is>
          <t>2026-08-07</t>
        </is>
      </c>
      <c r="B33440" s="8" t="n">
        <v>12</v>
      </c>
      <c r="C33440" s="8" t="n">
        <v>38</v>
      </c>
      <c r="D33440" s="8" t="inlineStr">
        <is>
          <t>Disneyland Park</t>
        </is>
      </c>
      <c r="E33440" s="8" t="inlineStr">
        <is>
          <t>Blanche-Neige et les Sept Nains®</t>
        </is>
      </c>
      <c r="F33440" s="8" t="inlineStr">
        <is>
          <t>STANDBY</t>
        </is>
      </c>
      <c r="G33440" s="8" t="n">
        <v>20</v>
      </c>
      <c r="H33440" s="8" t="inlineStr">
        <is>
          <t>OPERATING</t>
        </is>
      </c>
    </row>
    <row r="33441">
      <c r="A33441" s="8" t="inlineStr">
        <is>
          <t>2026-08-07</t>
        </is>
      </c>
      <c r="B33441" s="8" t="n">
        <v>12</v>
      </c>
      <c r="C33441" s="8" t="n">
        <v>38</v>
      </c>
      <c r="D33441" s="8" t="inlineStr">
        <is>
          <t>Disneyland Park</t>
        </is>
      </c>
      <c r="E33441" s="8" t="inlineStr">
        <is>
          <t>Casey Jr. – le Petit Train du Cirque</t>
        </is>
      </c>
      <c r="F33441" s="8" t="inlineStr">
        <is>
          <t>STANDBY</t>
        </is>
      </c>
      <c r="G33441" s="8" t="n">
        <v>10</v>
      </c>
      <c r="H33441" s="8" t="inlineStr">
        <is>
          <t>OPERATING</t>
        </is>
      </c>
    </row>
    <row r="33442">
      <c r="A33442" s="8" t="inlineStr">
        <is>
          <t>2026-08-07</t>
        </is>
      </c>
      <c r="B33442" s="8" t="n">
        <v>12</v>
      </c>
      <c r="C33442" s="8" t="n">
        <v>38</v>
      </c>
      <c r="D33442" s="8" t="inlineStr">
        <is>
          <t>Disneyland Park</t>
        </is>
      </c>
      <c r="E33442" s="8" t="inlineStr">
        <is>
          <t>Disneyland Railroad Fantasyland Station</t>
        </is>
      </c>
      <c r="F33442" s="8" t="inlineStr">
        <is>
          <t>STANDBY</t>
        </is>
      </c>
      <c r="G33442" s="8" t="n">
        <v>0</v>
      </c>
      <c r="H33442" s="8" t="inlineStr">
        <is>
          <t>CLOSED</t>
        </is>
      </c>
    </row>
    <row r="33443">
      <c r="A33443" s="8" t="inlineStr">
        <is>
          <t>2026-08-07</t>
        </is>
      </c>
      <c r="B33443" s="8" t="n">
        <v>12</v>
      </c>
      <c r="C33443" s="8" t="n">
        <v>38</v>
      </c>
      <c r="D33443" s="8" t="inlineStr">
        <is>
          <t>Disneyland Park</t>
        </is>
      </c>
      <c r="E33443" s="8" t="inlineStr">
        <is>
          <t>Disneyland Railroad Main Street Station</t>
        </is>
      </c>
      <c r="F33443" s="8" t="inlineStr">
        <is>
          <t>STANDBY</t>
        </is>
      </c>
      <c r="G33443" s="8" t="n">
        <v>0</v>
      </c>
      <c r="H33443" s="8" t="inlineStr">
        <is>
          <t>CLOSED</t>
        </is>
      </c>
    </row>
    <row r="33444">
      <c r="A33444" s="8" t="inlineStr">
        <is>
          <t>2026-08-07</t>
        </is>
      </c>
      <c r="B33444" s="8" t="n">
        <v>12</v>
      </c>
      <c r="C33444" s="8" t="n">
        <v>38</v>
      </c>
      <c r="D33444" s="8" t="inlineStr">
        <is>
          <t>Disneyland Park</t>
        </is>
      </c>
      <c r="E33444" s="8" t="inlineStr">
        <is>
          <t>Dumbo the Flying Elephant</t>
        </is>
      </c>
      <c r="F33444" s="8" t="inlineStr">
        <is>
          <t>STANDBY</t>
        </is>
      </c>
      <c r="G33444" s="8" t="n">
        <v>25</v>
      </c>
      <c r="H33444" s="8" t="inlineStr">
        <is>
          <t>OPERATING</t>
        </is>
      </c>
    </row>
    <row r="33445">
      <c r="A33445" s="8" t="inlineStr">
        <is>
          <t>2026-08-07</t>
        </is>
      </c>
      <c r="B33445" s="8" t="n">
        <v>12</v>
      </c>
      <c r="C33445" s="8" t="n">
        <v>38</v>
      </c>
      <c r="D33445" s="8" t="inlineStr">
        <is>
          <t>Disneyland Park</t>
        </is>
      </c>
      <c r="E33445" s="8" t="inlineStr">
        <is>
          <t>La Tanière du Dragon</t>
        </is>
      </c>
      <c r="F33445" s="8" t="inlineStr">
        <is>
          <t>STANDBY</t>
        </is>
      </c>
      <c r="G33445" s="8" t="n">
        <v>0</v>
      </c>
      <c r="H33445" s="8" t="inlineStr">
        <is>
          <t>OPERATING</t>
        </is>
      </c>
    </row>
    <row r="33446">
      <c r="A33446" s="8" t="inlineStr">
        <is>
          <t>2026-08-07</t>
        </is>
      </c>
      <c r="B33446" s="8" t="n">
        <v>12</v>
      </c>
      <c r="C33446" s="8" t="n">
        <v>38</v>
      </c>
      <c r="D33446" s="8" t="inlineStr">
        <is>
          <t>Disneyland Park</t>
        </is>
      </c>
      <c r="E33446" s="8" t="inlineStr">
        <is>
          <t>Le Carrousel de Lancelot</t>
        </is>
      </c>
      <c r="F33446" s="8" t="inlineStr">
        <is>
          <t>STANDBY</t>
        </is>
      </c>
      <c r="G33446" s="8" t="n">
        <v>15</v>
      </c>
      <c r="H33446" s="8" t="inlineStr">
        <is>
          <t>OPERATING</t>
        </is>
      </c>
    </row>
    <row r="33447">
      <c r="A33447" s="8" t="inlineStr">
        <is>
          <t>2026-08-07</t>
        </is>
      </c>
      <c r="B33447" s="8" t="n">
        <v>12</v>
      </c>
      <c r="C33447" s="8" t="n">
        <v>38</v>
      </c>
      <c r="D33447" s="8" t="inlineStr">
        <is>
          <t>Disneyland Park</t>
        </is>
      </c>
      <c r="E33447" s="8" t="inlineStr">
        <is>
          <t>Le Pays des Contes de Fées, presented by Vittel</t>
        </is>
      </c>
      <c r="F33447" s="8" t="inlineStr">
        <is>
          <t>STANDBY</t>
        </is>
      </c>
      <c r="G33447" s="8" t="n">
        <v>5</v>
      </c>
      <c r="H33447" s="8" t="inlineStr">
        <is>
          <t>OPERATING</t>
        </is>
      </c>
    </row>
    <row r="33448">
      <c r="A33448" s="8" t="inlineStr">
        <is>
          <t>2026-08-07</t>
        </is>
      </c>
      <c r="B33448" s="8" t="n">
        <v>12</v>
      </c>
      <c r="C33448" s="8" t="n">
        <v>38</v>
      </c>
      <c r="D33448" s="8" t="inlineStr">
        <is>
          <t>Disneyland Park</t>
        </is>
      </c>
      <c r="E33448" s="8" t="inlineStr">
        <is>
          <t>Les Voyages de Pinocchio</t>
        </is>
      </c>
      <c r="F33448" s="8" t="inlineStr">
        <is>
          <t>STANDBY</t>
        </is>
      </c>
      <c r="G33448" s="8" t="n">
        <v>30</v>
      </c>
      <c r="H33448" s="8" t="inlineStr">
        <is>
          <t>OPERATING</t>
        </is>
      </c>
    </row>
    <row r="33449">
      <c r="A33449" s="8" t="inlineStr">
        <is>
          <t>2026-08-07</t>
        </is>
      </c>
      <c r="B33449" s="8" t="n">
        <v>12</v>
      </c>
      <c r="C33449" s="8" t="n">
        <v>38</v>
      </c>
      <c r="D33449" s="8" t="inlineStr">
        <is>
          <t>Disneyland Park</t>
        </is>
      </c>
      <c r="E33449" s="8" t="inlineStr">
        <is>
          <t>Mad Hatter's Tea Cups</t>
        </is>
      </c>
      <c r="F33449" s="8" t="inlineStr">
        <is>
          <t>STANDBY</t>
        </is>
      </c>
      <c r="G33449" s="8" t="n">
        <v>5</v>
      </c>
      <c r="H33449" s="8" t="inlineStr">
        <is>
          <t>OPERATING</t>
        </is>
      </c>
    </row>
    <row r="33450">
      <c r="A33450" s="8" t="inlineStr">
        <is>
          <t>2026-08-07</t>
        </is>
      </c>
      <c r="B33450" s="8" t="n">
        <v>12</v>
      </c>
      <c r="C33450" s="8" t="n">
        <v>38</v>
      </c>
      <c r="D33450" s="8" t="inlineStr">
        <is>
          <t>Disneyland Park</t>
        </is>
      </c>
      <c r="E33450" s="8" t="inlineStr">
        <is>
          <t>Meet Mickey Mouse</t>
        </is>
      </c>
      <c r="F33450" s="8" t="inlineStr">
        <is>
          <t>STANDBY</t>
        </is>
      </c>
      <c r="G33450" s="8" t="n">
        <v>0</v>
      </c>
      <c r="H33450" s="8" t="inlineStr">
        <is>
          <t>OPERATING</t>
        </is>
      </c>
    </row>
    <row r="33451">
      <c r="A33451" s="8" t="inlineStr">
        <is>
          <t>2026-08-07</t>
        </is>
      </c>
      <c r="B33451" s="8" t="n">
        <v>12</v>
      </c>
      <c r="C33451" s="8" t="n">
        <v>38</v>
      </c>
      <c r="D33451" s="8" t="inlineStr">
        <is>
          <t>Disneyland Park</t>
        </is>
      </c>
      <c r="E33451" s="8" t="inlineStr">
        <is>
          <t>Peter Pan's Flight</t>
        </is>
      </c>
      <c r="F33451" s="8" t="inlineStr">
        <is>
          <t>STANDBY</t>
        </is>
      </c>
      <c r="G33451" s="8" t="n">
        <v>60</v>
      </c>
      <c r="H33451" s="8" t="inlineStr">
        <is>
          <t>OPERATING</t>
        </is>
      </c>
    </row>
    <row r="33452">
      <c r="A33452" s="8" t="inlineStr">
        <is>
          <t>2026-08-07</t>
        </is>
      </c>
      <c r="B33452" s="8" t="n">
        <v>12</v>
      </c>
      <c r="C33452" s="8" t="n">
        <v>38</v>
      </c>
      <c r="D33452" s="8" t="inlineStr">
        <is>
          <t>Disneyland Park</t>
        </is>
      </c>
      <c r="E33452" s="8" t="inlineStr">
        <is>
          <t>Princess Pavilion</t>
        </is>
      </c>
      <c r="F33452" s="8" t="inlineStr">
        <is>
          <t>STANDBY</t>
        </is>
      </c>
      <c r="G33452" s="8" t="n">
        <v>0</v>
      </c>
      <c r="H33452" s="8" t="inlineStr">
        <is>
          <t>OPERATING</t>
        </is>
      </c>
    </row>
    <row r="33453">
      <c r="A33453" s="8" t="inlineStr">
        <is>
          <t>2026-08-07</t>
        </is>
      </c>
      <c r="B33453" s="8" t="n">
        <v>12</v>
      </c>
      <c r="C33453" s="8" t="n">
        <v>38</v>
      </c>
      <c r="D33453" s="8" t="inlineStr">
        <is>
          <t>Disneyland Park</t>
        </is>
      </c>
      <c r="E33453" s="8" t="inlineStr">
        <is>
          <t>Big Thunder Mountain</t>
        </is>
      </c>
      <c r="F33453" s="8" t="inlineStr">
        <is>
          <t>STANDBY</t>
        </is>
      </c>
      <c r="G33453" s="8" t="n">
        <v>60</v>
      </c>
      <c r="H33453" s="8" t="inlineStr">
        <is>
          <t>OPERATING</t>
        </is>
      </c>
    </row>
    <row r="33454">
      <c r="A33454" s="8" t="inlineStr">
        <is>
          <t>2026-08-07</t>
        </is>
      </c>
      <c r="B33454" s="8" t="n">
        <v>12</v>
      </c>
      <c r="C33454" s="8" t="n">
        <v>38</v>
      </c>
      <c r="D33454" s="8" t="inlineStr">
        <is>
          <t>Disneyland Park</t>
        </is>
      </c>
      <c r="E33454" s="8" t="inlineStr">
        <is>
          <t>Disneyland Railroad Frontierland Depot</t>
        </is>
      </c>
      <c r="F33454" s="8" t="inlineStr">
        <is>
          <t>STANDBY</t>
        </is>
      </c>
      <c r="G33454" s="8" t="n">
        <v>0</v>
      </c>
      <c r="H33454" s="8" t="inlineStr">
        <is>
          <t>CLOSED</t>
        </is>
      </c>
    </row>
    <row r="33455">
      <c r="A33455" s="8" t="inlineStr">
        <is>
          <t>2026-08-07</t>
        </is>
      </c>
      <c r="B33455" s="8" t="n">
        <v>12</v>
      </c>
      <c r="C33455" s="8" t="n">
        <v>38</v>
      </c>
      <c r="D33455" s="8" t="inlineStr">
        <is>
          <t>Disneyland Park</t>
        </is>
      </c>
      <c r="E33455" s="8" t="inlineStr">
        <is>
          <t>Frontierland Playground</t>
        </is>
      </c>
      <c r="F33455" s="8" t="inlineStr">
        <is>
          <t>STANDBY</t>
        </is>
      </c>
      <c r="G33455" s="8" t="n">
        <v>0</v>
      </c>
      <c r="H33455" s="8" t="inlineStr">
        <is>
          <t>OPERATING</t>
        </is>
      </c>
    </row>
    <row r="33456">
      <c r="A33456" s="8" t="inlineStr">
        <is>
          <t>2026-08-07</t>
        </is>
      </c>
      <c r="B33456" s="8" t="n">
        <v>12</v>
      </c>
      <c r="C33456" s="8" t="n">
        <v>38</v>
      </c>
      <c r="D33456" s="8" t="inlineStr">
        <is>
          <t>Disneyland Park</t>
        </is>
      </c>
      <c r="E33456" s="8" t="inlineStr">
        <is>
          <t>Phantom Manor</t>
        </is>
      </c>
      <c r="F33456" s="8" t="inlineStr">
        <is>
          <t>STANDBY</t>
        </is>
      </c>
      <c r="G33456" s="8" t="n">
        <v>15</v>
      </c>
      <c r="H33456" s="8" t="inlineStr">
        <is>
          <t>OPERATING</t>
        </is>
      </c>
    </row>
    <row r="33457">
      <c r="A33457" s="8" t="inlineStr">
        <is>
          <t>2026-08-07</t>
        </is>
      </c>
      <c r="B33457" s="8" t="n">
        <v>12</v>
      </c>
      <c r="C33457" s="8" t="n">
        <v>38</v>
      </c>
      <c r="D33457" s="8" t="inlineStr">
        <is>
          <t>Disneyland Park</t>
        </is>
      </c>
      <c r="E33457" s="8" t="inlineStr">
        <is>
          <t>River Rogue Keelboats</t>
        </is>
      </c>
      <c r="F33457" s="8" t="inlineStr">
        <is>
          <t>STANDBY</t>
        </is>
      </c>
      <c r="G33457" s="8" t="n">
        <v>0</v>
      </c>
      <c r="H33457" s="8" t="inlineStr">
        <is>
          <t>CLOSED</t>
        </is>
      </c>
    </row>
    <row r="33458">
      <c r="A33458" s="8" t="inlineStr">
        <is>
          <t>2026-08-07</t>
        </is>
      </c>
      <c r="B33458" s="8" t="n">
        <v>12</v>
      </c>
      <c r="C33458" s="8" t="n">
        <v>38</v>
      </c>
      <c r="D33458" s="8" t="inlineStr">
        <is>
          <t>Disneyland Park</t>
        </is>
      </c>
      <c r="E33458" s="8" t="inlineStr">
        <is>
          <t>Rustler Roundup Shootin' Gallery</t>
        </is>
      </c>
      <c r="F33458" s="8" t="inlineStr">
        <is>
          <t>STANDBY</t>
        </is>
      </c>
      <c r="G33458" s="8" t="n">
        <v>0</v>
      </c>
      <c r="H33458" s="8" t="inlineStr">
        <is>
          <t>OPERATING</t>
        </is>
      </c>
    </row>
    <row r="33459">
      <c r="A33459" s="8" t="inlineStr">
        <is>
          <t>2026-08-07</t>
        </is>
      </c>
      <c r="B33459" s="8" t="n">
        <v>12</v>
      </c>
      <c r="C33459" s="8" t="n">
        <v>38</v>
      </c>
      <c r="D33459" s="8" t="inlineStr">
        <is>
          <t>Disneyland Park</t>
        </is>
      </c>
      <c r="E33459" s="8" t="inlineStr">
        <is>
          <t>Thunder Mesa Riverboat Landing</t>
        </is>
      </c>
      <c r="F33459" s="8" t="inlineStr">
        <is>
          <t>STANDBY</t>
        </is>
      </c>
      <c r="G33459" s="8" t="n">
        <v>20</v>
      </c>
      <c r="H33459" s="8" t="inlineStr">
        <is>
          <t>OPERATING</t>
        </is>
      </c>
    </row>
    <row r="33460">
      <c r="A33460" s="8" t="inlineStr">
        <is>
          <t>2026-08-07</t>
        </is>
      </c>
      <c r="B33460" s="8" t="n">
        <v>12</v>
      </c>
      <c r="C33460" s="8" t="n">
        <v>38</v>
      </c>
      <c r="D33460" s="8" t="inlineStr">
        <is>
          <t>Disneyland Park</t>
        </is>
      </c>
      <c r="E33460" s="8" t="inlineStr">
        <is>
          <t>Disneyland Railroad Main Street Station</t>
        </is>
      </c>
      <c r="F33460" s="8" t="inlineStr">
        <is>
          <t>STANDBY</t>
        </is>
      </c>
      <c r="G33460" s="8" t="n">
        <v>0</v>
      </c>
      <c r="H33460" s="8" t="inlineStr">
        <is>
          <t>CLOSED</t>
        </is>
      </c>
    </row>
    <row r="33461">
      <c r="A33461" s="8" t="inlineStr">
        <is>
          <t>2026-08-07</t>
        </is>
      </c>
      <c r="B33461" s="8" t="n">
        <v>12</v>
      </c>
      <c r="C33461" s="8" t="n">
        <v>38</v>
      </c>
      <c r="D33461" s="8" t="inlineStr">
        <is>
          <t>Disneyland Park</t>
        </is>
      </c>
      <c r="E33461" s="8" t="inlineStr">
        <is>
          <t>Main Street Vehicles</t>
        </is>
      </c>
      <c r="F33461" s="8" t="inlineStr">
        <is>
          <t>STANDBY</t>
        </is>
      </c>
      <c r="G33461" s="8" t="n">
        <v>5</v>
      </c>
      <c r="H33461" s="8" t="inlineStr">
        <is>
          <t>OPERATING</t>
        </is>
      </c>
    </row>
    <row r="33462">
      <c r="A33462" s="8" t="inlineStr">
        <is>
          <t>2026-08-07</t>
        </is>
      </c>
      <c r="B33462" s="8" t="n">
        <v>12</v>
      </c>
      <c r="C33462" s="8" t="n">
        <v>38</v>
      </c>
      <c r="D33462" s="8" t="inlineStr">
        <is>
          <t>Disney Adventure World</t>
        </is>
      </c>
      <c r="E33462" s="8" t="inlineStr">
        <is>
          <t>Avengers Assemble: Flight Force</t>
        </is>
      </c>
      <c r="F33462" s="8" t="inlineStr">
        <is>
          <t>STANDBY</t>
        </is>
      </c>
      <c r="G33462" s="8" t="n">
        <v>30</v>
      </c>
      <c r="H33462" s="8" t="inlineStr">
        <is>
          <t>OPERATING</t>
        </is>
      </c>
    </row>
    <row r="33463">
      <c r="A33463" s="8" t="inlineStr">
        <is>
          <t>2026-08-07</t>
        </is>
      </c>
      <c r="B33463" s="8" t="n">
        <v>12</v>
      </c>
      <c r="C33463" s="8" t="n">
        <v>38</v>
      </c>
      <c r="D33463" s="8" t="inlineStr">
        <is>
          <t>Disney Adventure World</t>
        </is>
      </c>
      <c r="E33463" s="8" t="inlineStr">
        <is>
          <t>Avengers Assemble: Flight Force Single Rider</t>
        </is>
      </c>
      <c r="F33463" s="8" t="inlineStr">
        <is>
          <t>STANDBY</t>
        </is>
      </c>
      <c r="G33463" s="8" t="n">
        <v>20</v>
      </c>
      <c r="H33463" s="8" t="inlineStr">
        <is>
          <t>OPERATING</t>
        </is>
      </c>
    </row>
    <row r="33464">
      <c r="A33464" s="8" t="inlineStr">
        <is>
          <t>2026-08-07</t>
        </is>
      </c>
      <c r="B33464" s="8" t="n">
        <v>12</v>
      </c>
      <c r="C33464" s="8" t="n">
        <v>38</v>
      </c>
      <c r="D33464" s="8" t="inlineStr">
        <is>
          <t>Disney Adventure World</t>
        </is>
      </c>
      <c r="E33464" s="8" t="inlineStr">
        <is>
          <t>Spider-Man W.E.B. Adventure</t>
        </is>
      </c>
      <c r="F33464" s="8" t="inlineStr">
        <is>
          <t>STANDBY</t>
        </is>
      </c>
      <c r="G33464" s="8" t="n">
        <v>50</v>
      </c>
      <c r="H33464" s="8" t="inlineStr">
        <is>
          <t>OPERATING</t>
        </is>
      </c>
    </row>
    <row r="33465">
      <c r="A33465" s="8" t="inlineStr">
        <is>
          <t>2026-08-07</t>
        </is>
      </c>
      <c r="B33465" s="8" t="n">
        <v>12</v>
      </c>
      <c r="C33465" s="8" t="n">
        <v>38</v>
      </c>
      <c r="D33465" s="8" t="inlineStr">
        <is>
          <t>Disney Adventure World</t>
        </is>
      </c>
      <c r="E33465" s="8" t="inlineStr">
        <is>
          <t>Spider-Man W.E.B. Adventure Single Rider</t>
        </is>
      </c>
      <c r="F33465" s="8" t="inlineStr">
        <is>
          <t>STANDBY</t>
        </is>
      </c>
      <c r="G33465" s="8" t="n">
        <v>20</v>
      </c>
      <c r="H33465" s="8" t="inlineStr">
        <is>
          <t>OPERATING</t>
        </is>
      </c>
    </row>
    <row r="33466">
      <c r="A33466" s="8" t="inlineStr">
        <is>
          <t>2026-08-07</t>
        </is>
      </c>
      <c r="B33466" s="8" t="n">
        <v>12</v>
      </c>
      <c r="C33466" s="8" t="n">
        <v>38</v>
      </c>
      <c r="D33466" s="8" t="inlineStr">
        <is>
          <t>Disney Adventure World</t>
        </is>
      </c>
      <c r="E33466" s="8" t="inlineStr">
        <is>
          <t>The Twilight Zone Tower of Terror</t>
        </is>
      </c>
      <c r="F33466" s="8" t="inlineStr">
        <is>
          <t>STANDBY</t>
        </is>
      </c>
      <c r="G33466" s="8" t="n">
        <v>55</v>
      </c>
      <c r="H33466" s="8" t="inlineStr">
        <is>
          <t>OPERATING</t>
        </is>
      </c>
    </row>
    <row r="33467">
      <c r="A33467" s="8" t="inlineStr">
        <is>
          <t>2026-08-07</t>
        </is>
      </c>
      <c r="B33467" s="8" t="n">
        <v>12</v>
      </c>
      <c r="C33467" s="8" t="n">
        <v>38</v>
      </c>
      <c r="D33467" s="8" t="inlineStr">
        <is>
          <t>Disney Adventure World</t>
        </is>
      </c>
      <c r="E33467" s="8" t="inlineStr">
        <is>
          <t>Cars Quatre Roues Rallye</t>
        </is>
      </c>
      <c r="F33467" s="8" t="inlineStr">
        <is>
          <t>STANDBY</t>
        </is>
      </c>
      <c r="G33467" s="8" t="n">
        <v>10</v>
      </c>
      <c r="H33467" s="8" t="inlineStr">
        <is>
          <t>OPERATING</t>
        </is>
      </c>
    </row>
    <row r="33468">
      <c r="A33468" s="8" t="inlineStr">
        <is>
          <t>2026-08-07</t>
        </is>
      </c>
      <c r="B33468" s="8" t="n">
        <v>12</v>
      </c>
      <c r="C33468" s="8" t="n">
        <v>38</v>
      </c>
      <c r="D33468" s="8" t="inlineStr">
        <is>
          <t>Disney Adventure World</t>
        </is>
      </c>
      <c r="E33468" s="8" t="inlineStr">
        <is>
          <t>Cars ROAD TRIP</t>
        </is>
      </c>
      <c r="F33468" s="8" t="inlineStr">
        <is>
          <t>STANDBY</t>
        </is>
      </c>
      <c r="G33468" s="8" t="n">
        <v>15</v>
      </c>
      <c r="H33468" s="8" t="inlineStr">
        <is>
          <t>OPERATING</t>
        </is>
      </c>
    </row>
    <row r="33469">
      <c r="A33469" s="8" t="inlineStr">
        <is>
          <t>2026-08-07</t>
        </is>
      </c>
      <c r="B33469" s="8" t="n">
        <v>12</v>
      </c>
      <c r="C33469" s="8" t="n">
        <v>38</v>
      </c>
      <c r="D33469" s="8" t="inlineStr">
        <is>
          <t>Disney Adventure World</t>
        </is>
      </c>
      <c r="E33469" s="8" t="inlineStr">
        <is>
          <t>Crush's Coaster</t>
        </is>
      </c>
      <c r="F33469" s="8" t="inlineStr">
        <is>
          <t>STANDBY</t>
        </is>
      </c>
      <c r="G33469" s="8" t="n">
        <v>80</v>
      </c>
      <c r="H33469" s="8" t="inlineStr">
        <is>
          <t>OPERATING</t>
        </is>
      </c>
    </row>
    <row r="33470">
      <c r="A33470" s="8" t="inlineStr">
        <is>
          <t>2026-08-07</t>
        </is>
      </c>
      <c r="B33470" s="8" t="n">
        <v>12</v>
      </c>
      <c r="C33470" s="8" t="n">
        <v>38</v>
      </c>
      <c r="D33470" s="8" t="inlineStr">
        <is>
          <t>Disney Adventure World</t>
        </is>
      </c>
      <c r="E33470" s="8" t="inlineStr">
        <is>
          <t>Crush's Coaster Single Rider</t>
        </is>
      </c>
      <c r="F33470" s="8" t="inlineStr">
        <is>
          <t>STANDBY</t>
        </is>
      </c>
      <c r="G33470" s="8" t="n">
        <v>75</v>
      </c>
      <c r="H33470" s="8" t="inlineStr">
        <is>
          <t>OPERATING</t>
        </is>
      </c>
    </row>
    <row r="33471">
      <c r="A33471" s="8" t="inlineStr">
        <is>
          <t>2026-08-07</t>
        </is>
      </c>
      <c r="B33471" s="8" t="n">
        <v>12</v>
      </c>
      <c r="C33471" s="8" t="n">
        <v>38</v>
      </c>
      <c r="D33471" s="8" t="inlineStr">
        <is>
          <t>Disney Adventure World</t>
        </is>
      </c>
      <c r="E33471" s="8" t="inlineStr">
        <is>
          <t>Les Tapis Volants - Flying Carpets Over Agrabah®</t>
        </is>
      </c>
      <c r="F33471" s="8" t="inlineStr">
        <is>
          <t>STANDBY</t>
        </is>
      </c>
      <c r="G33471" s="8" t="n">
        <v>10</v>
      </c>
      <c r="H33471" s="8" t="inlineStr">
        <is>
          <t>OPERATING</t>
        </is>
      </c>
    </row>
    <row r="33472">
      <c r="A33472" s="8" t="inlineStr">
        <is>
          <t>2026-08-07</t>
        </is>
      </c>
      <c r="B33472" s="8" t="n">
        <v>12</v>
      </c>
      <c r="C33472" s="8" t="n">
        <v>38</v>
      </c>
      <c r="D33472" s="8" t="inlineStr">
        <is>
          <t>Disney Adventure World</t>
        </is>
      </c>
      <c r="E33472" s="8" t="inlineStr">
        <is>
          <t>Ratatouille : L’Aventure Totalement Toquée de Rémy​</t>
        </is>
      </c>
      <c r="F33472" s="8" t="inlineStr">
        <is>
          <t>STANDBY</t>
        </is>
      </c>
      <c r="G33472" s="8" t="n">
        <v>60</v>
      </c>
      <c r="H33472" s="8" t="inlineStr">
        <is>
          <t>OPERATING</t>
        </is>
      </c>
    </row>
    <row r="33473">
      <c r="A33473" s="8" t="inlineStr">
        <is>
          <t>2026-08-07</t>
        </is>
      </c>
      <c r="B33473" s="8" t="n">
        <v>12</v>
      </c>
      <c r="C33473" s="8" t="n">
        <v>38</v>
      </c>
      <c r="D33473" s="8" t="inlineStr">
        <is>
          <t>Disney Adventure World</t>
        </is>
      </c>
      <c r="E33473" s="8" t="inlineStr">
        <is>
          <t>Ratatouille: The Adventure Single Rider</t>
        </is>
      </c>
      <c r="F33473" s="8" t="inlineStr">
        <is>
          <t>STANDBY</t>
        </is>
      </c>
      <c r="G33473" s="8" t="n">
        <v>15</v>
      </c>
      <c r="H33473" s="8" t="inlineStr">
        <is>
          <t>OPERATING</t>
        </is>
      </c>
    </row>
    <row r="33474">
      <c r="A33474" s="8" t="inlineStr">
        <is>
          <t>2026-08-07</t>
        </is>
      </c>
      <c r="B33474" s="8" t="n">
        <v>12</v>
      </c>
      <c r="C33474" s="8" t="n">
        <v>38</v>
      </c>
      <c r="D33474" s="8" t="inlineStr">
        <is>
          <t>Disney Adventure World</t>
        </is>
      </c>
      <c r="E33474" s="8" t="inlineStr">
        <is>
          <t>RC Racer</t>
        </is>
      </c>
      <c r="F33474" s="8" t="inlineStr">
        <is>
          <t>STANDBY</t>
        </is>
      </c>
      <c r="G33474" s="8" t="n">
        <v>55</v>
      </c>
      <c r="H33474" s="8" t="inlineStr">
        <is>
          <t>OPERATING</t>
        </is>
      </c>
    </row>
    <row r="33475">
      <c r="A33475" s="8" t="inlineStr">
        <is>
          <t>2026-08-07</t>
        </is>
      </c>
      <c r="B33475" s="8" t="n">
        <v>12</v>
      </c>
      <c r="C33475" s="8" t="n">
        <v>38</v>
      </c>
      <c r="D33475" s="8" t="inlineStr">
        <is>
          <t>Disney Adventure World</t>
        </is>
      </c>
      <c r="E33475" s="8" t="inlineStr">
        <is>
          <t>RC Racer Single Rider</t>
        </is>
      </c>
      <c r="F33475" s="8" t="inlineStr">
        <is>
          <t>STANDBY</t>
        </is>
      </c>
      <c r="G33475" s="8" t="n">
        <v>50</v>
      </c>
      <c r="H33475" s="8" t="inlineStr">
        <is>
          <t>OPERATING</t>
        </is>
      </c>
    </row>
    <row r="33476">
      <c r="A33476" s="8" t="inlineStr">
        <is>
          <t>2026-08-07</t>
        </is>
      </c>
      <c r="B33476" s="8" t="n">
        <v>12</v>
      </c>
      <c r="C33476" s="8" t="n">
        <v>38</v>
      </c>
      <c r="D33476" s="8" t="inlineStr">
        <is>
          <t>Disney Adventure World</t>
        </is>
      </c>
      <c r="E33476" s="8" t="inlineStr">
        <is>
          <t>Slinky® Dog Zigzag Spin</t>
        </is>
      </c>
      <c r="F33476" s="8" t="inlineStr">
        <is>
          <t>STANDBY</t>
        </is>
      </c>
      <c r="G33476" s="8" t="n">
        <v>15</v>
      </c>
      <c r="H33476" s="8" t="inlineStr">
        <is>
          <t>OPERATING</t>
        </is>
      </c>
    </row>
    <row r="33477">
      <c r="A33477" s="8" t="inlineStr">
        <is>
          <t>2026-08-07</t>
        </is>
      </c>
      <c r="B33477" s="8" t="n">
        <v>12</v>
      </c>
      <c r="C33477" s="8" t="n">
        <v>38</v>
      </c>
      <c r="D33477" s="8" t="inlineStr">
        <is>
          <t>Disney Adventure World</t>
        </is>
      </c>
      <c r="E33477" s="8" t="inlineStr">
        <is>
          <t>Toy Soldiers Parachute Drop</t>
        </is>
      </c>
      <c r="F33477" s="8" t="inlineStr">
        <is>
          <t>STANDBY</t>
        </is>
      </c>
      <c r="G33477" s="8" t="n">
        <v>45</v>
      </c>
      <c r="H33477" s="8" t="inlineStr">
        <is>
          <t>OPERATING</t>
        </is>
      </c>
    </row>
    <row r="33478">
      <c r="A33478" s="8" t="inlineStr">
        <is>
          <t>2026-08-07</t>
        </is>
      </c>
      <c r="B33478" s="8" t="n">
        <v>12</v>
      </c>
      <c r="C33478" s="8" t="n">
        <v>38</v>
      </c>
      <c r="D33478" s="8" t="inlineStr">
        <is>
          <t>Disney Adventure World</t>
        </is>
      </c>
      <c r="E33478" s="8" t="inlineStr">
        <is>
          <t>Toy Soldiers Parachute Drop Single Rider</t>
        </is>
      </c>
      <c r="F33478" s="8" t="inlineStr">
        <is>
          <t>STANDBY</t>
        </is>
      </c>
      <c r="G33478" s="8" t="n">
        <v>15</v>
      </c>
      <c r="H33478" s="8" t="inlineStr">
        <is>
          <t>OPERATING</t>
        </is>
      </c>
    </row>
    <row r="33479">
      <c r="A33479" s="8" t="inlineStr">
        <is>
          <t>2026-08-07</t>
        </is>
      </c>
      <c r="B33479" s="8" t="n">
        <v>12</v>
      </c>
      <c r="C33479" s="8" t="n">
        <v>38</v>
      </c>
      <c r="D33479" s="8" t="inlineStr">
        <is>
          <t>Disney Adventure World</t>
        </is>
      </c>
      <c r="E33479" s="8" t="inlineStr">
        <is>
          <t>Entry to World of Frozen</t>
        </is>
      </c>
      <c r="F33479" s="8" t="inlineStr">
        <is>
          <t>STANDBY</t>
        </is>
      </c>
      <c r="G33479" s="8" t="n">
        <v>0</v>
      </c>
      <c r="H33479" s="8" t="inlineStr">
        <is>
          <t>OPERATING</t>
        </is>
      </c>
    </row>
    <row r="33480">
      <c r="A33480" s="8" t="inlineStr">
        <is>
          <t>2026-08-07</t>
        </is>
      </c>
      <c r="B33480" s="8" t="n">
        <v>12</v>
      </c>
      <c r="C33480" s="8" t="n">
        <v>38</v>
      </c>
      <c r="D33480" s="8" t="inlineStr">
        <is>
          <t>Disney Adventure World</t>
        </is>
      </c>
      <c r="E33480" s="8" t="inlineStr">
        <is>
          <t>Frozen Ever After</t>
        </is>
      </c>
      <c r="F33480" s="8" t="inlineStr">
        <is>
          <t>STANDBY</t>
        </is>
      </c>
      <c r="G33480" s="8" t="n">
        <v>65</v>
      </c>
      <c r="H33480" s="8" t="inlineStr">
        <is>
          <t>OPERATING</t>
        </is>
      </c>
    </row>
    <row r="33481">
      <c r="A33481" s="8" t="inlineStr">
        <is>
          <t>2026-08-07</t>
        </is>
      </c>
      <c r="B33481" s="8" t="n">
        <v>12</v>
      </c>
      <c r="C33481" s="8" t="n">
        <v>38</v>
      </c>
      <c r="D33481" s="8" t="inlineStr">
        <is>
          <t>Disney Adventure World</t>
        </is>
      </c>
      <c r="E33481" s="8" t="inlineStr">
        <is>
          <t>Raiponce Tangled Spin</t>
        </is>
      </c>
      <c r="F33481" s="8" t="inlineStr">
        <is>
          <t>STANDBY</t>
        </is>
      </c>
      <c r="G33481" s="8" t="n">
        <v>5</v>
      </c>
      <c r="H33481" s="8" t="inlineStr">
        <is>
          <t>OPERATING</t>
        </is>
      </c>
    </row>
    <row r="33482">
      <c r="A33482" s="8" t="inlineStr">
        <is>
          <t>2026-08-07</t>
        </is>
      </c>
      <c r="B33482" s="8" t="n">
        <v>12</v>
      </c>
      <c r="C33482" s="8" t="n">
        <v>45</v>
      </c>
      <c r="D33482" s="8" t="inlineStr">
        <is>
          <t>Disneyland Park</t>
        </is>
      </c>
      <c r="E33482" s="8" t="inlineStr">
        <is>
          <t>Adventure Isle</t>
        </is>
      </c>
      <c r="F33482" s="8" t="inlineStr">
        <is>
          <t>STANDBY</t>
        </is>
      </c>
      <c r="G33482" s="8" t="n">
        <v>0</v>
      </c>
      <c r="H33482" s="8" t="inlineStr">
        <is>
          <t>OPERATING</t>
        </is>
      </c>
    </row>
    <row r="33483">
      <c r="A33483" s="8" t="inlineStr">
        <is>
          <t>2026-08-07</t>
        </is>
      </c>
      <c r="B33483" s="8" t="n">
        <v>12</v>
      </c>
      <c r="C33483" s="8" t="n">
        <v>45</v>
      </c>
      <c r="D33483" s="8" t="inlineStr">
        <is>
          <t>Disneyland Park</t>
        </is>
      </c>
      <c r="E33483" s="8" t="inlineStr">
        <is>
          <t>Indiana Jones and the Temple of Peril Single Rider</t>
        </is>
      </c>
      <c r="F33483" s="8" t="inlineStr">
        <is>
          <t>STANDBY</t>
        </is>
      </c>
      <c r="G33483" s="8" t="n">
        <v>10</v>
      </c>
      <c r="H33483" s="8" t="inlineStr">
        <is>
          <t>OPERATING</t>
        </is>
      </c>
    </row>
    <row r="33484">
      <c r="A33484" s="8" t="inlineStr">
        <is>
          <t>2026-08-07</t>
        </is>
      </c>
      <c r="B33484" s="8" t="n">
        <v>12</v>
      </c>
      <c r="C33484" s="8" t="n">
        <v>45</v>
      </c>
      <c r="D33484" s="8" t="inlineStr">
        <is>
          <t>Disneyland Park</t>
        </is>
      </c>
      <c r="E33484" s="8" t="inlineStr">
        <is>
          <t>Indiana Jones™ and the Temple of Peril</t>
        </is>
      </c>
      <c r="F33484" s="8" t="inlineStr">
        <is>
          <t>STANDBY</t>
        </is>
      </c>
      <c r="G33484" s="8" t="n">
        <v>30</v>
      </c>
      <c r="H33484" s="8" t="inlineStr">
        <is>
          <t>OPERATING</t>
        </is>
      </c>
    </row>
    <row r="33485">
      <c r="A33485" s="8" t="inlineStr">
        <is>
          <t>2026-08-07</t>
        </is>
      </c>
      <c r="B33485" s="8" t="n">
        <v>12</v>
      </c>
      <c r="C33485" s="8" t="n">
        <v>45</v>
      </c>
      <c r="D33485" s="8" t="inlineStr">
        <is>
          <t>Disneyland Park</t>
        </is>
      </c>
      <c r="E33485" s="8" t="inlineStr">
        <is>
          <t>La Cabane des Robinson</t>
        </is>
      </c>
      <c r="F33485" s="8" t="inlineStr">
        <is>
          <t>STANDBY</t>
        </is>
      </c>
      <c r="G33485" s="8" t="n">
        <v>5</v>
      </c>
      <c r="H33485" s="8" t="inlineStr">
        <is>
          <t>OPERATING</t>
        </is>
      </c>
    </row>
    <row r="33486">
      <c r="A33486" s="8" t="inlineStr">
        <is>
          <t>2026-08-07</t>
        </is>
      </c>
      <c r="B33486" s="8" t="n">
        <v>12</v>
      </c>
      <c r="C33486" s="8" t="n">
        <v>45</v>
      </c>
      <c r="D33486" s="8" t="inlineStr">
        <is>
          <t>Disneyland Park</t>
        </is>
      </c>
      <c r="E33486" s="8" t="inlineStr">
        <is>
          <t>Le Passage Enchanté d'Aladdin</t>
        </is>
      </c>
      <c r="F33486" s="8" t="inlineStr">
        <is>
          <t>STANDBY</t>
        </is>
      </c>
      <c r="G33486" s="8" t="n">
        <v>0</v>
      </c>
      <c r="H33486" s="8" t="inlineStr">
        <is>
          <t>OPERATING</t>
        </is>
      </c>
    </row>
    <row r="33487">
      <c r="A33487" s="8" t="inlineStr">
        <is>
          <t>2026-08-07</t>
        </is>
      </c>
      <c r="B33487" s="8" t="n">
        <v>12</v>
      </c>
      <c r="C33487" s="8" t="n">
        <v>45</v>
      </c>
      <c r="D33487" s="8" t="inlineStr">
        <is>
          <t>Disneyland Park</t>
        </is>
      </c>
      <c r="E33487" s="8" t="inlineStr">
        <is>
          <t>Pirate Galleon</t>
        </is>
      </c>
      <c r="F33487" s="8" t="inlineStr">
        <is>
          <t>STANDBY</t>
        </is>
      </c>
      <c r="G33487" s="8" t="n">
        <v>0</v>
      </c>
      <c r="H33487" s="8" t="inlineStr">
        <is>
          <t>CLOSED</t>
        </is>
      </c>
    </row>
    <row r="33488">
      <c r="A33488" s="8" t="inlineStr">
        <is>
          <t>2026-08-07</t>
        </is>
      </c>
      <c r="B33488" s="8" t="n">
        <v>12</v>
      </c>
      <c r="C33488" s="8" t="n">
        <v>45</v>
      </c>
      <c r="D33488" s="8" t="inlineStr">
        <is>
          <t>Disneyland Park</t>
        </is>
      </c>
      <c r="E33488" s="8" t="inlineStr">
        <is>
          <t>Pirates of the Caribbean</t>
        </is>
      </c>
      <c r="F33488" s="8" t="inlineStr">
        <is>
          <t>STANDBY</t>
        </is>
      </c>
      <c r="G33488" s="8" t="n">
        <v>25</v>
      </c>
      <c r="H33488" s="8" t="inlineStr">
        <is>
          <t>OPERATING</t>
        </is>
      </c>
    </row>
    <row r="33489">
      <c r="A33489" s="8" t="inlineStr">
        <is>
          <t>2026-08-07</t>
        </is>
      </c>
      <c r="B33489" s="8" t="n">
        <v>12</v>
      </c>
      <c r="C33489" s="8" t="n">
        <v>45</v>
      </c>
      <c r="D33489" s="8" t="inlineStr">
        <is>
          <t>Disneyland Park</t>
        </is>
      </c>
      <c r="E33489" s="8" t="inlineStr">
        <is>
          <t>Pirates' Beach</t>
        </is>
      </c>
      <c r="F33489" s="8" t="inlineStr">
        <is>
          <t>STANDBY</t>
        </is>
      </c>
      <c r="G33489" s="8" t="n">
        <v>0</v>
      </c>
      <c r="H33489" s="8" t="inlineStr">
        <is>
          <t>OPERATING</t>
        </is>
      </c>
    </row>
    <row r="33490">
      <c r="A33490" s="8" t="inlineStr">
        <is>
          <t>2026-08-07</t>
        </is>
      </c>
      <c r="B33490" s="8" t="n">
        <v>12</v>
      </c>
      <c r="C33490" s="8" t="n">
        <v>45</v>
      </c>
      <c r="D33490" s="8" t="inlineStr">
        <is>
          <t>Disneyland Park</t>
        </is>
      </c>
      <c r="E33490" s="8" t="inlineStr">
        <is>
          <t>Autopia, presented by Avis</t>
        </is>
      </c>
      <c r="F33490" s="8" t="inlineStr">
        <is>
          <t>STANDBY</t>
        </is>
      </c>
      <c r="G33490" s="8" t="n">
        <v>45</v>
      </c>
      <c r="H33490" s="8" t="inlineStr">
        <is>
          <t>OPERATING</t>
        </is>
      </c>
    </row>
    <row r="33491">
      <c r="A33491" s="8" t="inlineStr">
        <is>
          <t>2026-08-07</t>
        </is>
      </c>
      <c r="B33491" s="8" t="n">
        <v>12</v>
      </c>
      <c r="C33491" s="8" t="n">
        <v>45</v>
      </c>
      <c r="D33491" s="8" t="inlineStr">
        <is>
          <t>Disneyland Park</t>
        </is>
      </c>
      <c r="E33491" s="8" t="inlineStr">
        <is>
          <t>Buzz Lightyear Laser Blast</t>
        </is>
      </c>
      <c r="F33491" s="8" t="inlineStr">
        <is>
          <t>STANDBY</t>
        </is>
      </c>
      <c r="G33491" s="8" t="n">
        <v>55</v>
      </c>
      <c r="H33491" s="8" t="inlineStr">
        <is>
          <t>OPERATING</t>
        </is>
      </c>
    </row>
    <row r="33492">
      <c r="A33492" s="8" t="inlineStr">
        <is>
          <t>2026-08-07</t>
        </is>
      </c>
      <c r="B33492" s="8" t="n">
        <v>12</v>
      </c>
      <c r="C33492" s="8" t="n">
        <v>45</v>
      </c>
      <c r="D33492" s="8" t="inlineStr">
        <is>
          <t>Disneyland Park</t>
        </is>
      </c>
      <c r="E33492" s="8" t="inlineStr">
        <is>
          <t>Disneyland Railroad Discoveryland Station</t>
        </is>
      </c>
      <c r="F33492" s="8" t="inlineStr">
        <is>
          <t>STANDBY</t>
        </is>
      </c>
      <c r="G33492" s="8" t="n">
        <v>0</v>
      </c>
      <c r="H33492" s="8" t="inlineStr">
        <is>
          <t>CLOSED</t>
        </is>
      </c>
    </row>
    <row r="33493">
      <c r="A33493" s="8" t="inlineStr">
        <is>
          <t>2026-08-07</t>
        </is>
      </c>
      <c r="B33493" s="8" t="n">
        <v>12</v>
      </c>
      <c r="C33493" s="8" t="n">
        <v>45</v>
      </c>
      <c r="D33493" s="8" t="inlineStr">
        <is>
          <t>Disneyland Park</t>
        </is>
      </c>
      <c r="E33493" s="8" t="inlineStr">
        <is>
          <t>Les Mystères du Nautilus</t>
        </is>
      </c>
      <c r="F33493" s="8" t="inlineStr">
        <is>
          <t>STANDBY</t>
        </is>
      </c>
      <c r="G33493" s="8" t="n">
        <v>5</v>
      </c>
      <c r="H33493" s="8" t="inlineStr">
        <is>
          <t>OPERATING</t>
        </is>
      </c>
    </row>
    <row r="33494">
      <c r="A33494" s="8" t="inlineStr">
        <is>
          <t>2026-08-07</t>
        </is>
      </c>
      <c r="B33494" s="8" t="n">
        <v>12</v>
      </c>
      <c r="C33494" s="8" t="n">
        <v>45</v>
      </c>
      <c r="D33494" s="8" t="inlineStr">
        <is>
          <t>Disneyland Park</t>
        </is>
      </c>
      <c r="E33494" s="8" t="inlineStr">
        <is>
          <t>Mickey’s PhilharMagic</t>
        </is>
      </c>
      <c r="F33494" s="8" t="inlineStr">
        <is>
          <t>STANDBY</t>
        </is>
      </c>
      <c r="G33494" s="8" t="n">
        <v>0</v>
      </c>
      <c r="H33494" s="8" t="inlineStr">
        <is>
          <t>OPERATING</t>
        </is>
      </c>
    </row>
    <row r="33495">
      <c r="A33495" s="8" t="inlineStr">
        <is>
          <t>2026-08-07</t>
        </is>
      </c>
      <c r="B33495" s="8" t="n">
        <v>12</v>
      </c>
      <c r="C33495" s="8" t="n">
        <v>45</v>
      </c>
      <c r="D33495" s="8" t="inlineStr">
        <is>
          <t>Disneyland Park</t>
        </is>
      </c>
      <c r="E33495" s="8" t="inlineStr">
        <is>
          <t>Orbitron®</t>
        </is>
      </c>
      <c r="F33495" s="8" t="inlineStr">
        <is>
          <t>STANDBY</t>
        </is>
      </c>
      <c r="G33495" s="8" t="n">
        <v>100</v>
      </c>
      <c r="H33495" s="8" t="inlineStr">
        <is>
          <t>OPERATING</t>
        </is>
      </c>
    </row>
    <row r="33496">
      <c r="A33496" s="8" t="inlineStr">
        <is>
          <t>2026-08-07</t>
        </is>
      </c>
      <c r="B33496" s="8" t="n">
        <v>12</v>
      </c>
      <c r="C33496" s="8" t="n">
        <v>45</v>
      </c>
      <c r="D33496" s="8" t="inlineStr">
        <is>
          <t>Disneyland Park</t>
        </is>
      </c>
      <c r="E33496" s="8" t="inlineStr">
        <is>
          <t>Star Tours: The Adventures Continue*</t>
        </is>
      </c>
      <c r="F33496" s="8" t="inlineStr">
        <is>
          <t>STANDBY</t>
        </is>
      </c>
      <c r="G33496" s="8" t="n">
        <v>20</v>
      </c>
      <c r="H33496" s="8" t="inlineStr">
        <is>
          <t>OPERATING</t>
        </is>
      </c>
    </row>
    <row r="33497">
      <c r="A33497" s="8" t="inlineStr">
        <is>
          <t>2026-08-07</t>
        </is>
      </c>
      <c r="B33497" s="8" t="n">
        <v>12</v>
      </c>
      <c r="C33497" s="8" t="n">
        <v>45</v>
      </c>
      <c r="D33497" s="8" t="inlineStr">
        <is>
          <t>Disneyland Park</t>
        </is>
      </c>
      <c r="E33497" s="8" t="inlineStr">
        <is>
          <t>Star Wars Hyperspace Mountain</t>
        </is>
      </c>
      <c r="F33497" s="8" t="inlineStr">
        <is>
          <t>STANDBY</t>
        </is>
      </c>
      <c r="G33497" s="8" t="n">
        <v>25</v>
      </c>
      <c r="H33497" s="8" t="inlineStr">
        <is>
          <t>OPERATING</t>
        </is>
      </c>
    </row>
    <row r="33498">
      <c r="A33498" s="8" t="inlineStr">
        <is>
          <t>2026-08-07</t>
        </is>
      </c>
      <c r="B33498" s="8" t="n">
        <v>12</v>
      </c>
      <c r="C33498" s="8" t="n">
        <v>45</v>
      </c>
      <c r="D33498" s="8" t="inlineStr">
        <is>
          <t>Disneyland Park</t>
        </is>
      </c>
      <c r="E33498" s="8" t="inlineStr">
        <is>
          <t>Star Wars Hyperspace Mountain Single Rider</t>
        </is>
      </c>
      <c r="F33498" s="8" t="inlineStr">
        <is>
          <t>STANDBY</t>
        </is>
      </c>
      <c r="G33498" s="8" t="n">
        <v>20</v>
      </c>
      <c r="H33498" s="8" t="inlineStr">
        <is>
          <t>OPERATING</t>
        </is>
      </c>
    </row>
    <row r="33499">
      <c r="A33499" s="8" t="inlineStr">
        <is>
          <t>2026-08-07</t>
        </is>
      </c>
      <c r="B33499" s="8" t="n">
        <v>12</v>
      </c>
      <c r="C33499" s="8" t="n">
        <v>45</v>
      </c>
      <c r="D33499" s="8" t="inlineStr">
        <is>
          <t>Disneyland Park</t>
        </is>
      </c>
      <c r="E33499" s="8" t="inlineStr">
        <is>
          <t>Welcome to Starport: A Star Wars Encounter</t>
        </is>
      </c>
      <c r="F33499" s="8" t="inlineStr">
        <is>
          <t>STANDBY</t>
        </is>
      </c>
      <c r="G33499" s="8" t="n">
        <v>30</v>
      </c>
      <c r="H33499" s="8" t="inlineStr">
        <is>
          <t>OPERATING</t>
        </is>
      </c>
    </row>
    <row r="33500">
      <c r="A33500" s="8" t="inlineStr">
        <is>
          <t>2026-08-07</t>
        </is>
      </c>
      <c r="B33500" s="8" t="n">
        <v>12</v>
      </c>
      <c r="C33500" s="8" t="n">
        <v>45</v>
      </c>
      <c r="D33500" s="8" t="inlineStr">
        <is>
          <t>Disneyland Park</t>
        </is>
      </c>
      <c r="E33500" s="8" t="inlineStr">
        <is>
          <t>"it's a small world"</t>
        </is>
      </c>
      <c r="F33500" s="8" t="inlineStr">
        <is>
          <t>STANDBY</t>
        </is>
      </c>
      <c r="G33500" s="8" t="n">
        <v>25</v>
      </c>
      <c r="H33500" s="8" t="inlineStr">
        <is>
          <t>OPERATING</t>
        </is>
      </c>
    </row>
    <row r="33501">
      <c r="A33501" s="8" t="inlineStr">
        <is>
          <t>2026-08-07</t>
        </is>
      </c>
      <c r="B33501" s="8" t="n">
        <v>12</v>
      </c>
      <c r="C33501" s="8" t="n">
        <v>45</v>
      </c>
      <c r="D33501" s="8" t="inlineStr">
        <is>
          <t>Disneyland Park</t>
        </is>
      </c>
      <c r="E33501" s="8" t="inlineStr">
        <is>
          <t>Alice's Curious Labyrinth</t>
        </is>
      </c>
      <c r="F33501" s="8" t="inlineStr">
        <is>
          <t>STANDBY</t>
        </is>
      </c>
      <c r="G33501" s="8" t="n">
        <v>5</v>
      </c>
      <c r="H33501" s="8" t="inlineStr">
        <is>
          <t>OPERATING</t>
        </is>
      </c>
    </row>
    <row r="33502">
      <c r="A33502" s="8" t="inlineStr">
        <is>
          <t>2026-08-07</t>
        </is>
      </c>
      <c r="B33502" s="8" t="n">
        <v>12</v>
      </c>
      <c r="C33502" s="8" t="n">
        <v>45</v>
      </c>
      <c r="D33502" s="8" t="inlineStr">
        <is>
          <t>Disneyland Park</t>
        </is>
      </c>
      <c r="E33502" s="8" t="inlineStr">
        <is>
          <t>Blanche-Neige et les Sept Nains®</t>
        </is>
      </c>
      <c r="F33502" s="8" t="inlineStr">
        <is>
          <t>STANDBY</t>
        </is>
      </c>
      <c r="G33502" s="8" t="n">
        <v>20</v>
      </c>
      <c r="H33502" s="8" t="inlineStr">
        <is>
          <t>OPERATING</t>
        </is>
      </c>
    </row>
    <row r="33503">
      <c r="A33503" s="8" t="inlineStr">
        <is>
          <t>2026-08-07</t>
        </is>
      </c>
      <c r="B33503" s="8" t="n">
        <v>12</v>
      </c>
      <c r="C33503" s="8" t="n">
        <v>45</v>
      </c>
      <c r="D33503" s="8" t="inlineStr">
        <is>
          <t>Disneyland Park</t>
        </is>
      </c>
      <c r="E33503" s="8" t="inlineStr">
        <is>
          <t>Casey Jr. – le Petit Train du Cirque</t>
        </is>
      </c>
      <c r="F33503" s="8" t="inlineStr">
        <is>
          <t>STANDBY</t>
        </is>
      </c>
      <c r="G33503" s="8" t="n">
        <v>30</v>
      </c>
      <c r="H33503" s="8" t="inlineStr">
        <is>
          <t>OPERATING</t>
        </is>
      </c>
    </row>
    <row r="33504">
      <c r="A33504" s="8" t="inlineStr">
        <is>
          <t>2026-08-07</t>
        </is>
      </c>
      <c r="B33504" s="8" t="n">
        <v>12</v>
      </c>
      <c r="C33504" s="8" t="n">
        <v>45</v>
      </c>
      <c r="D33504" s="8" t="inlineStr">
        <is>
          <t>Disneyland Park</t>
        </is>
      </c>
      <c r="E33504" s="8" t="inlineStr">
        <is>
          <t>Disneyland Railroad Fantasyland Station</t>
        </is>
      </c>
      <c r="F33504" s="8" t="inlineStr">
        <is>
          <t>STANDBY</t>
        </is>
      </c>
      <c r="G33504" s="8" t="n">
        <v>0</v>
      </c>
      <c r="H33504" s="8" t="inlineStr">
        <is>
          <t>CLOSED</t>
        </is>
      </c>
    </row>
    <row r="33505">
      <c r="A33505" s="8" t="inlineStr">
        <is>
          <t>2026-08-07</t>
        </is>
      </c>
      <c r="B33505" s="8" t="n">
        <v>12</v>
      </c>
      <c r="C33505" s="8" t="n">
        <v>45</v>
      </c>
      <c r="D33505" s="8" t="inlineStr">
        <is>
          <t>Disneyland Park</t>
        </is>
      </c>
      <c r="E33505" s="8" t="inlineStr">
        <is>
          <t>Disneyland Railroad Main Street Station</t>
        </is>
      </c>
      <c r="F33505" s="8" t="inlineStr">
        <is>
          <t>STANDBY</t>
        </is>
      </c>
      <c r="G33505" s="8" t="n">
        <v>0</v>
      </c>
      <c r="H33505" s="8" t="inlineStr">
        <is>
          <t>CLOSED</t>
        </is>
      </c>
    </row>
    <row r="33506">
      <c r="A33506" s="8" t="inlineStr">
        <is>
          <t>2026-08-07</t>
        </is>
      </c>
      <c r="B33506" s="8" t="n">
        <v>12</v>
      </c>
      <c r="C33506" s="8" t="n">
        <v>45</v>
      </c>
      <c r="D33506" s="8" t="inlineStr">
        <is>
          <t>Disneyland Park</t>
        </is>
      </c>
      <c r="E33506" s="8" t="inlineStr">
        <is>
          <t>Dumbo the Flying Elephant</t>
        </is>
      </c>
      <c r="F33506" s="8" t="inlineStr">
        <is>
          <t>STANDBY</t>
        </is>
      </c>
      <c r="G33506" s="8" t="n">
        <v>45</v>
      </c>
      <c r="H33506" s="8" t="inlineStr">
        <is>
          <t>OPERATING</t>
        </is>
      </c>
    </row>
    <row r="33507">
      <c r="A33507" s="8" t="inlineStr">
        <is>
          <t>2026-08-07</t>
        </is>
      </c>
      <c r="B33507" s="8" t="n">
        <v>12</v>
      </c>
      <c r="C33507" s="8" t="n">
        <v>45</v>
      </c>
      <c r="D33507" s="8" t="inlineStr">
        <is>
          <t>Disneyland Park</t>
        </is>
      </c>
      <c r="E33507" s="8" t="inlineStr">
        <is>
          <t>La Tanière du Dragon</t>
        </is>
      </c>
      <c r="F33507" s="8" t="inlineStr">
        <is>
          <t>STANDBY</t>
        </is>
      </c>
      <c r="G33507" s="8" t="n">
        <v>0</v>
      </c>
      <c r="H33507" s="8" t="inlineStr">
        <is>
          <t>OPERATING</t>
        </is>
      </c>
    </row>
    <row r="33508">
      <c r="A33508" s="8" t="inlineStr">
        <is>
          <t>2026-08-07</t>
        </is>
      </c>
      <c r="B33508" s="8" t="n">
        <v>12</v>
      </c>
      <c r="C33508" s="8" t="n">
        <v>45</v>
      </c>
      <c r="D33508" s="8" t="inlineStr">
        <is>
          <t>Disneyland Park</t>
        </is>
      </c>
      <c r="E33508" s="8" t="inlineStr">
        <is>
          <t>Le Carrousel de Lancelot</t>
        </is>
      </c>
      <c r="F33508" s="8" t="inlineStr">
        <is>
          <t>STANDBY</t>
        </is>
      </c>
      <c r="G33508" s="8" t="n">
        <v>15</v>
      </c>
      <c r="H33508" s="8" t="inlineStr">
        <is>
          <t>OPERATING</t>
        </is>
      </c>
    </row>
    <row r="33509">
      <c r="A33509" s="8" t="inlineStr">
        <is>
          <t>2026-08-07</t>
        </is>
      </c>
      <c r="B33509" s="8" t="n">
        <v>12</v>
      </c>
      <c r="C33509" s="8" t="n">
        <v>45</v>
      </c>
      <c r="D33509" s="8" t="inlineStr">
        <is>
          <t>Disneyland Park</t>
        </is>
      </c>
      <c r="E33509" s="8" t="inlineStr">
        <is>
          <t>Le Pays des Contes de Fées, presented by Vittel</t>
        </is>
      </c>
      <c r="F33509" s="8" t="inlineStr">
        <is>
          <t>STANDBY</t>
        </is>
      </c>
      <c r="G33509" s="8" t="n">
        <v>5</v>
      </c>
      <c r="H33509" s="8" t="inlineStr">
        <is>
          <t>OPERATING</t>
        </is>
      </c>
    </row>
    <row r="33510">
      <c r="A33510" s="8" t="inlineStr">
        <is>
          <t>2026-08-07</t>
        </is>
      </c>
      <c r="B33510" s="8" t="n">
        <v>12</v>
      </c>
      <c r="C33510" s="8" t="n">
        <v>45</v>
      </c>
      <c r="D33510" s="8" t="inlineStr">
        <is>
          <t>Disneyland Park</t>
        </is>
      </c>
      <c r="E33510" s="8" t="inlineStr">
        <is>
          <t>Les Voyages de Pinocchio</t>
        </is>
      </c>
      <c r="F33510" s="8" t="inlineStr">
        <is>
          <t>STANDBY</t>
        </is>
      </c>
      <c r="G33510" s="8" t="n">
        <v>30</v>
      </c>
      <c r="H33510" s="8" t="inlineStr">
        <is>
          <t>OPERATING</t>
        </is>
      </c>
    </row>
    <row r="33511">
      <c r="A33511" s="8" t="inlineStr">
        <is>
          <t>2026-08-07</t>
        </is>
      </c>
      <c r="B33511" s="8" t="n">
        <v>12</v>
      </c>
      <c r="C33511" s="8" t="n">
        <v>45</v>
      </c>
      <c r="D33511" s="8" t="inlineStr">
        <is>
          <t>Disneyland Park</t>
        </is>
      </c>
      <c r="E33511" s="8" t="inlineStr">
        <is>
          <t>Mad Hatter's Tea Cups</t>
        </is>
      </c>
      <c r="F33511" s="8" t="inlineStr">
        <is>
          <t>STANDBY</t>
        </is>
      </c>
      <c r="G33511" s="8" t="n">
        <v>15</v>
      </c>
      <c r="H33511" s="8" t="inlineStr">
        <is>
          <t>OPERATING</t>
        </is>
      </c>
    </row>
    <row r="33512">
      <c r="A33512" s="8" t="inlineStr">
        <is>
          <t>2026-08-07</t>
        </is>
      </c>
      <c r="B33512" s="8" t="n">
        <v>12</v>
      </c>
      <c r="C33512" s="8" t="n">
        <v>45</v>
      </c>
      <c r="D33512" s="8" t="inlineStr">
        <is>
          <t>Disneyland Park</t>
        </is>
      </c>
      <c r="E33512" s="8" t="inlineStr">
        <is>
          <t>Meet Mickey Mouse</t>
        </is>
      </c>
      <c r="F33512" s="8" t="inlineStr">
        <is>
          <t>STANDBY</t>
        </is>
      </c>
      <c r="G33512" s="8" t="n">
        <v>0</v>
      </c>
      <c r="H33512" s="8" t="inlineStr">
        <is>
          <t>OPERATING</t>
        </is>
      </c>
    </row>
    <row r="33513">
      <c r="A33513" s="8" t="inlineStr">
        <is>
          <t>2026-08-07</t>
        </is>
      </c>
      <c r="B33513" s="8" t="n">
        <v>12</v>
      </c>
      <c r="C33513" s="8" t="n">
        <v>45</v>
      </c>
      <c r="D33513" s="8" t="inlineStr">
        <is>
          <t>Disneyland Park</t>
        </is>
      </c>
      <c r="E33513" s="8" t="inlineStr">
        <is>
          <t>Peter Pan's Flight</t>
        </is>
      </c>
      <c r="F33513" s="8" t="inlineStr">
        <is>
          <t>STANDBY</t>
        </is>
      </c>
      <c r="G33513" s="8" t="n">
        <v>60</v>
      </c>
      <c r="H33513" s="8" t="inlineStr">
        <is>
          <t>OPERATING</t>
        </is>
      </c>
    </row>
    <row r="33514">
      <c r="A33514" s="8" t="inlineStr">
        <is>
          <t>2026-08-07</t>
        </is>
      </c>
      <c r="B33514" s="8" t="n">
        <v>12</v>
      </c>
      <c r="C33514" s="8" t="n">
        <v>45</v>
      </c>
      <c r="D33514" s="8" t="inlineStr">
        <is>
          <t>Disneyland Park</t>
        </is>
      </c>
      <c r="E33514" s="8" t="inlineStr">
        <is>
          <t>Princess Pavilion</t>
        </is>
      </c>
      <c r="F33514" s="8" t="inlineStr">
        <is>
          <t>STANDBY</t>
        </is>
      </c>
      <c r="G33514" s="8" t="n">
        <v>0</v>
      </c>
      <c r="H33514" s="8" t="inlineStr">
        <is>
          <t>OPERATING</t>
        </is>
      </c>
    </row>
    <row r="33515">
      <c r="A33515" s="8" t="inlineStr">
        <is>
          <t>2026-08-07</t>
        </is>
      </c>
      <c r="B33515" s="8" t="n">
        <v>12</v>
      </c>
      <c r="C33515" s="8" t="n">
        <v>45</v>
      </c>
      <c r="D33515" s="8" t="inlineStr">
        <is>
          <t>Disneyland Park</t>
        </is>
      </c>
      <c r="E33515" s="8" t="inlineStr">
        <is>
          <t>Big Thunder Mountain</t>
        </is>
      </c>
      <c r="F33515" s="8" t="inlineStr">
        <is>
          <t>STANDBY</t>
        </is>
      </c>
      <c r="G33515" s="8" t="n">
        <v>60</v>
      </c>
      <c r="H33515" s="8" t="inlineStr">
        <is>
          <t>OPERATING</t>
        </is>
      </c>
    </row>
    <row r="33516">
      <c r="A33516" s="8" t="inlineStr">
        <is>
          <t>2026-08-07</t>
        </is>
      </c>
      <c r="B33516" s="8" t="n">
        <v>12</v>
      </c>
      <c r="C33516" s="8" t="n">
        <v>45</v>
      </c>
      <c r="D33516" s="8" t="inlineStr">
        <is>
          <t>Disneyland Park</t>
        </is>
      </c>
      <c r="E33516" s="8" t="inlineStr">
        <is>
          <t>Disneyland Railroad Frontierland Depot</t>
        </is>
      </c>
      <c r="F33516" s="8" t="inlineStr">
        <is>
          <t>STANDBY</t>
        </is>
      </c>
      <c r="G33516" s="8" t="n">
        <v>0</v>
      </c>
      <c r="H33516" s="8" t="inlineStr">
        <is>
          <t>CLOSED</t>
        </is>
      </c>
    </row>
    <row r="33517">
      <c r="A33517" s="8" t="inlineStr">
        <is>
          <t>2026-08-07</t>
        </is>
      </c>
      <c r="B33517" s="8" t="n">
        <v>12</v>
      </c>
      <c r="C33517" s="8" t="n">
        <v>45</v>
      </c>
      <c r="D33517" s="8" t="inlineStr">
        <is>
          <t>Disneyland Park</t>
        </is>
      </c>
      <c r="E33517" s="8" t="inlineStr">
        <is>
          <t>Frontierland Playground</t>
        </is>
      </c>
      <c r="F33517" s="8" t="inlineStr">
        <is>
          <t>STANDBY</t>
        </is>
      </c>
      <c r="G33517" s="8" t="n">
        <v>0</v>
      </c>
      <c r="H33517" s="8" t="inlineStr">
        <is>
          <t>OPERATING</t>
        </is>
      </c>
    </row>
    <row r="33518">
      <c r="A33518" s="8" t="inlineStr">
        <is>
          <t>2026-08-07</t>
        </is>
      </c>
      <c r="B33518" s="8" t="n">
        <v>12</v>
      </c>
      <c r="C33518" s="8" t="n">
        <v>45</v>
      </c>
      <c r="D33518" s="8" t="inlineStr">
        <is>
          <t>Disneyland Park</t>
        </is>
      </c>
      <c r="E33518" s="8" t="inlineStr">
        <is>
          <t>Phantom Manor</t>
        </is>
      </c>
      <c r="F33518" s="8" t="inlineStr">
        <is>
          <t>STANDBY</t>
        </is>
      </c>
      <c r="G33518" s="8" t="n">
        <v>15</v>
      </c>
      <c r="H33518" s="8" t="inlineStr">
        <is>
          <t>OPERATING</t>
        </is>
      </c>
    </row>
    <row r="33519">
      <c r="A33519" s="8" t="inlineStr">
        <is>
          <t>2026-08-07</t>
        </is>
      </c>
      <c r="B33519" s="8" t="n">
        <v>12</v>
      </c>
      <c r="C33519" s="8" t="n">
        <v>45</v>
      </c>
      <c r="D33519" s="8" t="inlineStr">
        <is>
          <t>Disneyland Park</t>
        </is>
      </c>
      <c r="E33519" s="8" t="inlineStr">
        <is>
          <t>River Rogue Keelboats</t>
        </is>
      </c>
      <c r="F33519" s="8" t="inlineStr">
        <is>
          <t>STANDBY</t>
        </is>
      </c>
      <c r="G33519" s="8" t="n">
        <v>0</v>
      </c>
      <c r="H33519" s="8" t="inlineStr">
        <is>
          <t>CLOSED</t>
        </is>
      </c>
    </row>
    <row r="33520">
      <c r="A33520" s="8" t="inlineStr">
        <is>
          <t>2026-08-07</t>
        </is>
      </c>
      <c r="B33520" s="8" t="n">
        <v>12</v>
      </c>
      <c r="C33520" s="8" t="n">
        <v>45</v>
      </c>
      <c r="D33520" s="8" t="inlineStr">
        <is>
          <t>Disneyland Park</t>
        </is>
      </c>
      <c r="E33520" s="8" t="inlineStr">
        <is>
          <t>Rustler Roundup Shootin' Gallery</t>
        </is>
      </c>
      <c r="F33520" s="8" t="inlineStr">
        <is>
          <t>STANDBY</t>
        </is>
      </c>
      <c r="G33520" s="8" t="n">
        <v>0</v>
      </c>
      <c r="H33520" s="8" t="inlineStr">
        <is>
          <t>OPERATING</t>
        </is>
      </c>
    </row>
    <row r="33521">
      <c r="A33521" s="8" t="inlineStr">
        <is>
          <t>2026-08-07</t>
        </is>
      </c>
      <c r="B33521" s="8" t="n">
        <v>12</v>
      </c>
      <c r="C33521" s="8" t="n">
        <v>45</v>
      </c>
      <c r="D33521" s="8" t="inlineStr">
        <is>
          <t>Disneyland Park</t>
        </is>
      </c>
      <c r="E33521" s="8" t="inlineStr">
        <is>
          <t>Thunder Mesa Riverboat Landing</t>
        </is>
      </c>
      <c r="F33521" s="8" t="inlineStr">
        <is>
          <t>STANDBY</t>
        </is>
      </c>
      <c r="G33521" s="8" t="n">
        <v>20</v>
      </c>
      <c r="H33521" s="8" t="inlineStr">
        <is>
          <t>OPERATING</t>
        </is>
      </c>
    </row>
    <row r="33522">
      <c r="A33522" s="8" t="inlineStr">
        <is>
          <t>2026-08-07</t>
        </is>
      </c>
      <c r="B33522" s="8" t="n">
        <v>12</v>
      </c>
      <c r="C33522" s="8" t="n">
        <v>45</v>
      </c>
      <c r="D33522" s="8" t="inlineStr">
        <is>
          <t>Disneyland Park</t>
        </is>
      </c>
      <c r="E33522" s="8" t="inlineStr">
        <is>
          <t>Disneyland Railroad Main Street Station</t>
        </is>
      </c>
      <c r="F33522" s="8" t="inlineStr">
        <is>
          <t>STANDBY</t>
        </is>
      </c>
      <c r="G33522" s="8" t="n">
        <v>0</v>
      </c>
      <c r="H33522" s="8" t="inlineStr">
        <is>
          <t>CLOSED</t>
        </is>
      </c>
    </row>
    <row r="33523">
      <c r="A33523" s="8" t="inlineStr">
        <is>
          <t>2026-08-07</t>
        </is>
      </c>
      <c r="B33523" s="8" t="n">
        <v>12</v>
      </c>
      <c r="C33523" s="8" t="n">
        <v>45</v>
      </c>
      <c r="D33523" s="8" t="inlineStr">
        <is>
          <t>Disneyland Park</t>
        </is>
      </c>
      <c r="E33523" s="8" t="inlineStr">
        <is>
          <t>Main Street Vehicles</t>
        </is>
      </c>
      <c r="F33523" s="8" t="inlineStr">
        <is>
          <t>STANDBY</t>
        </is>
      </c>
      <c r="G33523" s="8" t="n">
        <v>5</v>
      </c>
      <c r="H33523" s="8" t="inlineStr">
        <is>
          <t>OPERATING</t>
        </is>
      </c>
    </row>
    <row r="33524">
      <c r="A33524" s="8" t="inlineStr">
        <is>
          <t>2026-08-07</t>
        </is>
      </c>
      <c r="B33524" s="8" t="n">
        <v>12</v>
      </c>
      <c r="C33524" s="8" t="n">
        <v>45</v>
      </c>
      <c r="D33524" s="8" t="inlineStr">
        <is>
          <t>Disney Adventure World</t>
        </is>
      </c>
      <c r="E33524" s="8" t="inlineStr">
        <is>
          <t>Avengers Assemble: Flight Force</t>
        </is>
      </c>
      <c r="F33524" s="8" t="inlineStr">
        <is>
          <t>STANDBY</t>
        </is>
      </c>
      <c r="G33524" s="8" t="n">
        <v>25</v>
      </c>
      <c r="H33524" s="8" t="inlineStr">
        <is>
          <t>OPERATING</t>
        </is>
      </c>
    </row>
    <row r="33525">
      <c r="A33525" s="8" t="inlineStr">
        <is>
          <t>2026-08-07</t>
        </is>
      </c>
      <c r="B33525" s="8" t="n">
        <v>12</v>
      </c>
      <c r="C33525" s="8" t="n">
        <v>45</v>
      </c>
      <c r="D33525" s="8" t="inlineStr">
        <is>
          <t>Disney Adventure World</t>
        </is>
      </c>
      <c r="E33525" s="8" t="inlineStr">
        <is>
          <t>Avengers Assemble: Flight Force Single Rider</t>
        </is>
      </c>
      <c r="F33525" s="8" t="inlineStr">
        <is>
          <t>STANDBY</t>
        </is>
      </c>
      <c r="G33525" s="8" t="n">
        <v>20</v>
      </c>
      <c r="H33525" s="8" t="inlineStr">
        <is>
          <t>OPERATING</t>
        </is>
      </c>
    </row>
    <row r="33526">
      <c r="A33526" s="8" t="inlineStr">
        <is>
          <t>2026-08-07</t>
        </is>
      </c>
      <c r="B33526" s="8" t="n">
        <v>12</v>
      </c>
      <c r="C33526" s="8" t="n">
        <v>45</v>
      </c>
      <c r="D33526" s="8" t="inlineStr">
        <is>
          <t>Disney Adventure World</t>
        </is>
      </c>
      <c r="E33526" s="8" t="inlineStr">
        <is>
          <t>Spider-Man W.E.B. Adventure</t>
        </is>
      </c>
      <c r="F33526" s="8" t="inlineStr">
        <is>
          <t>STANDBY</t>
        </is>
      </c>
      <c r="G33526" s="8" t="n">
        <v>50</v>
      </c>
      <c r="H33526" s="8" t="inlineStr">
        <is>
          <t>OPERATING</t>
        </is>
      </c>
    </row>
    <row r="33527">
      <c r="A33527" s="8" t="inlineStr">
        <is>
          <t>2026-08-07</t>
        </is>
      </c>
      <c r="B33527" s="8" t="n">
        <v>12</v>
      </c>
      <c r="C33527" s="8" t="n">
        <v>45</v>
      </c>
      <c r="D33527" s="8" t="inlineStr">
        <is>
          <t>Disney Adventure World</t>
        </is>
      </c>
      <c r="E33527" s="8" t="inlineStr">
        <is>
          <t>Spider-Man W.E.B. Adventure Single Rider</t>
        </is>
      </c>
      <c r="F33527" s="8" t="inlineStr">
        <is>
          <t>STANDBY</t>
        </is>
      </c>
      <c r="G33527" s="8" t="n">
        <v>20</v>
      </c>
      <c r="H33527" s="8" t="inlineStr">
        <is>
          <t>OPERATING</t>
        </is>
      </c>
    </row>
    <row r="33528">
      <c r="A33528" s="8" t="inlineStr">
        <is>
          <t>2026-08-07</t>
        </is>
      </c>
      <c r="B33528" s="8" t="n">
        <v>12</v>
      </c>
      <c r="C33528" s="8" t="n">
        <v>45</v>
      </c>
      <c r="D33528" s="8" t="inlineStr">
        <is>
          <t>Disney Adventure World</t>
        </is>
      </c>
      <c r="E33528" s="8" t="inlineStr">
        <is>
          <t>The Twilight Zone Tower of Terror</t>
        </is>
      </c>
      <c r="F33528" s="8" t="inlineStr">
        <is>
          <t>STANDBY</t>
        </is>
      </c>
      <c r="G33528" s="8" t="n">
        <v>55</v>
      </c>
      <c r="H33528" s="8" t="inlineStr">
        <is>
          <t>OPERATING</t>
        </is>
      </c>
    </row>
    <row r="33529">
      <c r="A33529" s="8" t="inlineStr">
        <is>
          <t>2026-08-07</t>
        </is>
      </c>
      <c r="B33529" s="8" t="n">
        <v>12</v>
      </c>
      <c r="C33529" s="8" t="n">
        <v>45</v>
      </c>
      <c r="D33529" s="8" t="inlineStr">
        <is>
          <t>Disney Adventure World</t>
        </is>
      </c>
      <c r="E33529" s="8" t="inlineStr">
        <is>
          <t>Cars Quatre Roues Rallye</t>
        </is>
      </c>
      <c r="F33529" s="8" t="inlineStr">
        <is>
          <t>STANDBY</t>
        </is>
      </c>
      <c r="G33529" s="8" t="n">
        <v>10</v>
      </c>
      <c r="H33529" s="8" t="inlineStr">
        <is>
          <t>OPERATING</t>
        </is>
      </c>
    </row>
    <row r="33530">
      <c r="A33530" s="8" t="inlineStr">
        <is>
          <t>2026-08-07</t>
        </is>
      </c>
      <c r="B33530" s="8" t="n">
        <v>12</v>
      </c>
      <c r="C33530" s="8" t="n">
        <v>45</v>
      </c>
      <c r="D33530" s="8" t="inlineStr">
        <is>
          <t>Disney Adventure World</t>
        </is>
      </c>
      <c r="E33530" s="8" t="inlineStr">
        <is>
          <t>Cars ROAD TRIP</t>
        </is>
      </c>
      <c r="F33530" s="8" t="inlineStr">
        <is>
          <t>STANDBY</t>
        </is>
      </c>
      <c r="G33530" s="8" t="n">
        <v>20</v>
      </c>
      <c r="H33530" s="8" t="inlineStr">
        <is>
          <t>OPERATING</t>
        </is>
      </c>
    </row>
    <row r="33531">
      <c r="A33531" s="8" t="inlineStr">
        <is>
          <t>2026-08-07</t>
        </is>
      </c>
      <c r="B33531" s="8" t="n">
        <v>12</v>
      </c>
      <c r="C33531" s="8" t="n">
        <v>45</v>
      </c>
      <c r="D33531" s="8" t="inlineStr">
        <is>
          <t>Disney Adventure World</t>
        </is>
      </c>
      <c r="E33531" s="8" t="inlineStr">
        <is>
          <t>Crush's Coaster</t>
        </is>
      </c>
      <c r="F33531" s="8" t="inlineStr">
        <is>
          <t>STANDBY</t>
        </is>
      </c>
      <c r="G33531" s="8" t="n">
        <v>75</v>
      </c>
      <c r="H33531" s="8" t="inlineStr">
        <is>
          <t>OPERATING</t>
        </is>
      </c>
    </row>
    <row r="33532">
      <c r="A33532" s="8" t="inlineStr">
        <is>
          <t>2026-08-07</t>
        </is>
      </c>
      <c r="B33532" s="8" t="n">
        <v>12</v>
      </c>
      <c r="C33532" s="8" t="n">
        <v>45</v>
      </c>
      <c r="D33532" s="8" t="inlineStr">
        <is>
          <t>Disney Adventure World</t>
        </is>
      </c>
      <c r="E33532" s="8" t="inlineStr">
        <is>
          <t>Crush's Coaster Single Rider</t>
        </is>
      </c>
      <c r="F33532" s="8" t="inlineStr">
        <is>
          <t>STANDBY</t>
        </is>
      </c>
      <c r="G33532" s="8" t="n">
        <v>50</v>
      </c>
      <c r="H33532" s="8" t="inlineStr">
        <is>
          <t>OPERATING</t>
        </is>
      </c>
    </row>
    <row r="33533">
      <c r="A33533" s="8" t="inlineStr">
        <is>
          <t>2026-08-07</t>
        </is>
      </c>
      <c r="B33533" s="8" t="n">
        <v>12</v>
      </c>
      <c r="C33533" s="8" t="n">
        <v>45</v>
      </c>
      <c r="D33533" s="8" t="inlineStr">
        <is>
          <t>Disney Adventure World</t>
        </is>
      </c>
      <c r="E33533" s="8" t="inlineStr">
        <is>
          <t>Les Tapis Volants - Flying Carpets Over Agrabah®</t>
        </is>
      </c>
      <c r="F33533" s="8" t="inlineStr">
        <is>
          <t>STANDBY</t>
        </is>
      </c>
      <c r="G33533" s="8" t="n">
        <v>10</v>
      </c>
      <c r="H33533" s="8" t="inlineStr">
        <is>
          <t>OPERATING</t>
        </is>
      </c>
    </row>
    <row r="33534">
      <c r="A33534" s="8" t="inlineStr">
        <is>
          <t>2026-08-07</t>
        </is>
      </c>
      <c r="B33534" s="8" t="n">
        <v>12</v>
      </c>
      <c r="C33534" s="8" t="n">
        <v>45</v>
      </c>
      <c r="D33534" s="8" t="inlineStr">
        <is>
          <t>Disney Adventure World</t>
        </is>
      </c>
      <c r="E33534" s="8" t="inlineStr">
        <is>
          <t>Ratatouille : L’Aventure Totalement Toquée de Rémy​</t>
        </is>
      </c>
      <c r="F33534" s="8" t="inlineStr">
        <is>
          <t>STANDBY</t>
        </is>
      </c>
      <c r="G33534" s="8" t="n">
        <v>80</v>
      </c>
      <c r="H33534" s="8" t="inlineStr">
        <is>
          <t>OPERATING</t>
        </is>
      </c>
    </row>
    <row r="33535">
      <c r="A33535" s="8" t="inlineStr">
        <is>
          <t>2026-08-07</t>
        </is>
      </c>
      <c r="B33535" s="8" t="n">
        <v>12</v>
      </c>
      <c r="C33535" s="8" t="n">
        <v>45</v>
      </c>
      <c r="D33535" s="8" t="inlineStr">
        <is>
          <t>Disney Adventure World</t>
        </is>
      </c>
      <c r="E33535" s="8" t="inlineStr">
        <is>
          <t>Ratatouille: The Adventure Single Rider</t>
        </is>
      </c>
      <c r="F33535" s="8" t="inlineStr">
        <is>
          <t>STANDBY</t>
        </is>
      </c>
      <c r="G33535" s="8" t="n">
        <v>15</v>
      </c>
      <c r="H33535" s="8" t="inlineStr">
        <is>
          <t>OPERATING</t>
        </is>
      </c>
    </row>
    <row r="33536">
      <c r="A33536" s="8" t="inlineStr">
        <is>
          <t>2026-08-07</t>
        </is>
      </c>
      <c r="B33536" s="8" t="n">
        <v>12</v>
      </c>
      <c r="C33536" s="8" t="n">
        <v>45</v>
      </c>
      <c r="D33536" s="8" t="inlineStr">
        <is>
          <t>Disney Adventure World</t>
        </is>
      </c>
      <c r="E33536" s="8" t="inlineStr">
        <is>
          <t>RC Racer</t>
        </is>
      </c>
      <c r="F33536" s="8" t="inlineStr">
        <is>
          <t>STANDBY</t>
        </is>
      </c>
      <c r="G33536" s="8" t="n">
        <v>55</v>
      </c>
      <c r="H33536" s="8" t="inlineStr">
        <is>
          <t>OPERATING</t>
        </is>
      </c>
    </row>
    <row r="33537">
      <c r="A33537" s="8" t="inlineStr">
        <is>
          <t>2026-08-07</t>
        </is>
      </c>
      <c r="B33537" s="8" t="n">
        <v>12</v>
      </c>
      <c r="C33537" s="8" t="n">
        <v>45</v>
      </c>
      <c r="D33537" s="8" t="inlineStr">
        <is>
          <t>Disney Adventure World</t>
        </is>
      </c>
      <c r="E33537" s="8" t="inlineStr">
        <is>
          <t>RC Racer Single Rider</t>
        </is>
      </c>
      <c r="F33537" s="8" t="inlineStr">
        <is>
          <t>STANDBY</t>
        </is>
      </c>
      <c r="G33537" s="8" t="n">
        <v>50</v>
      </c>
      <c r="H33537" s="8" t="inlineStr">
        <is>
          <t>OPERATING</t>
        </is>
      </c>
    </row>
    <row r="33538">
      <c r="A33538" s="8" t="inlineStr">
        <is>
          <t>2026-08-07</t>
        </is>
      </c>
      <c r="B33538" s="8" t="n">
        <v>12</v>
      </c>
      <c r="C33538" s="8" t="n">
        <v>45</v>
      </c>
      <c r="D33538" s="8" t="inlineStr">
        <is>
          <t>Disney Adventure World</t>
        </is>
      </c>
      <c r="E33538" s="8" t="inlineStr">
        <is>
          <t>Slinky® Dog Zigzag Spin</t>
        </is>
      </c>
      <c r="F33538" s="8" t="inlineStr">
        <is>
          <t>STANDBY</t>
        </is>
      </c>
      <c r="G33538" s="8" t="n">
        <v>15</v>
      </c>
      <c r="H33538" s="8" t="inlineStr">
        <is>
          <t>OPERATING</t>
        </is>
      </c>
    </row>
    <row r="33539">
      <c r="A33539" s="8" t="inlineStr">
        <is>
          <t>2026-08-07</t>
        </is>
      </c>
      <c r="B33539" s="8" t="n">
        <v>12</v>
      </c>
      <c r="C33539" s="8" t="n">
        <v>45</v>
      </c>
      <c r="D33539" s="8" t="inlineStr">
        <is>
          <t>Disney Adventure World</t>
        </is>
      </c>
      <c r="E33539" s="8" t="inlineStr">
        <is>
          <t>Toy Soldiers Parachute Drop</t>
        </is>
      </c>
      <c r="F33539" s="8" t="inlineStr">
        <is>
          <t>STANDBY</t>
        </is>
      </c>
      <c r="G33539" s="8" t="n">
        <v>45</v>
      </c>
      <c r="H33539" s="8" t="inlineStr">
        <is>
          <t>OPERATING</t>
        </is>
      </c>
    </row>
    <row r="33540">
      <c r="A33540" s="8" t="inlineStr">
        <is>
          <t>2026-08-07</t>
        </is>
      </c>
      <c r="B33540" s="8" t="n">
        <v>12</v>
      </c>
      <c r="C33540" s="8" t="n">
        <v>45</v>
      </c>
      <c r="D33540" s="8" t="inlineStr">
        <is>
          <t>Disney Adventure World</t>
        </is>
      </c>
      <c r="E33540" s="8" t="inlineStr">
        <is>
          <t>Toy Soldiers Parachute Drop Single Rider</t>
        </is>
      </c>
      <c r="F33540" s="8" t="inlineStr">
        <is>
          <t>STANDBY</t>
        </is>
      </c>
      <c r="G33540" s="8" t="n">
        <v>15</v>
      </c>
      <c r="H33540" s="8" t="inlineStr">
        <is>
          <t>OPERATING</t>
        </is>
      </c>
    </row>
    <row r="33541">
      <c r="A33541" s="8" t="inlineStr">
        <is>
          <t>2026-08-07</t>
        </is>
      </c>
      <c r="B33541" s="8" t="n">
        <v>12</v>
      </c>
      <c r="C33541" s="8" t="n">
        <v>45</v>
      </c>
      <c r="D33541" s="8" t="inlineStr">
        <is>
          <t>Disney Adventure World</t>
        </is>
      </c>
      <c r="E33541" s="8" t="inlineStr">
        <is>
          <t>Entry to World of Frozen</t>
        </is>
      </c>
      <c r="F33541" s="8" t="inlineStr">
        <is>
          <t>STANDBY</t>
        </is>
      </c>
      <c r="G33541" s="8" t="n">
        <v>0</v>
      </c>
      <c r="H33541" s="8" t="inlineStr">
        <is>
          <t>OPERATING</t>
        </is>
      </c>
    </row>
    <row r="33542">
      <c r="A33542" s="8" t="inlineStr">
        <is>
          <t>2026-08-07</t>
        </is>
      </c>
      <c r="B33542" s="8" t="n">
        <v>12</v>
      </c>
      <c r="C33542" s="8" t="n">
        <v>45</v>
      </c>
      <c r="D33542" s="8" t="inlineStr">
        <is>
          <t>Disney Adventure World</t>
        </is>
      </c>
      <c r="E33542" s="8" t="inlineStr">
        <is>
          <t>Frozen Ever After</t>
        </is>
      </c>
      <c r="F33542" s="8" t="inlineStr">
        <is>
          <t>STANDBY</t>
        </is>
      </c>
      <c r="G33542" s="8" t="n">
        <v>70</v>
      </c>
      <c r="H33542" s="8" t="inlineStr">
        <is>
          <t>OPERATING</t>
        </is>
      </c>
    </row>
    <row r="33543">
      <c r="A33543" s="8" t="inlineStr">
        <is>
          <t>2026-08-07</t>
        </is>
      </c>
      <c r="B33543" s="8" t="n">
        <v>12</v>
      </c>
      <c r="C33543" s="8" t="n">
        <v>45</v>
      </c>
      <c r="D33543" s="8" t="inlineStr">
        <is>
          <t>Disney Adventure World</t>
        </is>
      </c>
      <c r="E33543" s="8" t="inlineStr">
        <is>
          <t>Raiponce Tangled Spin</t>
        </is>
      </c>
      <c r="F33543" s="8" t="inlineStr">
        <is>
          <t>STANDBY</t>
        </is>
      </c>
      <c r="G33543" s="8" t="n">
        <v>5</v>
      </c>
      <c r="H33543" s="8" t="inlineStr">
        <is>
          <t>OPERATING</t>
        </is>
      </c>
    </row>
    <row r="33544">
      <c r="A33544" s="8" t="inlineStr">
        <is>
          <t>2026-08-07</t>
        </is>
      </c>
      <c r="B33544" s="8" t="n">
        <v>13</v>
      </c>
      <c r="C33544" s="8" t="n">
        <v>1</v>
      </c>
      <c r="D33544" s="8" t="inlineStr">
        <is>
          <t>Disneyland Park</t>
        </is>
      </c>
      <c r="E33544" s="8" t="inlineStr">
        <is>
          <t>Adventure Isle</t>
        </is>
      </c>
      <c r="F33544" s="8" t="inlineStr">
        <is>
          <t>STANDBY</t>
        </is>
      </c>
      <c r="G33544" s="8" t="n">
        <v>0</v>
      </c>
      <c r="H33544" s="8" t="inlineStr">
        <is>
          <t>OPERATING</t>
        </is>
      </c>
    </row>
    <row r="33545">
      <c r="A33545" s="8" t="inlineStr">
        <is>
          <t>2026-08-07</t>
        </is>
      </c>
      <c r="B33545" s="8" t="n">
        <v>13</v>
      </c>
      <c r="C33545" s="8" t="n">
        <v>1</v>
      </c>
      <c r="D33545" s="8" t="inlineStr">
        <is>
          <t>Disneyland Park</t>
        </is>
      </c>
      <c r="E33545" s="8" t="inlineStr">
        <is>
          <t>Indiana Jones and the Temple of Peril Single Rider</t>
        </is>
      </c>
      <c r="F33545" s="8" t="inlineStr">
        <is>
          <t>STANDBY</t>
        </is>
      </c>
      <c r="G33545" s="8" t="n">
        <v>10</v>
      </c>
      <c r="H33545" s="8" t="inlineStr">
        <is>
          <t>OPERATING</t>
        </is>
      </c>
    </row>
    <row r="33546">
      <c r="A33546" s="8" t="inlineStr">
        <is>
          <t>2026-08-07</t>
        </is>
      </c>
      <c r="B33546" s="8" t="n">
        <v>13</v>
      </c>
      <c r="C33546" s="8" t="n">
        <v>1</v>
      </c>
      <c r="D33546" s="8" t="inlineStr">
        <is>
          <t>Disneyland Park</t>
        </is>
      </c>
      <c r="E33546" s="8" t="inlineStr">
        <is>
          <t>Indiana Jones™ and the Temple of Peril</t>
        </is>
      </c>
      <c r="F33546" s="8" t="inlineStr">
        <is>
          <t>STANDBY</t>
        </is>
      </c>
      <c r="G33546" s="8" t="n">
        <v>30</v>
      </c>
      <c r="H33546" s="8" t="inlineStr">
        <is>
          <t>OPERATING</t>
        </is>
      </c>
    </row>
    <row r="33547">
      <c r="A33547" s="8" t="inlineStr">
        <is>
          <t>2026-08-07</t>
        </is>
      </c>
      <c r="B33547" s="8" t="n">
        <v>13</v>
      </c>
      <c r="C33547" s="8" t="n">
        <v>1</v>
      </c>
      <c r="D33547" s="8" t="inlineStr">
        <is>
          <t>Disneyland Park</t>
        </is>
      </c>
      <c r="E33547" s="8" t="inlineStr">
        <is>
          <t>La Cabane des Robinson</t>
        </is>
      </c>
      <c r="F33547" s="8" t="inlineStr">
        <is>
          <t>STANDBY</t>
        </is>
      </c>
      <c r="G33547" s="8" t="n">
        <v>10</v>
      </c>
      <c r="H33547" s="8" t="inlineStr">
        <is>
          <t>OPERATING</t>
        </is>
      </c>
    </row>
    <row r="33548">
      <c r="A33548" s="8" t="inlineStr">
        <is>
          <t>2026-08-07</t>
        </is>
      </c>
      <c r="B33548" s="8" t="n">
        <v>13</v>
      </c>
      <c r="C33548" s="8" t="n">
        <v>1</v>
      </c>
      <c r="D33548" s="8" t="inlineStr">
        <is>
          <t>Disneyland Park</t>
        </is>
      </c>
      <c r="E33548" s="8" t="inlineStr">
        <is>
          <t>Le Passage Enchanté d'Aladdin</t>
        </is>
      </c>
      <c r="F33548" s="8" t="inlineStr">
        <is>
          <t>STANDBY</t>
        </is>
      </c>
      <c r="G33548" s="8" t="n">
        <v>0</v>
      </c>
      <c r="H33548" s="8" t="inlineStr">
        <is>
          <t>OPERATING</t>
        </is>
      </c>
    </row>
    <row r="33549">
      <c r="A33549" s="8" t="inlineStr">
        <is>
          <t>2026-08-07</t>
        </is>
      </c>
      <c r="B33549" s="8" t="n">
        <v>13</v>
      </c>
      <c r="C33549" s="8" t="n">
        <v>1</v>
      </c>
      <c r="D33549" s="8" t="inlineStr">
        <is>
          <t>Disneyland Park</t>
        </is>
      </c>
      <c r="E33549" s="8" t="inlineStr">
        <is>
          <t>Pirate Galleon</t>
        </is>
      </c>
      <c r="F33549" s="8" t="inlineStr">
        <is>
          <t>STANDBY</t>
        </is>
      </c>
      <c r="G33549" s="8" t="n">
        <v>0</v>
      </c>
      <c r="H33549" s="8" t="inlineStr">
        <is>
          <t>CLOSED</t>
        </is>
      </c>
    </row>
    <row r="33550">
      <c r="A33550" s="8" t="inlineStr">
        <is>
          <t>2026-08-07</t>
        </is>
      </c>
      <c r="B33550" s="8" t="n">
        <v>13</v>
      </c>
      <c r="C33550" s="8" t="n">
        <v>1</v>
      </c>
      <c r="D33550" s="8" t="inlineStr">
        <is>
          <t>Disneyland Park</t>
        </is>
      </c>
      <c r="E33550" s="8" t="inlineStr">
        <is>
          <t>Pirates of the Caribbean</t>
        </is>
      </c>
      <c r="F33550" s="8" t="inlineStr">
        <is>
          <t>STANDBY</t>
        </is>
      </c>
      <c r="G33550" s="8" t="n">
        <v>25</v>
      </c>
      <c r="H33550" s="8" t="inlineStr">
        <is>
          <t>OPERATING</t>
        </is>
      </c>
    </row>
    <row r="33551">
      <c r="A33551" s="8" t="inlineStr">
        <is>
          <t>2026-08-07</t>
        </is>
      </c>
      <c r="B33551" s="8" t="n">
        <v>13</v>
      </c>
      <c r="C33551" s="8" t="n">
        <v>1</v>
      </c>
      <c r="D33551" s="8" t="inlineStr">
        <is>
          <t>Disneyland Park</t>
        </is>
      </c>
      <c r="E33551" s="8" t="inlineStr">
        <is>
          <t>Pirates' Beach</t>
        </is>
      </c>
      <c r="F33551" s="8" t="inlineStr">
        <is>
          <t>STANDBY</t>
        </is>
      </c>
      <c r="G33551" s="8" t="n">
        <v>0</v>
      </c>
      <c r="H33551" s="8" t="inlineStr">
        <is>
          <t>OPERATING</t>
        </is>
      </c>
    </row>
    <row r="33552">
      <c r="A33552" s="8" t="inlineStr">
        <is>
          <t>2026-08-07</t>
        </is>
      </c>
      <c r="B33552" s="8" t="n">
        <v>13</v>
      </c>
      <c r="C33552" s="8" t="n">
        <v>1</v>
      </c>
      <c r="D33552" s="8" t="inlineStr">
        <is>
          <t>Disneyland Park</t>
        </is>
      </c>
      <c r="E33552" s="8" t="inlineStr">
        <is>
          <t>Autopia, presented by Avis</t>
        </is>
      </c>
      <c r="F33552" s="8" t="inlineStr">
        <is>
          <t>STANDBY</t>
        </is>
      </c>
      <c r="G33552" s="8" t="n">
        <v>30</v>
      </c>
      <c r="H33552" s="8" t="inlineStr">
        <is>
          <t>OPERATING</t>
        </is>
      </c>
    </row>
    <row r="33553">
      <c r="A33553" s="8" t="inlineStr">
        <is>
          <t>2026-08-07</t>
        </is>
      </c>
      <c r="B33553" s="8" t="n">
        <v>13</v>
      </c>
      <c r="C33553" s="8" t="n">
        <v>1</v>
      </c>
      <c r="D33553" s="8" t="inlineStr">
        <is>
          <t>Disneyland Park</t>
        </is>
      </c>
      <c r="E33553" s="8" t="inlineStr">
        <is>
          <t>Buzz Lightyear Laser Blast</t>
        </is>
      </c>
      <c r="F33553" s="8" t="inlineStr">
        <is>
          <t>STANDBY</t>
        </is>
      </c>
      <c r="G33553" s="8" t="n">
        <v>45</v>
      </c>
      <c r="H33553" s="8" t="inlineStr">
        <is>
          <t>OPERATING</t>
        </is>
      </c>
    </row>
    <row r="33554">
      <c r="A33554" s="8" t="inlineStr">
        <is>
          <t>2026-08-07</t>
        </is>
      </c>
      <c r="B33554" s="8" t="n">
        <v>13</v>
      </c>
      <c r="C33554" s="8" t="n">
        <v>1</v>
      </c>
      <c r="D33554" s="8" t="inlineStr">
        <is>
          <t>Disneyland Park</t>
        </is>
      </c>
      <c r="E33554" s="8" t="inlineStr">
        <is>
          <t>Disneyland Railroad Discoveryland Station</t>
        </is>
      </c>
      <c r="F33554" s="8" t="inlineStr">
        <is>
          <t>STANDBY</t>
        </is>
      </c>
      <c r="G33554" s="8" t="n">
        <v>0</v>
      </c>
      <c r="H33554" s="8" t="inlineStr">
        <is>
          <t>CLOSED</t>
        </is>
      </c>
    </row>
    <row r="33555">
      <c r="A33555" s="8" t="inlineStr">
        <is>
          <t>2026-08-07</t>
        </is>
      </c>
      <c r="B33555" s="8" t="n">
        <v>13</v>
      </c>
      <c r="C33555" s="8" t="n">
        <v>1</v>
      </c>
      <c r="D33555" s="8" t="inlineStr">
        <is>
          <t>Disneyland Park</t>
        </is>
      </c>
      <c r="E33555" s="8" t="inlineStr">
        <is>
          <t>Les Mystères du Nautilus</t>
        </is>
      </c>
      <c r="F33555" s="8" t="inlineStr">
        <is>
          <t>STANDBY</t>
        </is>
      </c>
      <c r="G33555" s="8" t="n">
        <v>5</v>
      </c>
      <c r="H33555" s="8" t="inlineStr">
        <is>
          <t>OPERATING</t>
        </is>
      </c>
    </row>
    <row r="33556">
      <c r="A33556" s="8" t="inlineStr">
        <is>
          <t>2026-08-07</t>
        </is>
      </c>
      <c r="B33556" s="8" t="n">
        <v>13</v>
      </c>
      <c r="C33556" s="8" t="n">
        <v>1</v>
      </c>
      <c r="D33556" s="8" t="inlineStr">
        <is>
          <t>Disneyland Park</t>
        </is>
      </c>
      <c r="E33556" s="8" t="inlineStr">
        <is>
          <t>Mickey’s PhilharMagic</t>
        </is>
      </c>
      <c r="F33556" s="8" t="inlineStr">
        <is>
          <t>STANDBY</t>
        </is>
      </c>
      <c r="G33556" s="8" t="n">
        <v>0</v>
      </c>
      <c r="H33556" s="8" t="inlineStr">
        <is>
          <t>OPERATING</t>
        </is>
      </c>
    </row>
    <row r="33557">
      <c r="A33557" s="8" t="inlineStr">
        <is>
          <t>2026-08-07</t>
        </is>
      </c>
      <c r="B33557" s="8" t="n">
        <v>13</v>
      </c>
      <c r="C33557" s="8" t="n">
        <v>1</v>
      </c>
      <c r="D33557" s="8" t="inlineStr">
        <is>
          <t>Disneyland Park</t>
        </is>
      </c>
      <c r="E33557" s="8" t="inlineStr">
        <is>
          <t>Orbitron®</t>
        </is>
      </c>
      <c r="F33557" s="8" t="inlineStr">
        <is>
          <t>STANDBY</t>
        </is>
      </c>
      <c r="G33557" s="8" t="n">
        <v>70</v>
      </c>
      <c r="H33557" s="8" t="inlineStr">
        <is>
          <t>OPERATING</t>
        </is>
      </c>
    </row>
    <row r="33558">
      <c r="A33558" s="8" t="inlineStr">
        <is>
          <t>2026-08-07</t>
        </is>
      </c>
      <c r="B33558" s="8" t="n">
        <v>13</v>
      </c>
      <c r="C33558" s="8" t="n">
        <v>1</v>
      </c>
      <c r="D33558" s="8" t="inlineStr">
        <is>
          <t>Disneyland Park</t>
        </is>
      </c>
      <c r="E33558" s="8" t="inlineStr">
        <is>
          <t>Star Tours: The Adventures Continue*</t>
        </is>
      </c>
      <c r="F33558" s="8" t="inlineStr">
        <is>
          <t>STANDBY</t>
        </is>
      </c>
      <c r="G33558" s="8" t="n">
        <v>15</v>
      </c>
      <c r="H33558" s="8" t="inlineStr">
        <is>
          <t>OPERATING</t>
        </is>
      </c>
    </row>
    <row r="33559">
      <c r="A33559" s="8" t="inlineStr">
        <is>
          <t>2026-08-07</t>
        </is>
      </c>
      <c r="B33559" s="8" t="n">
        <v>13</v>
      </c>
      <c r="C33559" s="8" t="n">
        <v>1</v>
      </c>
      <c r="D33559" s="8" t="inlineStr">
        <is>
          <t>Disneyland Park</t>
        </is>
      </c>
      <c r="E33559" s="8" t="inlineStr">
        <is>
          <t>Star Wars Hyperspace Mountain</t>
        </is>
      </c>
      <c r="F33559" s="8" t="inlineStr">
        <is>
          <t>STANDBY</t>
        </is>
      </c>
      <c r="G33559" s="8" t="n">
        <v>40</v>
      </c>
      <c r="H33559" s="8" t="inlineStr">
        <is>
          <t>OPERATING</t>
        </is>
      </c>
    </row>
    <row r="33560">
      <c r="A33560" s="8" t="inlineStr">
        <is>
          <t>2026-08-07</t>
        </is>
      </c>
      <c r="B33560" s="8" t="n">
        <v>13</v>
      </c>
      <c r="C33560" s="8" t="n">
        <v>1</v>
      </c>
      <c r="D33560" s="8" t="inlineStr">
        <is>
          <t>Disneyland Park</t>
        </is>
      </c>
      <c r="E33560" s="8" t="inlineStr">
        <is>
          <t>Star Wars Hyperspace Mountain Single Rider</t>
        </is>
      </c>
      <c r="F33560" s="8" t="inlineStr">
        <is>
          <t>STANDBY</t>
        </is>
      </c>
      <c r="G33560" s="8" t="n">
        <v>10</v>
      </c>
      <c r="H33560" s="8" t="inlineStr">
        <is>
          <t>OPERATING</t>
        </is>
      </c>
    </row>
    <row r="33561">
      <c r="A33561" s="8" t="inlineStr">
        <is>
          <t>2026-08-07</t>
        </is>
      </c>
      <c r="B33561" s="8" t="n">
        <v>13</v>
      </c>
      <c r="C33561" s="8" t="n">
        <v>1</v>
      </c>
      <c r="D33561" s="8" t="inlineStr">
        <is>
          <t>Disneyland Park</t>
        </is>
      </c>
      <c r="E33561" s="8" t="inlineStr">
        <is>
          <t>Welcome to Starport: A Star Wars Encounter</t>
        </is>
      </c>
      <c r="F33561" s="8" t="inlineStr">
        <is>
          <t>STANDBY</t>
        </is>
      </c>
      <c r="G33561" s="8" t="n">
        <v>30</v>
      </c>
      <c r="H33561" s="8" t="inlineStr">
        <is>
          <t>OPERATING</t>
        </is>
      </c>
    </row>
    <row r="33562">
      <c r="A33562" s="8" t="inlineStr">
        <is>
          <t>2026-08-07</t>
        </is>
      </c>
      <c r="B33562" s="8" t="n">
        <v>13</v>
      </c>
      <c r="C33562" s="8" t="n">
        <v>1</v>
      </c>
      <c r="D33562" s="8" t="inlineStr">
        <is>
          <t>Disneyland Park</t>
        </is>
      </c>
      <c r="E33562" s="8" t="inlineStr">
        <is>
          <t>"it's a small world"</t>
        </is>
      </c>
      <c r="F33562" s="8" t="inlineStr">
        <is>
          <t>STANDBY</t>
        </is>
      </c>
      <c r="G33562" s="8" t="n">
        <v>25</v>
      </c>
      <c r="H33562" s="8" t="inlineStr">
        <is>
          <t>OPERATING</t>
        </is>
      </c>
    </row>
    <row r="33563">
      <c r="A33563" s="8" t="inlineStr">
        <is>
          <t>2026-08-07</t>
        </is>
      </c>
      <c r="B33563" s="8" t="n">
        <v>13</v>
      </c>
      <c r="C33563" s="8" t="n">
        <v>1</v>
      </c>
      <c r="D33563" s="8" t="inlineStr">
        <is>
          <t>Disneyland Park</t>
        </is>
      </c>
      <c r="E33563" s="8" t="inlineStr">
        <is>
          <t>Alice's Curious Labyrinth</t>
        </is>
      </c>
      <c r="F33563" s="8" t="inlineStr">
        <is>
          <t>STANDBY</t>
        </is>
      </c>
      <c r="G33563" s="8" t="n">
        <v>5</v>
      </c>
      <c r="H33563" s="8" t="inlineStr">
        <is>
          <t>OPERATING</t>
        </is>
      </c>
    </row>
    <row r="33564">
      <c r="A33564" s="8" t="inlineStr">
        <is>
          <t>2026-08-07</t>
        </is>
      </c>
      <c r="B33564" s="8" t="n">
        <v>13</v>
      </c>
      <c r="C33564" s="8" t="n">
        <v>1</v>
      </c>
      <c r="D33564" s="8" t="inlineStr">
        <is>
          <t>Disneyland Park</t>
        </is>
      </c>
      <c r="E33564" s="8" t="inlineStr">
        <is>
          <t>Blanche-Neige et les Sept Nains®</t>
        </is>
      </c>
      <c r="F33564" s="8" t="inlineStr">
        <is>
          <t>STANDBY</t>
        </is>
      </c>
      <c r="G33564" s="8" t="n">
        <v>20</v>
      </c>
      <c r="H33564" s="8" t="inlineStr">
        <is>
          <t>OPERATING</t>
        </is>
      </c>
    </row>
    <row r="33565">
      <c r="A33565" s="8" t="inlineStr">
        <is>
          <t>2026-08-07</t>
        </is>
      </c>
      <c r="B33565" s="8" t="n">
        <v>13</v>
      </c>
      <c r="C33565" s="8" t="n">
        <v>1</v>
      </c>
      <c r="D33565" s="8" t="inlineStr">
        <is>
          <t>Disneyland Park</t>
        </is>
      </c>
      <c r="E33565" s="8" t="inlineStr">
        <is>
          <t>Casey Jr. – le Petit Train du Cirque</t>
        </is>
      </c>
      <c r="F33565" s="8" t="inlineStr">
        <is>
          <t>STANDBY</t>
        </is>
      </c>
      <c r="G33565" s="8" t="n">
        <v>0</v>
      </c>
      <c r="H33565" s="8" t="inlineStr">
        <is>
          <t>CLOSED</t>
        </is>
      </c>
    </row>
    <row r="33566">
      <c r="A33566" s="8" t="inlineStr">
        <is>
          <t>2026-08-07</t>
        </is>
      </c>
      <c r="B33566" s="8" t="n">
        <v>13</v>
      </c>
      <c r="C33566" s="8" t="n">
        <v>1</v>
      </c>
      <c r="D33566" s="8" t="inlineStr">
        <is>
          <t>Disneyland Park</t>
        </is>
      </c>
      <c r="E33566" s="8" t="inlineStr">
        <is>
          <t>Disneyland Railroad Fantasyland Station</t>
        </is>
      </c>
      <c r="F33566" s="8" t="inlineStr">
        <is>
          <t>STANDBY</t>
        </is>
      </c>
      <c r="G33566" s="8" t="n">
        <v>0</v>
      </c>
      <c r="H33566" s="8" t="inlineStr">
        <is>
          <t>CLOSED</t>
        </is>
      </c>
    </row>
    <row r="33567">
      <c r="A33567" s="8" t="inlineStr">
        <is>
          <t>2026-08-07</t>
        </is>
      </c>
      <c r="B33567" s="8" t="n">
        <v>13</v>
      </c>
      <c r="C33567" s="8" t="n">
        <v>1</v>
      </c>
      <c r="D33567" s="8" t="inlineStr">
        <is>
          <t>Disneyland Park</t>
        </is>
      </c>
      <c r="E33567" s="8" t="inlineStr">
        <is>
          <t>Disneyland Railroad Main Street Station</t>
        </is>
      </c>
      <c r="F33567" s="8" t="inlineStr">
        <is>
          <t>STANDBY</t>
        </is>
      </c>
      <c r="G33567" s="8" t="n">
        <v>0</v>
      </c>
      <c r="H33567" s="8" t="inlineStr">
        <is>
          <t>CLOSED</t>
        </is>
      </c>
    </row>
    <row r="33568">
      <c r="A33568" s="8" t="inlineStr">
        <is>
          <t>2026-08-07</t>
        </is>
      </c>
      <c r="B33568" s="8" t="n">
        <v>13</v>
      </c>
      <c r="C33568" s="8" t="n">
        <v>1</v>
      </c>
      <c r="D33568" s="8" t="inlineStr">
        <is>
          <t>Disneyland Park</t>
        </is>
      </c>
      <c r="E33568" s="8" t="inlineStr">
        <is>
          <t>Dumbo the Flying Elephant</t>
        </is>
      </c>
      <c r="F33568" s="8" t="inlineStr">
        <is>
          <t>STANDBY</t>
        </is>
      </c>
      <c r="G33568" s="8" t="n">
        <v>45</v>
      </c>
      <c r="H33568" s="8" t="inlineStr">
        <is>
          <t>OPERATING</t>
        </is>
      </c>
    </row>
    <row r="33569">
      <c r="A33569" s="8" t="inlineStr">
        <is>
          <t>2026-08-07</t>
        </is>
      </c>
      <c r="B33569" s="8" t="n">
        <v>13</v>
      </c>
      <c r="C33569" s="8" t="n">
        <v>1</v>
      </c>
      <c r="D33569" s="8" t="inlineStr">
        <is>
          <t>Disneyland Park</t>
        </is>
      </c>
      <c r="E33569" s="8" t="inlineStr">
        <is>
          <t>La Tanière du Dragon</t>
        </is>
      </c>
      <c r="F33569" s="8" t="inlineStr">
        <is>
          <t>STANDBY</t>
        </is>
      </c>
      <c r="G33569" s="8" t="n">
        <v>0</v>
      </c>
      <c r="H33569" s="8" t="inlineStr">
        <is>
          <t>OPERATING</t>
        </is>
      </c>
    </row>
    <row r="33570">
      <c r="A33570" s="8" t="inlineStr">
        <is>
          <t>2026-08-07</t>
        </is>
      </c>
      <c r="B33570" s="8" t="n">
        <v>13</v>
      </c>
      <c r="C33570" s="8" t="n">
        <v>1</v>
      </c>
      <c r="D33570" s="8" t="inlineStr">
        <is>
          <t>Disneyland Park</t>
        </is>
      </c>
      <c r="E33570" s="8" t="inlineStr">
        <is>
          <t>Le Carrousel de Lancelot</t>
        </is>
      </c>
      <c r="F33570" s="8" t="inlineStr">
        <is>
          <t>STANDBY</t>
        </is>
      </c>
      <c r="G33570" s="8" t="n">
        <v>15</v>
      </c>
      <c r="H33570" s="8" t="inlineStr">
        <is>
          <t>OPERATING</t>
        </is>
      </c>
    </row>
    <row r="33571">
      <c r="A33571" s="8" t="inlineStr">
        <is>
          <t>2026-08-07</t>
        </is>
      </c>
      <c r="B33571" s="8" t="n">
        <v>13</v>
      </c>
      <c r="C33571" s="8" t="n">
        <v>1</v>
      </c>
      <c r="D33571" s="8" t="inlineStr">
        <is>
          <t>Disneyland Park</t>
        </is>
      </c>
      <c r="E33571" s="8" t="inlineStr">
        <is>
          <t>Le Pays des Contes de Fées, presented by Vittel</t>
        </is>
      </c>
      <c r="F33571" s="8" t="inlineStr">
        <is>
          <t>STANDBY</t>
        </is>
      </c>
      <c r="G33571" s="8" t="n">
        <v>10</v>
      </c>
      <c r="H33571" s="8" t="inlineStr">
        <is>
          <t>OPERATING</t>
        </is>
      </c>
    </row>
    <row r="33572">
      <c r="A33572" s="8" t="inlineStr">
        <is>
          <t>2026-08-07</t>
        </is>
      </c>
      <c r="B33572" s="8" t="n">
        <v>13</v>
      </c>
      <c r="C33572" s="8" t="n">
        <v>1</v>
      </c>
      <c r="D33572" s="8" t="inlineStr">
        <is>
          <t>Disneyland Park</t>
        </is>
      </c>
      <c r="E33572" s="8" t="inlineStr">
        <is>
          <t>Les Voyages de Pinocchio</t>
        </is>
      </c>
      <c r="F33572" s="8" t="inlineStr">
        <is>
          <t>STANDBY</t>
        </is>
      </c>
      <c r="G33572" s="8" t="n">
        <v>20</v>
      </c>
      <c r="H33572" s="8" t="inlineStr">
        <is>
          <t>OPERATING</t>
        </is>
      </c>
    </row>
    <row r="33573">
      <c r="A33573" s="8" t="inlineStr">
        <is>
          <t>2026-08-07</t>
        </is>
      </c>
      <c r="B33573" s="8" t="n">
        <v>13</v>
      </c>
      <c r="C33573" s="8" t="n">
        <v>1</v>
      </c>
      <c r="D33573" s="8" t="inlineStr">
        <is>
          <t>Disneyland Park</t>
        </is>
      </c>
      <c r="E33573" s="8" t="inlineStr">
        <is>
          <t>Mad Hatter's Tea Cups</t>
        </is>
      </c>
      <c r="F33573" s="8" t="inlineStr">
        <is>
          <t>STANDBY</t>
        </is>
      </c>
      <c r="G33573" s="8" t="n">
        <v>10</v>
      </c>
      <c r="H33573" s="8" t="inlineStr">
        <is>
          <t>OPERATING</t>
        </is>
      </c>
    </row>
    <row r="33574">
      <c r="A33574" s="8" t="inlineStr">
        <is>
          <t>2026-08-07</t>
        </is>
      </c>
      <c r="B33574" s="8" t="n">
        <v>13</v>
      </c>
      <c r="C33574" s="8" t="n">
        <v>1</v>
      </c>
      <c r="D33574" s="8" t="inlineStr">
        <is>
          <t>Disneyland Park</t>
        </is>
      </c>
      <c r="E33574" s="8" t="inlineStr">
        <is>
          <t>Meet Mickey Mouse</t>
        </is>
      </c>
      <c r="F33574" s="8" t="inlineStr">
        <is>
          <t>STANDBY</t>
        </is>
      </c>
      <c r="G33574" s="8" t="n">
        <v>0</v>
      </c>
      <c r="H33574" s="8" t="inlineStr">
        <is>
          <t>OPERATING</t>
        </is>
      </c>
    </row>
    <row r="33575">
      <c r="A33575" s="8" t="inlineStr">
        <is>
          <t>2026-08-07</t>
        </is>
      </c>
      <c r="B33575" s="8" t="n">
        <v>13</v>
      </c>
      <c r="C33575" s="8" t="n">
        <v>1</v>
      </c>
      <c r="D33575" s="8" t="inlineStr">
        <is>
          <t>Disneyland Park</t>
        </is>
      </c>
      <c r="E33575" s="8" t="inlineStr">
        <is>
          <t>Peter Pan's Flight</t>
        </is>
      </c>
      <c r="F33575" s="8" t="inlineStr">
        <is>
          <t>STANDBY</t>
        </is>
      </c>
      <c r="G33575" s="8" t="n">
        <v>60</v>
      </c>
      <c r="H33575" s="8" t="inlineStr">
        <is>
          <t>OPERATING</t>
        </is>
      </c>
    </row>
    <row r="33576">
      <c r="A33576" s="8" t="inlineStr">
        <is>
          <t>2026-08-07</t>
        </is>
      </c>
      <c r="B33576" s="8" t="n">
        <v>13</v>
      </c>
      <c r="C33576" s="8" t="n">
        <v>1</v>
      </c>
      <c r="D33576" s="8" t="inlineStr">
        <is>
          <t>Disneyland Park</t>
        </is>
      </c>
      <c r="E33576" s="8" t="inlineStr">
        <is>
          <t>Princess Pavilion</t>
        </is>
      </c>
      <c r="F33576" s="8" t="inlineStr">
        <is>
          <t>STANDBY</t>
        </is>
      </c>
      <c r="G33576" s="8" t="n">
        <v>0</v>
      </c>
      <c r="H33576" s="8" t="inlineStr">
        <is>
          <t>OPERATING</t>
        </is>
      </c>
    </row>
    <row r="33577">
      <c r="A33577" s="8" t="inlineStr">
        <is>
          <t>2026-08-07</t>
        </is>
      </c>
      <c r="B33577" s="8" t="n">
        <v>13</v>
      </c>
      <c r="C33577" s="8" t="n">
        <v>1</v>
      </c>
      <c r="D33577" s="8" t="inlineStr">
        <is>
          <t>Disneyland Park</t>
        </is>
      </c>
      <c r="E33577" s="8" t="inlineStr">
        <is>
          <t>Big Thunder Mountain</t>
        </is>
      </c>
      <c r="F33577" s="8" t="inlineStr">
        <is>
          <t>STANDBY</t>
        </is>
      </c>
      <c r="G33577" s="8" t="n">
        <v>70</v>
      </c>
      <c r="H33577" s="8" t="inlineStr">
        <is>
          <t>OPERATING</t>
        </is>
      </c>
    </row>
    <row r="33578">
      <c r="A33578" s="8" t="inlineStr">
        <is>
          <t>2026-08-07</t>
        </is>
      </c>
      <c r="B33578" s="8" t="n">
        <v>13</v>
      </c>
      <c r="C33578" s="8" t="n">
        <v>1</v>
      </c>
      <c r="D33578" s="8" t="inlineStr">
        <is>
          <t>Disneyland Park</t>
        </is>
      </c>
      <c r="E33578" s="8" t="inlineStr">
        <is>
          <t>Disneyland Railroad Frontierland Depot</t>
        </is>
      </c>
      <c r="F33578" s="8" t="inlineStr">
        <is>
          <t>STANDBY</t>
        </is>
      </c>
      <c r="G33578" s="8" t="n">
        <v>0</v>
      </c>
      <c r="H33578" s="8" t="inlineStr">
        <is>
          <t>CLOSED</t>
        </is>
      </c>
    </row>
    <row r="33579">
      <c r="A33579" s="8" t="inlineStr">
        <is>
          <t>2026-08-07</t>
        </is>
      </c>
      <c r="B33579" s="8" t="n">
        <v>13</v>
      </c>
      <c r="C33579" s="8" t="n">
        <v>1</v>
      </c>
      <c r="D33579" s="8" t="inlineStr">
        <is>
          <t>Disneyland Park</t>
        </is>
      </c>
      <c r="E33579" s="8" t="inlineStr">
        <is>
          <t>Frontierland Playground</t>
        </is>
      </c>
      <c r="F33579" s="8" t="inlineStr">
        <is>
          <t>STANDBY</t>
        </is>
      </c>
      <c r="G33579" s="8" t="n">
        <v>0</v>
      </c>
      <c r="H33579" s="8" t="inlineStr">
        <is>
          <t>OPERATING</t>
        </is>
      </c>
    </row>
    <row r="33580">
      <c r="A33580" s="8" t="inlineStr">
        <is>
          <t>2026-08-07</t>
        </is>
      </c>
      <c r="B33580" s="8" t="n">
        <v>13</v>
      </c>
      <c r="C33580" s="8" t="n">
        <v>1</v>
      </c>
      <c r="D33580" s="8" t="inlineStr">
        <is>
          <t>Disneyland Park</t>
        </is>
      </c>
      <c r="E33580" s="8" t="inlineStr">
        <is>
          <t>Phantom Manor</t>
        </is>
      </c>
      <c r="F33580" s="8" t="inlineStr">
        <is>
          <t>STANDBY</t>
        </is>
      </c>
      <c r="G33580" s="8" t="n">
        <v>20</v>
      </c>
      <c r="H33580" s="8" t="inlineStr">
        <is>
          <t>OPERATING</t>
        </is>
      </c>
    </row>
    <row r="33581">
      <c r="A33581" s="8" t="inlineStr">
        <is>
          <t>2026-08-07</t>
        </is>
      </c>
      <c r="B33581" s="8" t="n">
        <v>13</v>
      </c>
      <c r="C33581" s="8" t="n">
        <v>1</v>
      </c>
      <c r="D33581" s="8" t="inlineStr">
        <is>
          <t>Disneyland Park</t>
        </is>
      </c>
      <c r="E33581" s="8" t="inlineStr">
        <is>
          <t>River Rogue Keelboats</t>
        </is>
      </c>
      <c r="F33581" s="8" t="inlineStr">
        <is>
          <t>STANDBY</t>
        </is>
      </c>
      <c r="G33581" s="8" t="n">
        <v>0</v>
      </c>
      <c r="H33581" s="8" t="inlineStr">
        <is>
          <t>CLOSED</t>
        </is>
      </c>
    </row>
    <row r="33582">
      <c r="A33582" s="8" t="inlineStr">
        <is>
          <t>2026-08-07</t>
        </is>
      </c>
      <c r="B33582" s="8" t="n">
        <v>13</v>
      </c>
      <c r="C33582" s="8" t="n">
        <v>1</v>
      </c>
      <c r="D33582" s="8" t="inlineStr">
        <is>
          <t>Disneyland Park</t>
        </is>
      </c>
      <c r="E33582" s="8" t="inlineStr">
        <is>
          <t>Rustler Roundup Shootin' Gallery</t>
        </is>
      </c>
      <c r="F33582" s="8" t="inlineStr">
        <is>
          <t>STANDBY</t>
        </is>
      </c>
      <c r="G33582" s="8" t="n">
        <v>0</v>
      </c>
      <c r="H33582" s="8" t="inlineStr">
        <is>
          <t>OPERATING</t>
        </is>
      </c>
    </row>
    <row r="33583">
      <c r="A33583" s="8" t="inlineStr">
        <is>
          <t>2026-08-07</t>
        </is>
      </c>
      <c r="B33583" s="8" t="n">
        <v>13</v>
      </c>
      <c r="C33583" s="8" t="n">
        <v>1</v>
      </c>
      <c r="D33583" s="8" t="inlineStr">
        <is>
          <t>Disneyland Park</t>
        </is>
      </c>
      <c r="E33583" s="8" t="inlineStr">
        <is>
          <t>Thunder Mesa Riverboat Landing</t>
        </is>
      </c>
      <c r="F33583" s="8" t="inlineStr">
        <is>
          <t>STANDBY</t>
        </is>
      </c>
      <c r="G33583" s="8" t="n">
        <v>20</v>
      </c>
      <c r="H33583" s="8" t="inlineStr">
        <is>
          <t>OPERATING</t>
        </is>
      </c>
    </row>
    <row r="33584">
      <c r="A33584" s="8" t="inlineStr">
        <is>
          <t>2026-08-07</t>
        </is>
      </c>
      <c r="B33584" s="8" t="n">
        <v>13</v>
      </c>
      <c r="C33584" s="8" t="n">
        <v>1</v>
      </c>
      <c r="D33584" s="8" t="inlineStr">
        <is>
          <t>Disneyland Park</t>
        </is>
      </c>
      <c r="E33584" s="8" t="inlineStr">
        <is>
          <t>Disneyland Railroad Main Street Station</t>
        </is>
      </c>
      <c r="F33584" s="8" t="inlineStr">
        <is>
          <t>STANDBY</t>
        </is>
      </c>
      <c r="G33584" s="8" t="n">
        <v>0</v>
      </c>
      <c r="H33584" s="8" t="inlineStr">
        <is>
          <t>CLOSED</t>
        </is>
      </c>
    </row>
    <row r="33585">
      <c r="A33585" s="8" t="inlineStr">
        <is>
          <t>2026-08-07</t>
        </is>
      </c>
      <c r="B33585" s="8" t="n">
        <v>13</v>
      </c>
      <c r="C33585" s="8" t="n">
        <v>1</v>
      </c>
      <c r="D33585" s="8" t="inlineStr">
        <is>
          <t>Disneyland Park</t>
        </is>
      </c>
      <c r="E33585" s="8" t="inlineStr">
        <is>
          <t>Main Street Vehicles</t>
        </is>
      </c>
      <c r="F33585" s="8" t="inlineStr">
        <is>
          <t>STANDBY</t>
        </is>
      </c>
      <c r="G33585" s="8" t="n">
        <v>5</v>
      </c>
      <c r="H33585" s="8" t="inlineStr">
        <is>
          <t>OPERATING</t>
        </is>
      </c>
    </row>
    <row r="33586">
      <c r="A33586" s="8" t="inlineStr">
        <is>
          <t>2026-08-07</t>
        </is>
      </c>
      <c r="B33586" s="8" t="n">
        <v>13</v>
      </c>
      <c r="C33586" s="8" t="n">
        <v>1</v>
      </c>
      <c r="D33586" s="8" t="inlineStr">
        <is>
          <t>Disney Adventure World</t>
        </is>
      </c>
      <c r="E33586" s="8" t="inlineStr">
        <is>
          <t>Avengers Assemble: Flight Force</t>
        </is>
      </c>
      <c r="F33586" s="8" t="inlineStr">
        <is>
          <t>STANDBY</t>
        </is>
      </c>
      <c r="G33586" s="8" t="n">
        <v>25</v>
      </c>
      <c r="H33586" s="8" t="inlineStr">
        <is>
          <t>OPERATING</t>
        </is>
      </c>
    </row>
    <row r="33587">
      <c r="A33587" s="8" t="inlineStr">
        <is>
          <t>2026-08-07</t>
        </is>
      </c>
      <c r="B33587" s="8" t="n">
        <v>13</v>
      </c>
      <c r="C33587" s="8" t="n">
        <v>1</v>
      </c>
      <c r="D33587" s="8" t="inlineStr">
        <is>
          <t>Disney Adventure World</t>
        </is>
      </c>
      <c r="E33587" s="8" t="inlineStr">
        <is>
          <t>Avengers Assemble: Flight Force Single Rider</t>
        </is>
      </c>
      <c r="F33587" s="8" t="inlineStr">
        <is>
          <t>STANDBY</t>
        </is>
      </c>
      <c r="G33587" s="8" t="n">
        <v>20</v>
      </c>
      <c r="H33587" s="8" t="inlineStr">
        <is>
          <t>OPERATING</t>
        </is>
      </c>
    </row>
    <row r="33588">
      <c r="A33588" s="8" t="inlineStr">
        <is>
          <t>2026-08-07</t>
        </is>
      </c>
      <c r="B33588" s="8" t="n">
        <v>13</v>
      </c>
      <c r="C33588" s="8" t="n">
        <v>1</v>
      </c>
      <c r="D33588" s="8" t="inlineStr">
        <is>
          <t>Disney Adventure World</t>
        </is>
      </c>
      <c r="E33588" s="8" t="inlineStr">
        <is>
          <t>Spider-Man W.E.B. Adventure</t>
        </is>
      </c>
      <c r="F33588" s="8" t="inlineStr">
        <is>
          <t>STANDBY</t>
        </is>
      </c>
      <c r="G33588" s="8" t="n">
        <v>55</v>
      </c>
      <c r="H33588" s="8" t="inlineStr">
        <is>
          <t>OPERATING</t>
        </is>
      </c>
    </row>
    <row r="33589">
      <c r="A33589" s="8" t="inlineStr">
        <is>
          <t>2026-08-07</t>
        </is>
      </c>
      <c r="B33589" s="8" t="n">
        <v>13</v>
      </c>
      <c r="C33589" s="8" t="n">
        <v>1</v>
      </c>
      <c r="D33589" s="8" t="inlineStr">
        <is>
          <t>Disney Adventure World</t>
        </is>
      </c>
      <c r="E33589" s="8" t="inlineStr">
        <is>
          <t>Spider-Man W.E.B. Adventure Single Rider</t>
        </is>
      </c>
      <c r="F33589" s="8" t="inlineStr">
        <is>
          <t>STANDBY</t>
        </is>
      </c>
      <c r="G33589" s="8" t="n">
        <v>30</v>
      </c>
      <c r="H33589" s="8" t="inlineStr">
        <is>
          <t>OPERATING</t>
        </is>
      </c>
    </row>
    <row r="33590">
      <c r="A33590" s="8" t="inlineStr">
        <is>
          <t>2026-08-07</t>
        </is>
      </c>
      <c r="B33590" s="8" t="n">
        <v>13</v>
      </c>
      <c r="C33590" s="8" t="n">
        <v>1</v>
      </c>
      <c r="D33590" s="8" t="inlineStr">
        <is>
          <t>Disney Adventure World</t>
        </is>
      </c>
      <c r="E33590" s="8" t="inlineStr">
        <is>
          <t>The Twilight Zone Tower of Terror</t>
        </is>
      </c>
      <c r="F33590" s="8" t="inlineStr">
        <is>
          <t>STANDBY</t>
        </is>
      </c>
      <c r="G33590" s="8" t="n">
        <v>35</v>
      </c>
      <c r="H33590" s="8" t="inlineStr">
        <is>
          <t>OPERATING</t>
        </is>
      </c>
    </row>
    <row r="33591">
      <c r="A33591" s="8" t="inlineStr">
        <is>
          <t>2026-08-07</t>
        </is>
      </c>
      <c r="B33591" s="8" t="n">
        <v>13</v>
      </c>
      <c r="C33591" s="8" t="n">
        <v>1</v>
      </c>
      <c r="D33591" s="8" t="inlineStr">
        <is>
          <t>Disney Adventure World</t>
        </is>
      </c>
      <c r="E33591" s="8" t="inlineStr">
        <is>
          <t>Cars Quatre Roues Rallye</t>
        </is>
      </c>
      <c r="F33591" s="8" t="inlineStr">
        <is>
          <t>STANDBY</t>
        </is>
      </c>
      <c r="G33591" s="8" t="n">
        <v>10</v>
      </c>
      <c r="H33591" s="8" t="inlineStr">
        <is>
          <t>OPERATING</t>
        </is>
      </c>
    </row>
    <row r="33592">
      <c r="A33592" s="8" t="inlineStr">
        <is>
          <t>2026-08-07</t>
        </is>
      </c>
      <c r="B33592" s="8" t="n">
        <v>13</v>
      </c>
      <c r="C33592" s="8" t="n">
        <v>1</v>
      </c>
      <c r="D33592" s="8" t="inlineStr">
        <is>
          <t>Disney Adventure World</t>
        </is>
      </c>
      <c r="E33592" s="8" t="inlineStr">
        <is>
          <t>Cars ROAD TRIP</t>
        </is>
      </c>
      <c r="F33592" s="8" t="inlineStr">
        <is>
          <t>STANDBY</t>
        </is>
      </c>
      <c r="G33592" s="8" t="n">
        <v>30</v>
      </c>
      <c r="H33592" s="8" t="inlineStr">
        <is>
          <t>OPERATING</t>
        </is>
      </c>
    </row>
    <row r="33593">
      <c r="A33593" s="8" t="inlineStr">
        <is>
          <t>2026-08-07</t>
        </is>
      </c>
      <c r="B33593" s="8" t="n">
        <v>13</v>
      </c>
      <c r="C33593" s="8" t="n">
        <v>1</v>
      </c>
      <c r="D33593" s="8" t="inlineStr">
        <is>
          <t>Disney Adventure World</t>
        </is>
      </c>
      <c r="E33593" s="8" t="inlineStr">
        <is>
          <t>Crush's Coaster</t>
        </is>
      </c>
      <c r="F33593" s="8" t="inlineStr">
        <is>
          <t>STANDBY</t>
        </is>
      </c>
      <c r="G33593" s="8" t="n">
        <v>75</v>
      </c>
      <c r="H33593" s="8" t="inlineStr">
        <is>
          <t>OPERATING</t>
        </is>
      </c>
    </row>
    <row r="33594">
      <c r="A33594" s="8" t="inlineStr">
        <is>
          <t>2026-08-07</t>
        </is>
      </c>
      <c r="B33594" s="8" t="n">
        <v>13</v>
      </c>
      <c r="C33594" s="8" t="n">
        <v>1</v>
      </c>
      <c r="D33594" s="8" t="inlineStr">
        <is>
          <t>Disney Adventure World</t>
        </is>
      </c>
      <c r="E33594" s="8" t="inlineStr">
        <is>
          <t>Crush's Coaster Single Rider</t>
        </is>
      </c>
      <c r="F33594" s="8" t="inlineStr">
        <is>
          <t>STANDBY</t>
        </is>
      </c>
      <c r="G33594" s="8" t="n">
        <v>60</v>
      </c>
      <c r="H33594" s="8" t="inlineStr">
        <is>
          <t>OPERATING</t>
        </is>
      </c>
    </row>
    <row r="33595">
      <c r="A33595" s="8" t="inlineStr">
        <is>
          <t>2026-08-07</t>
        </is>
      </c>
      <c r="B33595" s="8" t="n">
        <v>13</v>
      </c>
      <c r="C33595" s="8" t="n">
        <v>1</v>
      </c>
      <c r="D33595" s="8" t="inlineStr">
        <is>
          <t>Disney Adventure World</t>
        </is>
      </c>
      <c r="E33595" s="8" t="inlineStr">
        <is>
          <t>Les Tapis Volants - Flying Carpets Over Agrabah®</t>
        </is>
      </c>
      <c r="F33595" s="8" t="inlineStr">
        <is>
          <t>STANDBY</t>
        </is>
      </c>
      <c r="G33595" s="8" t="n">
        <v>10</v>
      </c>
      <c r="H33595" s="8" t="inlineStr">
        <is>
          <t>OPERATING</t>
        </is>
      </c>
    </row>
    <row r="33596">
      <c r="A33596" s="8" t="inlineStr">
        <is>
          <t>2026-08-07</t>
        </is>
      </c>
      <c r="B33596" s="8" t="n">
        <v>13</v>
      </c>
      <c r="C33596" s="8" t="n">
        <v>1</v>
      </c>
      <c r="D33596" s="8" t="inlineStr">
        <is>
          <t>Disney Adventure World</t>
        </is>
      </c>
      <c r="E33596" s="8" t="inlineStr">
        <is>
          <t>Ratatouille : L’Aventure Totalement Toquée de Rémy​</t>
        </is>
      </c>
      <c r="F33596" s="8" t="inlineStr">
        <is>
          <t>STANDBY</t>
        </is>
      </c>
      <c r="G33596" s="8" t="n">
        <v>60</v>
      </c>
      <c r="H33596" s="8" t="inlineStr">
        <is>
          <t>OPERATING</t>
        </is>
      </c>
    </row>
    <row r="33597">
      <c r="A33597" s="8" t="inlineStr">
        <is>
          <t>2026-08-07</t>
        </is>
      </c>
      <c r="B33597" s="8" t="n">
        <v>13</v>
      </c>
      <c r="C33597" s="8" t="n">
        <v>1</v>
      </c>
      <c r="D33597" s="8" t="inlineStr">
        <is>
          <t>Disney Adventure World</t>
        </is>
      </c>
      <c r="E33597" s="8" t="inlineStr">
        <is>
          <t>Ratatouille: The Adventure Single Rider</t>
        </is>
      </c>
      <c r="F33597" s="8" t="inlineStr">
        <is>
          <t>STANDBY</t>
        </is>
      </c>
      <c r="G33597" s="8" t="n">
        <v>25</v>
      </c>
      <c r="H33597" s="8" t="inlineStr">
        <is>
          <t>OPERATING</t>
        </is>
      </c>
    </row>
    <row r="33598">
      <c r="A33598" s="8" t="inlineStr">
        <is>
          <t>2026-08-07</t>
        </is>
      </c>
      <c r="B33598" s="8" t="n">
        <v>13</v>
      </c>
      <c r="C33598" s="8" t="n">
        <v>1</v>
      </c>
      <c r="D33598" s="8" t="inlineStr">
        <is>
          <t>Disney Adventure World</t>
        </is>
      </c>
      <c r="E33598" s="8" t="inlineStr">
        <is>
          <t>RC Racer</t>
        </is>
      </c>
      <c r="F33598" s="8" t="inlineStr">
        <is>
          <t>STANDBY</t>
        </is>
      </c>
      <c r="G33598" s="8" t="n">
        <v>40</v>
      </c>
      <c r="H33598" s="8" t="inlineStr">
        <is>
          <t>OPERATING</t>
        </is>
      </c>
    </row>
    <row r="33599">
      <c r="A33599" s="8" t="inlineStr">
        <is>
          <t>2026-08-07</t>
        </is>
      </c>
      <c r="B33599" s="8" t="n">
        <v>13</v>
      </c>
      <c r="C33599" s="8" t="n">
        <v>1</v>
      </c>
      <c r="D33599" s="8" t="inlineStr">
        <is>
          <t>Disney Adventure World</t>
        </is>
      </c>
      <c r="E33599" s="8" t="inlineStr">
        <is>
          <t>RC Racer Single Rider</t>
        </is>
      </c>
      <c r="F33599" s="8" t="inlineStr">
        <is>
          <t>STANDBY</t>
        </is>
      </c>
      <c r="G33599" s="8" t="n">
        <v>35</v>
      </c>
      <c r="H33599" s="8" t="inlineStr">
        <is>
          <t>OPERATING</t>
        </is>
      </c>
    </row>
    <row r="33600">
      <c r="A33600" s="8" t="inlineStr">
        <is>
          <t>2026-08-07</t>
        </is>
      </c>
      <c r="B33600" s="8" t="n">
        <v>13</v>
      </c>
      <c r="C33600" s="8" t="n">
        <v>1</v>
      </c>
      <c r="D33600" s="8" t="inlineStr">
        <is>
          <t>Disney Adventure World</t>
        </is>
      </c>
      <c r="E33600" s="8" t="inlineStr">
        <is>
          <t>Slinky® Dog Zigzag Spin</t>
        </is>
      </c>
      <c r="F33600" s="8" t="inlineStr">
        <is>
          <t>STANDBY</t>
        </is>
      </c>
      <c r="G33600" s="8" t="n">
        <v>20</v>
      </c>
      <c r="H33600" s="8" t="inlineStr">
        <is>
          <t>OPERATING</t>
        </is>
      </c>
    </row>
    <row r="33601">
      <c r="A33601" s="8" t="inlineStr">
        <is>
          <t>2026-08-07</t>
        </is>
      </c>
      <c r="B33601" s="8" t="n">
        <v>13</v>
      </c>
      <c r="C33601" s="8" t="n">
        <v>1</v>
      </c>
      <c r="D33601" s="8" t="inlineStr">
        <is>
          <t>Disney Adventure World</t>
        </is>
      </c>
      <c r="E33601" s="8" t="inlineStr">
        <is>
          <t>Toy Soldiers Parachute Drop</t>
        </is>
      </c>
      <c r="F33601" s="8" t="inlineStr">
        <is>
          <t>STANDBY</t>
        </is>
      </c>
      <c r="G33601" s="8" t="n">
        <v>45</v>
      </c>
      <c r="H33601" s="8" t="inlineStr">
        <is>
          <t>OPERATING</t>
        </is>
      </c>
    </row>
    <row r="33602">
      <c r="A33602" s="8" t="inlineStr">
        <is>
          <t>2026-08-07</t>
        </is>
      </c>
      <c r="B33602" s="8" t="n">
        <v>13</v>
      </c>
      <c r="C33602" s="8" t="n">
        <v>1</v>
      </c>
      <c r="D33602" s="8" t="inlineStr">
        <is>
          <t>Disney Adventure World</t>
        </is>
      </c>
      <c r="E33602" s="8" t="inlineStr">
        <is>
          <t>Toy Soldiers Parachute Drop Single Rider</t>
        </is>
      </c>
      <c r="F33602" s="8" t="inlineStr">
        <is>
          <t>STANDBY</t>
        </is>
      </c>
      <c r="G33602" s="8" t="n">
        <v>25</v>
      </c>
      <c r="H33602" s="8" t="inlineStr">
        <is>
          <t>OPERATING</t>
        </is>
      </c>
    </row>
    <row r="33603">
      <c r="A33603" s="8" t="inlineStr">
        <is>
          <t>2026-08-07</t>
        </is>
      </c>
      <c r="B33603" s="8" t="n">
        <v>13</v>
      </c>
      <c r="C33603" s="8" t="n">
        <v>1</v>
      </c>
      <c r="D33603" s="8" t="inlineStr">
        <is>
          <t>Disney Adventure World</t>
        </is>
      </c>
      <c r="E33603" s="8" t="inlineStr">
        <is>
          <t>Entry to World of Frozen</t>
        </is>
      </c>
      <c r="F33603" s="8" t="inlineStr">
        <is>
          <t>STANDBY</t>
        </is>
      </c>
      <c r="G33603" s="8" t="n">
        <v>0</v>
      </c>
      <c r="H33603" s="8" t="inlineStr">
        <is>
          <t>OPERATING</t>
        </is>
      </c>
    </row>
    <row r="33604">
      <c r="A33604" s="8" t="inlineStr">
        <is>
          <t>2026-08-07</t>
        </is>
      </c>
      <c r="B33604" s="8" t="n">
        <v>13</v>
      </c>
      <c r="C33604" s="8" t="n">
        <v>1</v>
      </c>
      <c r="D33604" s="8" t="inlineStr">
        <is>
          <t>Disney Adventure World</t>
        </is>
      </c>
      <c r="E33604" s="8" t="inlineStr">
        <is>
          <t>Frozen Ever After</t>
        </is>
      </c>
      <c r="F33604" s="8" t="inlineStr">
        <is>
          <t>STANDBY</t>
        </is>
      </c>
      <c r="G33604" s="8" t="n">
        <v>75</v>
      </c>
      <c r="H33604" s="8" t="inlineStr">
        <is>
          <t>OPERATING</t>
        </is>
      </c>
    </row>
    <row r="33605">
      <c r="A33605" s="8" t="inlineStr">
        <is>
          <t>2026-08-07</t>
        </is>
      </c>
      <c r="B33605" s="8" t="n">
        <v>13</v>
      </c>
      <c r="C33605" s="8" t="n">
        <v>1</v>
      </c>
      <c r="D33605" s="8" t="inlineStr">
        <is>
          <t>Disney Adventure World</t>
        </is>
      </c>
      <c r="E33605" s="8" t="inlineStr">
        <is>
          <t>Raiponce Tangled Spin</t>
        </is>
      </c>
      <c r="F33605" s="8" t="inlineStr">
        <is>
          <t>STANDBY</t>
        </is>
      </c>
      <c r="G33605" s="8" t="n">
        <v>5</v>
      </c>
      <c r="H33605" s="8" t="inlineStr">
        <is>
          <t>OPERATING</t>
        </is>
      </c>
    </row>
    <row r="33606">
      <c r="A33606" s="8" t="inlineStr">
        <is>
          <t>2026-08-07</t>
        </is>
      </c>
      <c r="B33606" s="8" t="n">
        <v>13</v>
      </c>
      <c r="C33606" s="8" t="n">
        <v>15</v>
      </c>
      <c r="D33606" s="8" t="inlineStr">
        <is>
          <t>Disneyland Park</t>
        </is>
      </c>
      <c r="E33606" s="8" t="inlineStr">
        <is>
          <t>Adventure Isle</t>
        </is>
      </c>
      <c r="F33606" s="8" t="inlineStr">
        <is>
          <t>STANDBY</t>
        </is>
      </c>
      <c r="G33606" s="8" t="n">
        <v>0</v>
      </c>
      <c r="H33606" s="8" t="inlineStr">
        <is>
          <t>OPERATING</t>
        </is>
      </c>
    </row>
    <row r="33607">
      <c r="A33607" s="8" t="inlineStr">
        <is>
          <t>2026-08-07</t>
        </is>
      </c>
      <c r="B33607" s="8" t="n">
        <v>13</v>
      </c>
      <c r="C33607" s="8" t="n">
        <v>15</v>
      </c>
      <c r="D33607" s="8" t="inlineStr">
        <is>
          <t>Disneyland Park</t>
        </is>
      </c>
      <c r="E33607" s="8" t="inlineStr">
        <is>
          <t>Indiana Jones and the Temple of Peril Single Rider</t>
        </is>
      </c>
      <c r="F33607" s="8" t="inlineStr">
        <is>
          <t>STANDBY</t>
        </is>
      </c>
      <c r="G33607" s="8" t="n">
        <v>10</v>
      </c>
      <c r="H33607" s="8" t="inlineStr">
        <is>
          <t>OPERATING</t>
        </is>
      </c>
    </row>
    <row r="33608">
      <c r="A33608" s="8" t="inlineStr">
        <is>
          <t>2026-08-07</t>
        </is>
      </c>
      <c r="B33608" s="8" t="n">
        <v>13</v>
      </c>
      <c r="C33608" s="8" t="n">
        <v>15</v>
      </c>
      <c r="D33608" s="8" t="inlineStr">
        <is>
          <t>Disneyland Park</t>
        </is>
      </c>
      <c r="E33608" s="8" t="inlineStr">
        <is>
          <t>Indiana Jones™ and the Temple of Peril</t>
        </is>
      </c>
      <c r="F33608" s="8" t="inlineStr">
        <is>
          <t>STANDBY</t>
        </is>
      </c>
      <c r="G33608" s="8" t="n">
        <v>25</v>
      </c>
      <c r="H33608" s="8" t="inlineStr">
        <is>
          <t>OPERATING</t>
        </is>
      </c>
    </row>
    <row r="33609">
      <c r="A33609" s="8" t="inlineStr">
        <is>
          <t>2026-08-07</t>
        </is>
      </c>
      <c r="B33609" s="8" t="n">
        <v>13</v>
      </c>
      <c r="C33609" s="8" t="n">
        <v>15</v>
      </c>
      <c r="D33609" s="8" t="inlineStr">
        <is>
          <t>Disneyland Park</t>
        </is>
      </c>
      <c r="E33609" s="8" t="inlineStr">
        <is>
          <t>La Cabane des Robinson</t>
        </is>
      </c>
      <c r="F33609" s="8" t="inlineStr">
        <is>
          <t>STANDBY</t>
        </is>
      </c>
      <c r="G33609" s="8" t="n">
        <v>5</v>
      </c>
      <c r="H33609" s="8" t="inlineStr">
        <is>
          <t>OPERATING</t>
        </is>
      </c>
    </row>
    <row r="33610">
      <c r="A33610" s="8" t="inlineStr">
        <is>
          <t>2026-08-07</t>
        </is>
      </c>
      <c r="B33610" s="8" t="n">
        <v>13</v>
      </c>
      <c r="C33610" s="8" t="n">
        <v>15</v>
      </c>
      <c r="D33610" s="8" t="inlineStr">
        <is>
          <t>Disneyland Park</t>
        </is>
      </c>
      <c r="E33610" s="8" t="inlineStr">
        <is>
          <t>Le Passage Enchanté d'Aladdin</t>
        </is>
      </c>
      <c r="F33610" s="8" t="inlineStr">
        <is>
          <t>STANDBY</t>
        </is>
      </c>
      <c r="G33610" s="8" t="n">
        <v>0</v>
      </c>
      <c r="H33610" s="8" t="inlineStr">
        <is>
          <t>OPERATING</t>
        </is>
      </c>
    </row>
    <row r="33611">
      <c r="A33611" s="8" t="inlineStr">
        <is>
          <t>2026-08-07</t>
        </is>
      </c>
      <c r="B33611" s="8" t="n">
        <v>13</v>
      </c>
      <c r="C33611" s="8" t="n">
        <v>15</v>
      </c>
      <c r="D33611" s="8" t="inlineStr">
        <is>
          <t>Disneyland Park</t>
        </is>
      </c>
      <c r="E33611" s="8" t="inlineStr">
        <is>
          <t>Pirate Galleon</t>
        </is>
      </c>
      <c r="F33611" s="8" t="inlineStr">
        <is>
          <t>STANDBY</t>
        </is>
      </c>
      <c r="G33611" s="8" t="n">
        <v>0</v>
      </c>
      <c r="H33611" s="8" t="inlineStr">
        <is>
          <t>CLOSED</t>
        </is>
      </c>
    </row>
    <row r="33612">
      <c r="A33612" s="8" t="inlineStr">
        <is>
          <t>2026-08-07</t>
        </is>
      </c>
      <c r="B33612" s="8" t="n">
        <v>13</v>
      </c>
      <c r="C33612" s="8" t="n">
        <v>15</v>
      </c>
      <c r="D33612" s="8" t="inlineStr">
        <is>
          <t>Disneyland Park</t>
        </is>
      </c>
      <c r="E33612" s="8" t="inlineStr">
        <is>
          <t>Pirates of the Caribbean</t>
        </is>
      </c>
      <c r="F33612" s="8" t="inlineStr">
        <is>
          <t>STANDBY</t>
        </is>
      </c>
      <c r="G33612" s="8" t="n">
        <v>25</v>
      </c>
      <c r="H33612" s="8" t="inlineStr">
        <is>
          <t>OPERATING</t>
        </is>
      </c>
    </row>
    <row r="33613">
      <c r="A33613" s="8" t="inlineStr">
        <is>
          <t>2026-08-07</t>
        </is>
      </c>
      <c r="B33613" s="8" t="n">
        <v>13</v>
      </c>
      <c r="C33613" s="8" t="n">
        <v>15</v>
      </c>
      <c r="D33613" s="8" t="inlineStr">
        <is>
          <t>Disneyland Park</t>
        </is>
      </c>
      <c r="E33613" s="8" t="inlineStr">
        <is>
          <t>Pirates' Beach</t>
        </is>
      </c>
      <c r="F33613" s="8" t="inlineStr">
        <is>
          <t>STANDBY</t>
        </is>
      </c>
      <c r="G33613" s="8" t="n">
        <v>0</v>
      </c>
      <c r="H33613" s="8" t="inlineStr">
        <is>
          <t>OPERATING</t>
        </is>
      </c>
    </row>
    <row r="33614">
      <c r="A33614" s="8" t="inlineStr">
        <is>
          <t>2026-08-07</t>
        </is>
      </c>
      <c r="B33614" s="8" t="n">
        <v>13</v>
      </c>
      <c r="C33614" s="8" t="n">
        <v>15</v>
      </c>
      <c r="D33614" s="8" t="inlineStr">
        <is>
          <t>Disneyland Park</t>
        </is>
      </c>
      <c r="E33614" s="8" t="inlineStr">
        <is>
          <t>Autopia, presented by Avis</t>
        </is>
      </c>
      <c r="F33614" s="8" t="inlineStr">
        <is>
          <t>STANDBY</t>
        </is>
      </c>
      <c r="G33614" s="8" t="n">
        <v>25</v>
      </c>
      <c r="H33614" s="8" t="inlineStr">
        <is>
          <t>OPERATING</t>
        </is>
      </c>
    </row>
    <row r="33615">
      <c r="A33615" s="8" t="inlineStr">
        <is>
          <t>2026-08-07</t>
        </is>
      </c>
      <c r="B33615" s="8" t="n">
        <v>13</v>
      </c>
      <c r="C33615" s="8" t="n">
        <v>15</v>
      </c>
      <c r="D33615" s="8" t="inlineStr">
        <is>
          <t>Disneyland Park</t>
        </is>
      </c>
      <c r="E33615" s="8" t="inlineStr">
        <is>
          <t>Buzz Lightyear Laser Blast</t>
        </is>
      </c>
      <c r="F33615" s="8" t="inlineStr">
        <is>
          <t>STANDBY</t>
        </is>
      </c>
      <c r="G33615" s="8" t="n">
        <v>35</v>
      </c>
      <c r="H33615" s="8" t="inlineStr">
        <is>
          <t>OPERATING</t>
        </is>
      </c>
    </row>
    <row r="33616">
      <c r="A33616" s="8" t="inlineStr">
        <is>
          <t>2026-08-07</t>
        </is>
      </c>
      <c r="B33616" s="8" t="n">
        <v>13</v>
      </c>
      <c r="C33616" s="8" t="n">
        <v>15</v>
      </c>
      <c r="D33616" s="8" t="inlineStr">
        <is>
          <t>Disneyland Park</t>
        </is>
      </c>
      <c r="E33616" s="8" t="inlineStr">
        <is>
          <t>Disneyland Railroad Discoveryland Station</t>
        </is>
      </c>
      <c r="F33616" s="8" t="inlineStr">
        <is>
          <t>STANDBY</t>
        </is>
      </c>
      <c r="G33616" s="8" t="n">
        <v>0</v>
      </c>
      <c r="H33616" s="8" t="inlineStr">
        <is>
          <t>CLOSED</t>
        </is>
      </c>
    </row>
    <row r="33617">
      <c r="A33617" s="8" t="inlineStr">
        <is>
          <t>2026-08-07</t>
        </is>
      </c>
      <c r="B33617" s="8" t="n">
        <v>13</v>
      </c>
      <c r="C33617" s="8" t="n">
        <v>15</v>
      </c>
      <c r="D33617" s="8" t="inlineStr">
        <is>
          <t>Disneyland Park</t>
        </is>
      </c>
      <c r="E33617" s="8" t="inlineStr">
        <is>
          <t>Les Mystères du Nautilus</t>
        </is>
      </c>
      <c r="F33617" s="8" t="inlineStr">
        <is>
          <t>STANDBY</t>
        </is>
      </c>
      <c r="G33617" s="8" t="n">
        <v>5</v>
      </c>
      <c r="H33617" s="8" t="inlineStr">
        <is>
          <t>OPERATING</t>
        </is>
      </c>
    </row>
    <row r="33618">
      <c r="A33618" s="8" t="inlineStr">
        <is>
          <t>2026-08-07</t>
        </is>
      </c>
      <c r="B33618" s="8" t="n">
        <v>13</v>
      </c>
      <c r="C33618" s="8" t="n">
        <v>15</v>
      </c>
      <c r="D33618" s="8" t="inlineStr">
        <is>
          <t>Disneyland Park</t>
        </is>
      </c>
      <c r="E33618" s="8" t="inlineStr">
        <is>
          <t>Mickey’s PhilharMagic</t>
        </is>
      </c>
      <c r="F33618" s="8" t="inlineStr">
        <is>
          <t>STANDBY</t>
        </is>
      </c>
      <c r="G33618" s="8" t="n">
        <v>0</v>
      </c>
      <c r="H33618" s="8" t="inlineStr">
        <is>
          <t>OPERATING</t>
        </is>
      </c>
    </row>
    <row r="33619">
      <c r="A33619" s="8" t="inlineStr">
        <is>
          <t>2026-08-07</t>
        </is>
      </c>
      <c r="B33619" s="8" t="n">
        <v>13</v>
      </c>
      <c r="C33619" s="8" t="n">
        <v>15</v>
      </c>
      <c r="D33619" s="8" t="inlineStr">
        <is>
          <t>Disneyland Park</t>
        </is>
      </c>
      <c r="E33619" s="8" t="inlineStr">
        <is>
          <t>Orbitron®</t>
        </is>
      </c>
      <c r="F33619" s="8" t="inlineStr">
        <is>
          <t>STANDBY</t>
        </is>
      </c>
      <c r="G33619" s="8" t="n">
        <v>70</v>
      </c>
      <c r="H33619" s="8" t="inlineStr">
        <is>
          <t>OPERATING</t>
        </is>
      </c>
    </row>
    <row r="33620">
      <c r="A33620" s="8" t="inlineStr">
        <is>
          <t>2026-08-07</t>
        </is>
      </c>
      <c r="B33620" s="8" t="n">
        <v>13</v>
      </c>
      <c r="C33620" s="8" t="n">
        <v>15</v>
      </c>
      <c r="D33620" s="8" t="inlineStr">
        <is>
          <t>Disneyland Park</t>
        </is>
      </c>
      <c r="E33620" s="8" t="inlineStr">
        <is>
          <t>Star Tours: The Adventures Continue*</t>
        </is>
      </c>
      <c r="F33620" s="8" t="inlineStr">
        <is>
          <t>STANDBY</t>
        </is>
      </c>
      <c r="G33620" s="8" t="n">
        <v>15</v>
      </c>
      <c r="H33620" s="8" t="inlineStr">
        <is>
          <t>OPERATING</t>
        </is>
      </c>
    </row>
    <row r="33621">
      <c r="A33621" s="8" t="inlineStr">
        <is>
          <t>2026-08-07</t>
        </is>
      </c>
      <c r="B33621" s="8" t="n">
        <v>13</v>
      </c>
      <c r="C33621" s="8" t="n">
        <v>15</v>
      </c>
      <c r="D33621" s="8" t="inlineStr">
        <is>
          <t>Disneyland Park</t>
        </is>
      </c>
      <c r="E33621" s="8" t="inlineStr">
        <is>
          <t>Star Wars Hyperspace Mountain</t>
        </is>
      </c>
      <c r="F33621" s="8" t="inlineStr">
        <is>
          <t>STANDBY</t>
        </is>
      </c>
      <c r="G33621" s="8" t="n">
        <v>45</v>
      </c>
      <c r="H33621" s="8" t="inlineStr">
        <is>
          <t>OPERATING</t>
        </is>
      </c>
    </row>
    <row r="33622">
      <c r="A33622" s="8" t="inlineStr">
        <is>
          <t>2026-08-07</t>
        </is>
      </c>
      <c r="B33622" s="8" t="n">
        <v>13</v>
      </c>
      <c r="C33622" s="8" t="n">
        <v>15</v>
      </c>
      <c r="D33622" s="8" t="inlineStr">
        <is>
          <t>Disneyland Park</t>
        </is>
      </c>
      <c r="E33622" s="8" t="inlineStr">
        <is>
          <t>Star Wars Hyperspace Mountain Single Rider</t>
        </is>
      </c>
      <c r="F33622" s="8" t="inlineStr">
        <is>
          <t>STANDBY</t>
        </is>
      </c>
      <c r="G33622" s="8" t="n">
        <v>30</v>
      </c>
      <c r="H33622" s="8" t="inlineStr">
        <is>
          <t>OPERATING</t>
        </is>
      </c>
    </row>
    <row r="33623">
      <c r="A33623" s="8" t="inlineStr">
        <is>
          <t>2026-08-07</t>
        </is>
      </c>
      <c r="B33623" s="8" t="n">
        <v>13</v>
      </c>
      <c r="C33623" s="8" t="n">
        <v>15</v>
      </c>
      <c r="D33623" s="8" t="inlineStr">
        <is>
          <t>Disneyland Park</t>
        </is>
      </c>
      <c r="E33623" s="8" t="inlineStr">
        <is>
          <t>Welcome to Starport: A Star Wars Encounter</t>
        </is>
      </c>
      <c r="F33623" s="8" t="inlineStr">
        <is>
          <t>STANDBY</t>
        </is>
      </c>
      <c r="G33623" s="8" t="n">
        <v>30</v>
      </c>
      <c r="H33623" s="8" t="inlineStr">
        <is>
          <t>OPERATING</t>
        </is>
      </c>
    </row>
    <row r="33624">
      <c r="A33624" s="8" t="inlineStr">
        <is>
          <t>2026-08-07</t>
        </is>
      </c>
      <c r="B33624" s="8" t="n">
        <v>13</v>
      </c>
      <c r="C33624" s="8" t="n">
        <v>15</v>
      </c>
      <c r="D33624" s="8" t="inlineStr">
        <is>
          <t>Disneyland Park</t>
        </is>
      </c>
      <c r="E33624" s="8" t="inlineStr">
        <is>
          <t>"it's a small world"</t>
        </is>
      </c>
      <c r="F33624" s="8" t="inlineStr">
        <is>
          <t>STANDBY</t>
        </is>
      </c>
      <c r="G33624" s="8" t="n">
        <v>25</v>
      </c>
      <c r="H33624" s="8" t="inlineStr">
        <is>
          <t>OPERATING</t>
        </is>
      </c>
    </row>
    <row r="33625">
      <c r="A33625" s="8" t="inlineStr">
        <is>
          <t>2026-08-07</t>
        </is>
      </c>
      <c r="B33625" s="8" t="n">
        <v>13</v>
      </c>
      <c r="C33625" s="8" t="n">
        <v>15</v>
      </c>
      <c r="D33625" s="8" t="inlineStr">
        <is>
          <t>Disneyland Park</t>
        </is>
      </c>
      <c r="E33625" s="8" t="inlineStr">
        <is>
          <t>Alice's Curious Labyrinth</t>
        </is>
      </c>
      <c r="F33625" s="8" t="inlineStr">
        <is>
          <t>STANDBY</t>
        </is>
      </c>
      <c r="G33625" s="8" t="n">
        <v>10</v>
      </c>
      <c r="H33625" s="8" t="inlineStr">
        <is>
          <t>OPERATING</t>
        </is>
      </c>
    </row>
    <row r="33626">
      <c r="A33626" s="8" t="inlineStr">
        <is>
          <t>2026-08-07</t>
        </is>
      </c>
      <c r="B33626" s="8" t="n">
        <v>13</v>
      </c>
      <c r="C33626" s="8" t="n">
        <v>15</v>
      </c>
      <c r="D33626" s="8" t="inlineStr">
        <is>
          <t>Disneyland Park</t>
        </is>
      </c>
      <c r="E33626" s="8" t="inlineStr">
        <is>
          <t>Blanche-Neige et les Sept Nains®</t>
        </is>
      </c>
      <c r="F33626" s="8" t="inlineStr">
        <is>
          <t>STANDBY</t>
        </is>
      </c>
      <c r="G33626" s="8" t="n">
        <v>25</v>
      </c>
      <c r="H33626" s="8" t="inlineStr">
        <is>
          <t>OPERATING</t>
        </is>
      </c>
    </row>
    <row r="33627">
      <c r="A33627" s="8" t="inlineStr">
        <is>
          <t>2026-08-07</t>
        </is>
      </c>
      <c r="B33627" s="8" t="n">
        <v>13</v>
      </c>
      <c r="C33627" s="8" t="n">
        <v>15</v>
      </c>
      <c r="D33627" s="8" t="inlineStr">
        <is>
          <t>Disneyland Park</t>
        </is>
      </c>
      <c r="E33627" s="8" t="inlineStr">
        <is>
          <t>Casey Jr. – le Petit Train du Cirque</t>
        </is>
      </c>
      <c r="F33627" s="8" t="inlineStr">
        <is>
          <t>STANDBY</t>
        </is>
      </c>
      <c r="G33627" s="8" t="n">
        <v>0</v>
      </c>
      <c r="H33627" s="8" t="inlineStr">
        <is>
          <t>CLOSED</t>
        </is>
      </c>
    </row>
    <row r="33628">
      <c r="A33628" s="8" t="inlineStr">
        <is>
          <t>2026-08-07</t>
        </is>
      </c>
      <c r="B33628" s="8" t="n">
        <v>13</v>
      </c>
      <c r="C33628" s="8" t="n">
        <v>15</v>
      </c>
      <c r="D33628" s="8" t="inlineStr">
        <is>
          <t>Disneyland Park</t>
        </is>
      </c>
      <c r="E33628" s="8" t="inlineStr">
        <is>
          <t>Disneyland Railroad Fantasyland Station</t>
        </is>
      </c>
      <c r="F33628" s="8" t="inlineStr">
        <is>
          <t>STANDBY</t>
        </is>
      </c>
      <c r="G33628" s="8" t="n">
        <v>0</v>
      </c>
      <c r="H33628" s="8" t="inlineStr">
        <is>
          <t>CLOSED</t>
        </is>
      </c>
    </row>
    <row r="33629">
      <c r="A33629" s="8" t="inlineStr">
        <is>
          <t>2026-08-07</t>
        </is>
      </c>
      <c r="B33629" s="8" t="n">
        <v>13</v>
      </c>
      <c r="C33629" s="8" t="n">
        <v>15</v>
      </c>
      <c r="D33629" s="8" t="inlineStr">
        <is>
          <t>Disneyland Park</t>
        </is>
      </c>
      <c r="E33629" s="8" t="inlineStr">
        <is>
          <t>Disneyland Railroad Main Street Station</t>
        </is>
      </c>
      <c r="F33629" s="8" t="inlineStr">
        <is>
          <t>STANDBY</t>
        </is>
      </c>
      <c r="G33629" s="8" t="n">
        <v>0</v>
      </c>
      <c r="H33629" s="8" t="inlineStr">
        <is>
          <t>CLOSED</t>
        </is>
      </c>
    </row>
    <row r="33630">
      <c r="A33630" s="8" t="inlineStr">
        <is>
          <t>2026-08-07</t>
        </is>
      </c>
      <c r="B33630" s="8" t="n">
        <v>13</v>
      </c>
      <c r="C33630" s="8" t="n">
        <v>15</v>
      </c>
      <c r="D33630" s="8" t="inlineStr">
        <is>
          <t>Disneyland Park</t>
        </is>
      </c>
      <c r="E33630" s="8" t="inlineStr">
        <is>
          <t>Dumbo the Flying Elephant</t>
        </is>
      </c>
      <c r="F33630" s="8" t="inlineStr">
        <is>
          <t>STANDBY</t>
        </is>
      </c>
      <c r="G33630" s="8" t="n">
        <v>45</v>
      </c>
      <c r="H33630" s="8" t="inlineStr">
        <is>
          <t>OPERATING</t>
        </is>
      </c>
    </row>
    <row r="33631">
      <c r="A33631" s="8" t="inlineStr">
        <is>
          <t>2026-08-07</t>
        </is>
      </c>
      <c r="B33631" s="8" t="n">
        <v>13</v>
      </c>
      <c r="C33631" s="8" t="n">
        <v>15</v>
      </c>
      <c r="D33631" s="8" t="inlineStr">
        <is>
          <t>Disneyland Park</t>
        </is>
      </c>
      <c r="E33631" s="8" t="inlineStr">
        <is>
          <t>La Tanière du Dragon</t>
        </is>
      </c>
      <c r="F33631" s="8" t="inlineStr">
        <is>
          <t>STANDBY</t>
        </is>
      </c>
      <c r="G33631" s="8" t="n">
        <v>0</v>
      </c>
      <c r="H33631" s="8" t="inlineStr">
        <is>
          <t>OPERATING</t>
        </is>
      </c>
    </row>
    <row r="33632">
      <c r="A33632" s="8" t="inlineStr">
        <is>
          <t>2026-08-07</t>
        </is>
      </c>
      <c r="B33632" s="8" t="n">
        <v>13</v>
      </c>
      <c r="C33632" s="8" t="n">
        <v>15</v>
      </c>
      <c r="D33632" s="8" t="inlineStr">
        <is>
          <t>Disneyland Park</t>
        </is>
      </c>
      <c r="E33632" s="8" t="inlineStr">
        <is>
          <t>Le Carrousel de Lancelot</t>
        </is>
      </c>
      <c r="F33632" s="8" t="inlineStr">
        <is>
          <t>STANDBY</t>
        </is>
      </c>
      <c r="G33632" s="8" t="n">
        <v>15</v>
      </c>
      <c r="H33632" s="8" t="inlineStr">
        <is>
          <t>OPERATING</t>
        </is>
      </c>
    </row>
    <row r="33633">
      <c r="A33633" s="8" t="inlineStr">
        <is>
          <t>2026-08-07</t>
        </is>
      </c>
      <c r="B33633" s="8" t="n">
        <v>13</v>
      </c>
      <c r="C33633" s="8" t="n">
        <v>15</v>
      </c>
      <c r="D33633" s="8" t="inlineStr">
        <is>
          <t>Disneyland Park</t>
        </is>
      </c>
      <c r="E33633" s="8" t="inlineStr">
        <is>
          <t>Le Pays des Contes de Fées, presented by Vittel</t>
        </is>
      </c>
      <c r="F33633" s="8" t="inlineStr">
        <is>
          <t>STANDBY</t>
        </is>
      </c>
      <c r="G33633" s="8" t="n">
        <v>10</v>
      </c>
      <c r="H33633" s="8" t="inlineStr">
        <is>
          <t>OPERATING</t>
        </is>
      </c>
    </row>
    <row r="33634">
      <c r="A33634" s="8" t="inlineStr">
        <is>
          <t>2026-08-07</t>
        </is>
      </c>
      <c r="B33634" s="8" t="n">
        <v>13</v>
      </c>
      <c r="C33634" s="8" t="n">
        <v>15</v>
      </c>
      <c r="D33634" s="8" t="inlineStr">
        <is>
          <t>Disneyland Park</t>
        </is>
      </c>
      <c r="E33634" s="8" t="inlineStr">
        <is>
          <t>Les Voyages de Pinocchio</t>
        </is>
      </c>
      <c r="F33634" s="8" t="inlineStr">
        <is>
          <t>STANDBY</t>
        </is>
      </c>
      <c r="G33634" s="8" t="n">
        <v>20</v>
      </c>
      <c r="H33634" s="8" t="inlineStr">
        <is>
          <t>OPERATING</t>
        </is>
      </c>
    </row>
    <row r="33635">
      <c r="A33635" s="8" t="inlineStr">
        <is>
          <t>2026-08-07</t>
        </is>
      </c>
      <c r="B33635" s="8" t="n">
        <v>13</v>
      </c>
      <c r="C33635" s="8" t="n">
        <v>15</v>
      </c>
      <c r="D33635" s="8" t="inlineStr">
        <is>
          <t>Disneyland Park</t>
        </is>
      </c>
      <c r="E33635" s="8" t="inlineStr">
        <is>
          <t>Mad Hatter's Tea Cups</t>
        </is>
      </c>
      <c r="F33635" s="8" t="inlineStr">
        <is>
          <t>STANDBY</t>
        </is>
      </c>
      <c r="G33635" s="8" t="n">
        <v>15</v>
      </c>
      <c r="H33635" s="8" t="inlineStr">
        <is>
          <t>OPERATING</t>
        </is>
      </c>
    </row>
    <row r="33636">
      <c r="A33636" s="8" t="inlineStr">
        <is>
          <t>2026-08-07</t>
        </is>
      </c>
      <c r="B33636" s="8" t="n">
        <v>13</v>
      </c>
      <c r="C33636" s="8" t="n">
        <v>15</v>
      </c>
      <c r="D33636" s="8" t="inlineStr">
        <is>
          <t>Disneyland Park</t>
        </is>
      </c>
      <c r="E33636" s="8" t="inlineStr">
        <is>
          <t>Meet Mickey Mouse</t>
        </is>
      </c>
      <c r="F33636" s="8" t="inlineStr">
        <is>
          <t>STANDBY</t>
        </is>
      </c>
      <c r="G33636" s="8" t="n">
        <v>0</v>
      </c>
      <c r="H33636" s="8" t="inlineStr">
        <is>
          <t>OPERATING</t>
        </is>
      </c>
    </row>
    <row r="33637">
      <c r="A33637" s="8" t="inlineStr">
        <is>
          <t>2026-08-07</t>
        </is>
      </c>
      <c r="B33637" s="8" t="n">
        <v>13</v>
      </c>
      <c r="C33637" s="8" t="n">
        <v>15</v>
      </c>
      <c r="D33637" s="8" t="inlineStr">
        <is>
          <t>Disneyland Park</t>
        </is>
      </c>
      <c r="E33637" s="8" t="inlineStr">
        <is>
          <t>Peter Pan's Flight</t>
        </is>
      </c>
      <c r="F33637" s="8" t="inlineStr">
        <is>
          <t>STANDBY</t>
        </is>
      </c>
      <c r="G33637" s="8" t="n">
        <v>80</v>
      </c>
      <c r="H33637" s="8" t="inlineStr">
        <is>
          <t>OPERATING</t>
        </is>
      </c>
    </row>
    <row r="33638">
      <c r="A33638" s="8" t="inlineStr">
        <is>
          <t>2026-08-07</t>
        </is>
      </c>
      <c r="B33638" s="8" t="n">
        <v>13</v>
      </c>
      <c r="C33638" s="8" t="n">
        <v>15</v>
      </c>
      <c r="D33638" s="8" t="inlineStr">
        <is>
          <t>Disneyland Park</t>
        </is>
      </c>
      <c r="E33638" s="8" t="inlineStr">
        <is>
          <t>Princess Pavilion</t>
        </is>
      </c>
      <c r="F33638" s="8" t="inlineStr">
        <is>
          <t>STANDBY</t>
        </is>
      </c>
      <c r="G33638" s="8" t="n">
        <v>0</v>
      </c>
      <c r="H33638" s="8" t="inlineStr">
        <is>
          <t>OPERATING</t>
        </is>
      </c>
    </row>
    <row r="33639">
      <c r="A33639" s="8" t="inlineStr">
        <is>
          <t>2026-08-07</t>
        </is>
      </c>
      <c r="B33639" s="8" t="n">
        <v>13</v>
      </c>
      <c r="C33639" s="8" t="n">
        <v>15</v>
      </c>
      <c r="D33639" s="8" t="inlineStr">
        <is>
          <t>Disneyland Park</t>
        </is>
      </c>
      <c r="E33639" s="8" t="inlineStr">
        <is>
          <t>Big Thunder Mountain</t>
        </is>
      </c>
      <c r="F33639" s="8" t="inlineStr">
        <is>
          <t>STANDBY</t>
        </is>
      </c>
      <c r="G33639" s="8" t="n">
        <v>60</v>
      </c>
      <c r="H33639" s="8" t="inlineStr">
        <is>
          <t>OPERATING</t>
        </is>
      </c>
    </row>
    <row r="33640">
      <c r="A33640" s="8" t="inlineStr">
        <is>
          <t>2026-08-07</t>
        </is>
      </c>
      <c r="B33640" s="8" t="n">
        <v>13</v>
      </c>
      <c r="C33640" s="8" t="n">
        <v>15</v>
      </c>
      <c r="D33640" s="8" t="inlineStr">
        <is>
          <t>Disneyland Park</t>
        </is>
      </c>
      <c r="E33640" s="8" t="inlineStr">
        <is>
          <t>Disneyland Railroad Frontierland Depot</t>
        </is>
      </c>
      <c r="F33640" s="8" t="inlineStr">
        <is>
          <t>STANDBY</t>
        </is>
      </c>
      <c r="G33640" s="8" t="n">
        <v>0</v>
      </c>
      <c r="H33640" s="8" t="inlineStr">
        <is>
          <t>CLOSED</t>
        </is>
      </c>
    </row>
    <row r="33641">
      <c r="A33641" s="8" t="inlineStr">
        <is>
          <t>2026-08-07</t>
        </is>
      </c>
      <c r="B33641" s="8" t="n">
        <v>13</v>
      </c>
      <c r="C33641" s="8" t="n">
        <v>15</v>
      </c>
      <c r="D33641" s="8" t="inlineStr">
        <is>
          <t>Disneyland Park</t>
        </is>
      </c>
      <c r="E33641" s="8" t="inlineStr">
        <is>
          <t>Frontierland Playground</t>
        </is>
      </c>
      <c r="F33641" s="8" t="inlineStr">
        <is>
          <t>STANDBY</t>
        </is>
      </c>
      <c r="G33641" s="8" t="n">
        <v>0</v>
      </c>
      <c r="H33641" s="8" t="inlineStr">
        <is>
          <t>OPERATING</t>
        </is>
      </c>
    </row>
    <row r="33642">
      <c r="A33642" s="8" t="inlineStr">
        <is>
          <t>2026-08-07</t>
        </is>
      </c>
      <c r="B33642" s="8" t="n">
        <v>13</v>
      </c>
      <c r="C33642" s="8" t="n">
        <v>15</v>
      </c>
      <c r="D33642" s="8" t="inlineStr">
        <is>
          <t>Disneyland Park</t>
        </is>
      </c>
      <c r="E33642" s="8" t="inlineStr">
        <is>
          <t>Phantom Manor</t>
        </is>
      </c>
      <c r="F33642" s="8" t="inlineStr">
        <is>
          <t>STANDBY</t>
        </is>
      </c>
      <c r="G33642" s="8" t="n">
        <v>20</v>
      </c>
      <c r="H33642" s="8" t="inlineStr">
        <is>
          <t>OPERATING</t>
        </is>
      </c>
    </row>
    <row r="33643">
      <c r="A33643" s="8" t="inlineStr">
        <is>
          <t>2026-08-07</t>
        </is>
      </c>
      <c r="B33643" s="8" t="n">
        <v>13</v>
      </c>
      <c r="C33643" s="8" t="n">
        <v>15</v>
      </c>
      <c r="D33643" s="8" t="inlineStr">
        <is>
          <t>Disneyland Park</t>
        </is>
      </c>
      <c r="E33643" s="8" t="inlineStr">
        <is>
          <t>River Rogue Keelboats</t>
        </is>
      </c>
      <c r="F33643" s="8" t="inlineStr">
        <is>
          <t>STANDBY</t>
        </is>
      </c>
      <c r="G33643" s="8" t="n">
        <v>0</v>
      </c>
      <c r="H33643" s="8" t="inlineStr">
        <is>
          <t>CLOSED</t>
        </is>
      </c>
    </row>
    <row r="33644">
      <c r="A33644" s="8" t="inlineStr">
        <is>
          <t>2026-08-07</t>
        </is>
      </c>
      <c r="B33644" s="8" t="n">
        <v>13</v>
      </c>
      <c r="C33644" s="8" t="n">
        <v>15</v>
      </c>
      <c r="D33644" s="8" t="inlineStr">
        <is>
          <t>Disneyland Park</t>
        </is>
      </c>
      <c r="E33644" s="8" t="inlineStr">
        <is>
          <t>Rustler Roundup Shootin' Gallery</t>
        </is>
      </c>
      <c r="F33644" s="8" t="inlineStr">
        <is>
          <t>STANDBY</t>
        </is>
      </c>
      <c r="G33644" s="8" t="n">
        <v>0</v>
      </c>
      <c r="H33644" s="8" t="inlineStr">
        <is>
          <t>OPERATING</t>
        </is>
      </c>
    </row>
    <row r="33645">
      <c r="A33645" s="8" t="inlineStr">
        <is>
          <t>2026-08-07</t>
        </is>
      </c>
      <c r="B33645" s="8" t="n">
        <v>13</v>
      </c>
      <c r="C33645" s="8" t="n">
        <v>15</v>
      </c>
      <c r="D33645" s="8" t="inlineStr">
        <is>
          <t>Disneyland Park</t>
        </is>
      </c>
      <c r="E33645" s="8" t="inlineStr">
        <is>
          <t>Thunder Mesa Riverboat Landing</t>
        </is>
      </c>
      <c r="F33645" s="8" t="inlineStr">
        <is>
          <t>STANDBY</t>
        </is>
      </c>
      <c r="G33645" s="8" t="n">
        <v>20</v>
      </c>
      <c r="H33645" s="8" t="inlineStr">
        <is>
          <t>OPERATING</t>
        </is>
      </c>
    </row>
    <row r="33646">
      <c r="A33646" s="8" t="inlineStr">
        <is>
          <t>2026-08-07</t>
        </is>
      </c>
      <c r="B33646" s="8" t="n">
        <v>13</v>
      </c>
      <c r="C33646" s="8" t="n">
        <v>15</v>
      </c>
      <c r="D33646" s="8" t="inlineStr">
        <is>
          <t>Disneyland Park</t>
        </is>
      </c>
      <c r="E33646" s="8" t="inlineStr">
        <is>
          <t>Disneyland Railroad Main Street Station</t>
        </is>
      </c>
      <c r="F33646" s="8" t="inlineStr">
        <is>
          <t>STANDBY</t>
        </is>
      </c>
      <c r="G33646" s="8" t="n">
        <v>0</v>
      </c>
      <c r="H33646" s="8" t="inlineStr">
        <is>
          <t>CLOSED</t>
        </is>
      </c>
    </row>
    <row r="33647">
      <c r="A33647" s="8" t="inlineStr">
        <is>
          <t>2026-08-07</t>
        </is>
      </c>
      <c r="B33647" s="8" t="n">
        <v>13</v>
      </c>
      <c r="C33647" s="8" t="n">
        <v>15</v>
      </c>
      <c r="D33647" s="8" t="inlineStr">
        <is>
          <t>Disneyland Park</t>
        </is>
      </c>
      <c r="E33647" s="8" t="inlineStr">
        <is>
          <t>Main Street Vehicles</t>
        </is>
      </c>
      <c r="F33647" s="8" t="inlineStr">
        <is>
          <t>STANDBY</t>
        </is>
      </c>
      <c r="G33647" s="8" t="n">
        <v>5</v>
      </c>
      <c r="H33647" s="8" t="inlineStr">
        <is>
          <t>OPERATING</t>
        </is>
      </c>
    </row>
    <row r="33648">
      <c r="A33648" s="8" t="inlineStr">
        <is>
          <t>2026-08-07</t>
        </is>
      </c>
      <c r="B33648" s="8" t="n">
        <v>13</v>
      </c>
      <c r="C33648" s="8" t="n">
        <v>15</v>
      </c>
      <c r="D33648" s="8" t="inlineStr">
        <is>
          <t>Disney Adventure World</t>
        </is>
      </c>
      <c r="E33648" s="8" t="inlineStr">
        <is>
          <t>Avengers Assemble: Flight Force</t>
        </is>
      </c>
      <c r="F33648" s="8" t="inlineStr">
        <is>
          <t>STANDBY</t>
        </is>
      </c>
      <c r="G33648" s="8" t="n">
        <v>25</v>
      </c>
      <c r="H33648" s="8" t="inlineStr">
        <is>
          <t>OPERATING</t>
        </is>
      </c>
    </row>
    <row r="33649">
      <c r="A33649" s="8" t="inlineStr">
        <is>
          <t>2026-08-07</t>
        </is>
      </c>
      <c r="B33649" s="8" t="n">
        <v>13</v>
      </c>
      <c r="C33649" s="8" t="n">
        <v>15</v>
      </c>
      <c r="D33649" s="8" t="inlineStr">
        <is>
          <t>Disney Adventure World</t>
        </is>
      </c>
      <c r="E33649" s="8" t="inlineStr">
        <is>
          <t>Avengers Assemble: Flight Force Single Rider</t>
        </is>
      </c>
      <c r="F33649" s="8" t="inlineStr">
        <is>
          <t>STANDBY</t>
        </is>
      </c>
      <c r="G33649" s="8" t="n">
        <v>20</v>
      </c>
      <c r="H33649" s="8" t="inlineStr">
        <is>
          <t>OPERATING</t>
        </is>
      </c>
    </row>
    <row r="33650">
      <c r="A33650" s="8" t="inlineStr">
        <is>
          <t>2026-08-07</t>
        </is>
      </c>
      <c r="B33650" s="8" t="n">
        <v>13</v>
      </c>
      <c r="C33650" s="8" t="n">
        <v>15</v>
      </c>
      <c r="D33650" s="8" t="inlineStr">
        <is>
          <t>Disney Adventure World</t>
        </is>
      </c>
      <c r="E33650" s="8" t="inlineStr">
        <is>
          <t>Spider-Man W.E.B. Adventure</t>
        </is>
      </c>
      <c r="F33650" s="8" t="inlineStr">
        <is>
          <t>STANDBY</t>
        </is>
      </c>
      <c r="G33650" s="8" t="n">
        <v>55</v>
      </c>
      <c r="H33650" s="8" t="inlineStr">
        <is>
          <t>OPERATING</t>
        </is>
      </c>
    </row>
    <row r="33651">
      <c r="A33651" s="8" t="inlineStr">
        <is>
          <t>2026-08-07</t>
        </is>
      </c>
      <c r="B33651" s="8" t="n">
        <v>13</v>
      </c>
      <c r="C33651" s="8" t="n">
        <v>15</v>
      </c>
      <c r="D33651" s="8" t="inlineStr">
        <is>
          <t>Disney Adventure World</t>
        </is>
      </c>
      <c r="E33651" s="8" t="inlineStr">
        <is>
          <t>Spider-Man W.E.B. Adventure Single Rider</t>
        </is>
      </c>
      <c r="F33651" s="8" t="inlineStr">
        <is>
          <t>STANDBY</t>
        </is>
      </c>
      <c r="G33651" s="8" t="n">
        <v>30</v>
      </c>
      <c r="H33651" s="8" t="inlineStr">
        <is>
          <t>OPERATING</t>
        </is>
      </c>
    </row>
    <row r="33652">
      <c r="A33652" s="8" t="inlineStr">
        <is>
          <t>2026-08-07</t>
        </is>
      </c>
      <c r="B33652" s="8" t="n">
        <v>13</v>
      </c>
      <c r="C33652" s="8" t="n">
        <v>15</v>
      </c>
      <c r="D33652" s="8" t="inlineStr">
        <is>
          <t>Disney Adventure World</t>
        </is>
      </c>
      <c r="E33652" s="8" t="inlineStr">
        <is>
          <t>The Twilight Zone Tower of Terror</t>
        </is>
      </c>
      <c r="F33652" s="8" t="inlineStr">
        <is>
          <t>STANDBY</t>
        </is>
      </c>
      <c r="G33652" s="8" t="n">
        <v>30</v>
      </c>
      <c r="H33652" s="8" t="inlineStr">
        <is>
          <t>OPERATING</t>
        </is>
      </c>
    </row>
    <row r="33653">
      <c r="A33653" s="8" t="inlineStr">
        <is>
          <t>2026-08-07</t>
        </is>
      </c>
      <c r="B33653" s="8" t="n">
        <v>13</v>
      </c>
      <c r="C33653" s="8" t="n">
        <v>15</v>
      </c>
      <c r="D33653" s="8" t="inlineStr">
        <is>
          <t>Disney Adventure World</t>
        </is>
      </c>
      <c r="E33653" s="8" t="inlineStr">
        <is>
          <t>Cars Quatre Roues Rallye</t>
        </is>
      </c>
      <c r="F33653" s="8" t="inlineStr">
        <is>
          <t>STANDBY</t>
        </is>
      </c>
      <c r="G33653" s="8" t="n">
        <v>20</v>
      </c>
      <c r="H33653" s="8" t="inlineStr">
        <is>
          <t>OPERATING</t>
        </is>
      </c>
    </row>
    <row r="33654">
      <c r="A33654" s="8" t="inlineStr">
        <is>
          <t>2026-08-07</t>
        </is>
      </c>
      <c r="B33654" s="8" t="n">
        <v>13</v>
      </c>
      <c r="C33654" s="8" t="n">
        <v>15</v>
      </c>
      <c r="D33654" s="8" t="inlineStr">
        <is>
          <t>Disney Adventure World</t>
        </is>
      </c>
      <c r="E33654" s="8" t="inlineStr">
        <is>
          <t>Cars ROAD TRIP</t>
        </is>
      </c>
      <c r="F33654" s="8" t="inlineStr">
        <is>
          <t>STANDBY</t>
        </is>
      </c>
      <c r="G33654" s="8" t="n">
        <v>30</v>
      </c>
      <c r="H33654" s="8" t="inlineStr">
        <is>
          <t>OPERATING</t>
        </is>
      </c>
    </row>
    <row r="33655">
      <c r="A33655" s="8" t="inlineStr">
        <is>
          <t>2026-08-07</t>
        </is>
      </c>
      <c r="B33655" s="8" t="n">
        <v>13</v>
      </c>
      <c r="C33655" s="8" t="n">
        <v>15</v>
      </c>
      <c r="D33655" s="8" t="inlineStr">
        <is>
          <t>Disney Adventure World</t>
        </is>
      </c>
      <c r="E33655" s="8" t="inlineStr">
        <is>
          <t>Crush's Coaster</t>
        </is>
      </c>
      <c r="F33655" s="8" t="inlineStr">
        <is>
          <t>STANDBY</t>
        </is>
      </c>
      <c r="G33655" s="8" t="n">
        <v>70</v>
      </c>
      <c r="H33655" s="8" t="inlineStr">
        <is>
          <t>OPERATING</t>
        </is>
      </c>
    </row>
    <row r="33656">
      <c r="A33656" s="8" t="inlineStr">
        <is>
          <t>2026-08-07</t>
        </is>
      </c>
      <c r="B33656" s="8" t="n">
        <v>13</v>
      </c>
      <c r="C33656" s="8" t="n">
        <v>15</v>
      </c>
      <c r="D33656" s="8" t="inlineStr">
        <is>
          <t>Disney Adventure World</t>
        </is>
      </c>
      <c r="E33656" s="8" t="inlineStr">
        <is>
          <t>Crush's Coaster Single Rider</t>
        </is>
      </c>
      <c r="F33656" s="8" t="inlineStr">
        <is>
          <t>STANDBY</t>
        </is>
      </c>
      <c r="G33656" s="8" t="n">
        <v>55</v>
      </c>
      <c r="H33656" s="8" t="inlineStr">
        <is>
          <t>OPERATING</t>
        </is>
      </c>
    </row>
    <row r="33657">
      <c r="A33657" s="8" t="inlineStr">
        <is>
          <t>2026-08-07</t>
        </is>
      </c>
      <c r="B33657" s="8" t="n">
        <v>13</v>
      </c>
      <c r="C33657" s="8" t="n">
        <v>15</v>
      </c>
      <c r="D33657" s="8" t="inlineStr">
        <is>
          <t>Disney Adventure World</t>
        </is>
      </c>
      <c r="E33657" s="8" t="inlineStr">
        <is>
          <t>Les Tapis Volants - Flying Carpets Over Agrabah®</t>
        </is>
      </c>
      <c r="F33657" s="8" t="inlineStr">
        <is>
          <t>STANDBY</t>
        </is>
      </c>
      <c r="G33657" s="8" t="n">
        <v>15</v>
      </c>
      <c r="H33657" s="8" t="inlineStr">
        <is>
          <t>OPERATING</t>
        </is>
      </c>
    </row>
    <row r="33658">
      <c r="A33658" s="8" t="inlineStr">
        <is>
          <t>2026-08-07</t>
        </is>
      </c>
      <c r="B33658" s="8" t="n">
        <v>13</v>
      </c>
      <c r="C33658" s="8" t="n">
        <v>15</v>
      </c>
      <c r="D33658" s="8" t="inlineStr">
        <is>
          <t>Disney Adventure World</t>
        </is>
      </c>
      <c r="E33658" s="8" t="inlineStr">
        <is>
          <t>Ratatouille : L’Aventure Totalement Toquée de Rémy​</t>
        </is>
      </c>
      <c r="F33658" s="8" t="inlineStr">
        <is>
          <t>STANDBY</t>
        </is>
      </c>
      <c r="G33658" s="8" t="n">
        <v>80</v>
      </c>
      <c r="H33658" s="8" t="inlineStr">
        <is>
          <t>OPERATING</t>
        </is>
      </c>
    </row>
    <row r="33659">
      <c r="A33659" s="8" t="inlineStr">
        <is>
          <t>2026-08-07</t>
        </is>
      </c>
      <c r="B33659" s="8" t="n">
        <v>13</v>
      </c>
      <c r="C33659" s="8" t="n">
        <v>15</v>
      </c>
      <c r="D33659" s="8" t="inlineStr">
        <is>
          <t>Disney Adventure World</t>
        </is>
      </c>
      <c r="E33659" s="8" t="inlineStr">
        <is>
          <t>Ratatouille: The Adventure Single Rider</t>
        </is>
      </c>
      <c r="F33659" s="8" t="inlineStr">
        <is>
          <t>STANDBY</t>
        </is>
      </c>
      <c r="G33659" s="8" t="n">
        <v>25</v>
      </c>
      <c r="H33659" s="8" t="inlineStr">
        <is>
          <t>OPERATING</t>
        </is>
      </c>
    </row>
    <row r="33660">
      <c r="A33660" s="8" t="inlineStr">
        <is>
          <t>2026-08-07</t>
        </is>
      </c>
      <c r="B33660" s="8" t="n">
        <v>13</v>
      </c>
      <c r="C33660" s="8" t="n">
        <v>15</v>
      </c>
      <c r="D33660" s="8" t="inlineStr">
        <is>
          <t>Disney Adventure World</t>
        </is>
      </c>
      <c r="E33660" s="8" t="inlineStr">
        <is>
          <t>RC Racer</t>
        </is>
      </c>
      <c r="F33660" s="8" t="inlineStr">
        <is>
          <t>STANDBY</t>
        </is>
      </c>
      <c r="G33660" s="8" t="n">
        <v>40</v>
      </c>
      <c r="H33660" s="8" t="inlineStr">
        <is>
          <t>OPERATING</t>
        </is>
      </c>
    </row>
    <row r="33661">
      <c r="A33661" s="8" t="inlineStr">
        <is>
          <t>2026-08-07</t>
        </is>
      </c>
      <c r="B33661" s="8" t="n">
        <v>13</v>
      </c>
      <c r="C33661" s="8" t="n">
        <v>15</v>
      </c>
      <c r="D33661" s="8" t="inlineStr">
        <is>
          <t>Disney Adventure World</t>
        </is>
      </c>
      <c r="E33661" s="8" t="inlineStr">
        <is>
          <t>RC Racer Single Rider</t>
        </is>
      </c>
      <c r="F33661" s="8" t="inlineStr">
        <is>
          <t>STANDBY</t>
        </is>
      </c>
      <c r="G33661" s="8" t="n">
        <v>35</v>
      </c>
      <c r="H33661" s="8" t="inlineStr">
        <is>
          <t>OPERATING</t>
        </is>
      </c>
    </row>
    <row r="33662">
      <c r="A33662" s="8" t="inlineStr">
        <is>
          <t>2026-08-07</t>
        </is>
      </c>
      <c r="B33662" s="8" t="n">
        <v>13</v>
      </c>
      <c r="C33662" s="8" t="n">
        <v>15</v>
      </c>
      <c r="D33662" s="8" t="inlineStr">
        <is>
          <t>Disney Adventure World</t>
        </is>
      </c>
      <c r="E33662" s="8" t="inlineStr">
        <is>
          <t>Slinky® Dog Zigzag Spin</t>
        </is>
      </c>
      <c r="F33662" s="8" t="inlineStr">
        <is>
          <t>STANDBY</t>
        </is>
      </c>
      <c r="G33662" s="8" t="n">
        <v>20</v>
      </c>
      <c r="H33662" s="8" t="inlineStr">
        <is>
          <t>OPERATING</t>
        </is>
      </c>
    </row>
    <row r="33663">
      <c r="A33663" s="8" t="inlineStr">
        <is>
          <t>2026-08-07</t>
        </is>
      </c>
      <c r="B33663" s="8" t="n">
        <v>13</v>
      </c>
      <c r="C33663" s="8" t="n">
        <v>15</v>
      </c>
      <c r="D33663" s="8" t="inlineStr">
        <is>
          <t>Disney Adventure World</t>
        </is>
      </c>
      <c r="E33663" s="8" t="inlineStr">
        <is>
          <t>Toy Soldiers Parachute Drop</t>
        </is>
      </c>
      <c r="F33663" s="8" t="inlineStr">
        <is>
          <t>STANDBY</t>
        </is>
      </c>
      <c r="G33663" s="8" t="n">
        <v>45</v>
      </c>
      <c r="H33663" s="8" t="inlineStr">
        <is>
          <t>OPERATING</t>
        </is>
      </c>
    </row>
    <row r="33664">
      <c r="A33664" s="8" t="inlineStr">
        <is>
          <t>2026-08-07</t>
        </is>
      </c>
      <c r="B33664" s="8" t="n">
        <v>13</v>
      </c>
      <c r="C33664" s="8" t="n">
        <v>15</v>
      </c>
      <c r="D33664" s="8" t="inlineStr">
        <is>
          <t>Disney Adventure World</t>
        </is>
      </c>
      <c r="E33664" s="8" t="inlineStr">
        <is>
          <t>Toy Soldiers Parachute Drop Single Rider</t>
        </is>
      </c>
      <c r="F33664" s="8" t="inlineStr">
        <is>
          <t>STANDBY</t>
        </is>
      </c>
      <c r="G33664" s="8" t="n">
        <v>25</v>
      </c>
      <c r="H33664" s="8" t="inlineStr">
        <is>
          <t>OPERATING</t>
        </is>
      </c>
    </row>
    <row r="33665">
      <c r="A33665" s="8" t="inlineStr">
        <is>
          <t>2026-08-07</t>
        </is>
      </c>
      <c r="B33665" s="8" t="n">
        <v>13</v>
      </c>
      <c r="C33665" s="8" t="n">
        <v>15</v>
      </c>
      <c r="D33665" s="8" t="inlineStr">
        <is>
          <t>Disney Adventure World</t>
        </is>
      </c>
      <c r="E33665" s="8" t="inlineStr">
        <is>
          <t>Entry to World of Frozen</t>
        </is>
      </c>
      <c r="F33665" s="8" t="inlineStr">
        <is>
          <t>STANDBY</t>
        </is>
      </c>
      <c r="G33665" s="8" t="n">
        <v>0</v>
      </c>
      <c r="H33665" s="8" t="inlineStr">
        <is>
          <t>OPERATING</t>
        </is>
      </c>
    </row>
    <row r="33666">
      <c r="A33666" s="8" t="inlineStr">
        <is>
          <t>2026-08-07</t>
        </is>
      </c>
      <c r="B33666" s="8" t="n">
        <v>13</v>
      </c>
      <c r="C33666" s="8" t="n">
        <v>15</v>
      </c>
      <c r="D33666" s="8" t="inlineStr">
        <is>
          <t>Disney Adventure World</t>
        </is>
      </c>
      <c r="E33666" s="8" t="inlineStr">
        <is>
          <t>Frozen Ever After</t>
        </is>
      </c>
      <c r="F33666" s="8" t="inlineStr">
        <is>
          <t>STANDBY</t>
        </is>
      </c>
      <c r="G33666" s="8" t="n">
        <v>75</v>
      </c>
      <c r="H33666" s="8" t="inlineStr">
        <is>
          <t>OPERATING</t>
        </is>
      </c>
    </row>
    <row r="33667">
      <c r="A33667" s="8" t="inlineStr">
        <is>
          <t>2026-08-07</t>
        </is>
      </c>
      <c r="B33667" s="8" t="n">
        <v>13</v>
      </c>
      <c r="C33667" s="8" t="n">
        <v>15</v>
      </c>
      <c r="D33667" s="8" t="inlineStr">
        <is>
          <t>Disney Adventure World</t>
        </is>
      </c>
      <c r="E33667" s="8" t="inlineStr">
        <is>
          <t>Raiponce Tangled Spin</t>
        </is>
      </c>
      <c r="F33667" s="8" t="inlineStr">
        <is>
          <t>STANDBY</t>
        </is>
      </c>
      <c r="G33667" s="8" t="n">
        <v>10</v>
      </c>
      <c r="H33667" s="8" t="inlineStr">
        <is>
          <t>OPERATING</t>
        </is>
      </c>
    </row>
    <row r="33668">
      <c r="A33668" s="8" t="inlineStr">
        <is>
          <t>2026-08-07</t>
        </is>
      </c>
      <c r="B33668" s="8" t="n">
        <v>13</v>
      </c>
      <c r="C33668" s="8" t="n">
        <v>31</v>
      </c>
      <c r="D33668" s="8" t="inlineStr">
        <is>
          <t>Disneyland Park</t>
        </is>
      </c>
      <c r="E33668" s="8" t="inlineStr">
        <is>
          <t>Adventure Isle</t>
        </is>
      </c>
      <c r="F33668" s="8" t="inlineStr">
        <is>
          <t>STANDBY</t>
        </is>
      </c>
      <c r="G33668" s="8" t="n">
        <v>0</v>
      </c>
      <c r="H33668" s="8" t="inlineStr">
        <is>
          <t>OPERATING</t>
        </is>
      </c>
    </row>
    <row r="33669">
      <c r="A33669" s="8" t="inlineStr">
        <is>
          <t>2026-08-07</t>
        </is>
      </c>
      <c r="B33669" s="8" t="n">
        <v>13</v>
      </c>
      <c r="C33669" s="8" t="n">
        <v>31</v>
      </c>
      <c r="D33669" s="8" t="inlineStr">
        <is>
          <t>Disneyland Park</t>
        </is>
      </c>
      <c r="E33669" s="8" t="inlineStr">
        <is>
          <t>Indiana Jones and the Temple of Peril Single Rider</t>
        </is>
      </c>
      <c r="F33669" s="8" t="inlineStr">
        <is>
          <t>STANDBY</t>
        </is>
      </c>
      <c r="G33669" s="8" t="n">
        <v>5</v>
      </c>
      <c r="H33669" s="8" t="inlineStr">
        <is>
          <t>OPERATING</t>
        </is>
      </c>
    </row>
    <row r="33670">
      <c r="A33670" s="8" t="inlineStr">
        <is>
          <t>2026-08-07</t>
        </is>
      </c>
      <c r="B33670" s="8" t="n">
        <v>13</v>
      </c>
      <c r="C33670" s="8" t="n">
        <v>31</v>
      </c>
      <c r="D33670" s="8" t="inlineStr">
        <is>
          <t>Disneyland Park</t>
        </is>
      </c>
      <c r="E33670" s="8" t="inlineStr">
        <is>
          <t>Indiana Jones™ and the Temple of Peril</t>
        </is>
      </c>
      <c r="F33670" s="8" t="inlineStr">
        <is>
          <t>STANDBY</t>
        </is>
      </c>
      <c r="G33670" s="8" t="n">
        <v>15</v>
      </c>
      <c r="H33670" s="8" t="inlineStr">
        <is>
          <t>OPERATING</t>
        </is>
      </c>
    </row>
    <row r="33671">
      <c r="A33671" s="8" t="inlineStr">
        <is>
          <t>2026-08-07</t>
        </is>
      </c>
      <c r="B33671" s="8" t="n">
        <v>13</v>
      </c>
      <c r="C33671" s="8" t="n">
        <v>31</v>
      </c>
      <c r="D33671" s="8" t="inlineStr">
        <is>
          <t>Disneyland Park</t>
        </is>
      </c>
      <c r="E33671" s="8" t="inlineStr">
        <is>
          <t>La Cabane des Robinson</t>
        </is>
      </c>
      <c r="F33671" s="8" t="inlineStr">
        <is>
          <t>STANDBY</t>
        </is>
      </c>
      <c r="G33671" s="8" t="n">
        <v>5</v>
      </c>
      <c r="H33671" s="8" t="inlineStr">
        <is>
          <t>OPERATING</t>
        </is>
      </c>
    </row>
    <row r="33672">
      <c r="A33672" s="8" t="inlineStr">
        <is>
          <t>2026-08-07</t>
        </is>
      </c>
      <c r="B33672" s="8" t="n">
        <v>13</v>
      </c>
      <c r="C33672" s="8" t="n">
        <v>31</v>
      </c>
      <c r="D33672" s="8" t="inlineStr">
        <is>
          <t>Disneyland Park</t>
        </is>
      </c>
      <c r="E33672" s="8" t="inlineStr">
        <is>
          <t>Le Passage Enchanté d'Aladdin</t>
        </is>
      </c>
      <c r="F33672" s="8" t="inlineStr">
        <is>
          <t>STANDBY</t>
        </is>
      </c>
      <c r="G33672" s="8" t="n">
        <v>0</v>
      </c>
      <c r="H33672" s="8" t="inlineStr">
        <is>
          <t>OPERATING</t>
        </is>
      </c>
    </row>
    <row r="33673">
      <c r="A33673" s="8" t="inlineStr">
        <is>
          <t>2026-08-07</t>
        </is>
      </c>
      <c r="B33673" s="8" t="n">
        <v>13</v>
      </c>
      <c r="C33673" s="8" t="n">
        <v>31</v>
      </c>
      <c r="D33673" s="8" t="inlineStr">
        <is>
          <t>Disneyland Park</t>
        </is>
      </c>
      <c r="E33673" s="8" t="inlineStr">
        <is>
          <t>Pirate Galleon</t>
        </is>
      </c>
      <c r="F33673" s="8" t="inlineStr">
        <is>
          <t>STANDBY</t>
        </is>
      </c>
      <c r="G33673" s="8" t="n">
        <v>0</v>
      </c>
      <c r="H33673" s="8" t="inlineStr">
        <is>
          <t>CLOSED</t>
        </is>
      </c>
    </row>
    <row r="33674">
      <c r="A33674" s="8" t="inlineStr">
        <is>
          <t>2026-08-07</t>
        </is>
      </c>
      <c r="B33674" s="8" t="n">
        <v>13</v>
      </c>
      <c r="C33674" s="8" t="n">
        <v>31</v>
      </c>
      <c r="D33674" s="8" t="inlineStr">
        <is>
          <t>Disneyland Park</t>
        </is>
      </c>
      <c r="E33674" s="8" t="inlineStr">
        <is>
          <t>Pirates of the Caribbean</t>
        </is>
      </c>
      <c r="F33674" s="8" t="inlineStr">
        <is>
          <t>STANDBY</t>
        </is>
      </c>
      <c r="G33674" s="8" t="n">
        <v>25</v>
      </c>
      <c r="H33674" s="8" t="inlineStr">
        <is>
          <t>OPERATING</t>
        </is>
      </c>
    </row>
    <row r="33675">
      <c r="A33675" s="8" t="inlineStr">
        <is>
          <t>2026-08-07</t>
        </is>
      </c>
      <c r="B33675" s="8" t="n">
        <v>13</v>
      </c>
      <c r="C33675" s="8" t="n">
        <v>31</v>
      </c>
      <c r="D33675" s="8" t="inlineStr">
        <is>
          <t>Disneyland Park</t>
        </is>
      </c>
      <c r="E33675" s="8" t="inlineStr">
        <is>
          <t>Pirates' Beach</t>
        </is>
      </c>
      <c r="F33675" s="8" t="inlineStr">
        <is>
          <t>STANDBY</t>
        </is>
      </c>
      <c r="G33675" s="8" t="n">
        <v>0</v>
      </c>
      <c r="H33675" s="8" t="inlineStr">
        <is>
          <t>OPERATING</t>
        </is>
      </c>
    </row>
    <row r="33676">
      <c r="A33676" s="8" t="inlineStr">
        <is>
          <t>2026-08-07</t>
        </is>
      </c>
      <c r="B33676" s="8" t="n">
        <v>13</v>
      </c>
      <c r="C33676" s="8" t="n">
        <v>31</v>
      </c>
      <c r="D33676" s="8" t="inlineStr">
        <is>
          <t>Disneyland Park</t>
        </is>
      </c>
      <c r="E33676" s="8" t="inlineStr">
        <is>
          <t>Autopia, presented by Avis</t>
        </is>
      </c>
      <c r="F33676" s="8" t="inlineStr">
        <is>
          <t>STANDBY</t>
        </is>
      </c>
      <c r="G33676" s="8" t="n">
        <v>45</v>
      </c>
      <c r="H33676" s="8" t="inlineStr">
        <is>
          <t>OPERATING</t>
        </is>
      </c>
    </row>
    <row r="33677">
      <c r="A33677" s="8" t="inlineStr">
        <is>
          <t>2026-08-07</t>
        </is>
      </c>
      <c r="B33677" s="8" t="n">
        <v>13</v>
      </c>
      <c r="C33677" s="8" t="n">
        <v>31</v>
      </c>
      <c r="D33677" s="8" t="inlineStr">
        <is>
          <t>Disneyland Park</t>
        </is>
      </c>
      <c r="E33677" s="8" t="inlineStr">
        <is>
          <t>Buzz Lightyear Laser Blast</t>
        </is>
      </c>
      <c r="F33677" s="8" t="inlineStr">
        <is>
          <t>STANDBY</t>
        </is>
      </c>
      <c r="G33677" s="8" t="n">
        <v>65</v>
      </c>
      <c r="H33677" s="8" t="inlineStr">
        <is>
          <t>OPERATING</t>
        </is>
      </c>
    </row>
    <row r="33678">
      <c r="A33678" s="8" t="inlineStr">
        <is>
          <t>2026-08-07</t>
        </is>
      </c>
      <c r="B33678" s="8" t="n">
        <v>13</v>
      </c>
      <c r="C33678" s="8" t="n">
        <v>31</v>
      </c>
      <c r="D33678" s="8" t="inlineStr">
        <is>
          <t>Disneyland Park</t>
        </is>
      </c>
      <c r="E33678" s="8" t="inlineStr">
        <is>
          <t>Disneyland Railroad Discoveryland Station</t>
        </is>
      </c>
      <c r="F33678" s="8" t="inlineStr">
        <is>
          <t>STANDBY</t>
        </is>
      </c>
      <c r="G33678" s="8" t="n">
        <v>0</v>
      </c>
      <c r="H33678" s="8" t="inlineStr">
        <is>
          <t>CLOSED</t>
        </is>
      </c>
    </row>
    <row r="33679">
      <c r="A33679" s="8" t="inlineStr">
        <is>
          <t>2026-08-07</t>
        </is>
      </c>
      <c r="B33679" s="8" t="n">
        <v>13</v>
      </c>
      <c r="C33679" s="8" t="n">
        <v>31</v>
      </c>
      <c r="D33679" s="8" t="inlineStr">
        <is>
          <t>Disneyland Park</t>
        </is>
      </c>
      <c r="E33679" s="8" t="inlineStr">
        <is>
          <t>Les Mystères du Nautilus</t>
        </is>
      </c>
      <c r="F33679" s="8" t="inlineStr">
        <is>
          <t>STANDBY</t>
        </is>
      </c>
      <c r="G33679" s="8" t="n">
        <v>5</v>
      </c>
      <c r="H33679" s="8" t="inlineStr">
        <is>
          <t>OPERATING</t>
        </is>
      </c>
    </row>
    <row r="33680">
      <c r="A33680" s="8" t="inlineStr">
        <is>
          <t>2026-08-07</t>
        </is>
      </c>
      <c r="B33680" s="8" t="n">
        <v>13</v>
      </c>
      <c r="C33680" s="8" t="n">
        <v>31</v>
      </c>
      <c r="D33680" s="8" t="inlineStr">
        <is>
          <t>Disneyland Park</t>
        </is>
      </c>
      <c r="E33680" s="8" t="inlineStr">
        <is>
          <t>Mickey’s PhilharMagic</t>
        </is>
      </c>
      <c r="F33680" s="8" t="inlineStr">
        <is>
          <t>STANDBY</t>
        </is>
      </c>
      <c r="G33680" s="8" t="n">
        <v>0</v>
      </c>
      <c r="H33680" s="8" t="inlineStr">
        <is>
          <t>OPERATING</t>
        </is>
      </c>
    </row>
    <row r="33681">
      <c r="A33681" s="8" t="inlineStr">
        <is>
          <t>2026-08-07</t>
        </is>
      </c>
      <c r="B33681" s="8" t="n">
        <v>13</v>
      </c>
      <c r="C33681" s="8" t="n">
        <v>31</v>
      </c>
      <c r="D33681" s="8" t="inlineStr">
        <is>
          <t>Disneyland Park</t>
        </is>
      </c>
      <c r="E33681" s="8" t="inlineStr">
        <is>
          <t>Orbitron®</t>
        </is>
      </c>
      <c r="F33681" s="8" t="inlineStr">
        <is>
          <t>STANDBY</t>
        </is>
      </c>
      <c r="G33681" s="8" t="n">
        <v>60</v>
      </c>
      <c r="H33681" s="8" t="inlineStr">
        <is>
          <t>OPERATING</t>
        </is>
      </c>
    </row>
    <row r="33682">
      <c r="A33682" s="8" t="inlineStr">
        <is>
          <t>2026-08-07</t>
        </is>
      </c>
      <c r="B33682" s="8" t="n">
        <v>13</v>
      </c>
      <c r="C33682" s="8" t="n">
        <v>31</v>
      </c>
      <c r="D33682" s="8" t="inlineStr">
        <is>
          <t>Disneyland Park</t>
        </is>
      </c>
      <c r="E33682" s="8" t="inlineStr">
        <is>
          <t>Star Tours: The Adventures Continue*</t>
        </is>
      </c>
      <c r="F33682" s="8" t="inlineStr">
        <is>
          <t>STANDBY</t>
        </is>
      </c>
      <c r="G33682" s="8" t="n">
        <v>15</v>
      </c>
      <c r="H33682" s="8" t="inlineStr">
        <is>
          <t>OPERATING</t>
        </is>
      </c>
    </row>
    <row r="33683">
      <c r="A33683" s="8" t="inlineStr">
        <is>
          <t>2026-08-07</t>
        </is>
      </c>
      <c r="B33683" s="8" t="n">
        <v>13</v>
      </c>
      <c r="C33683" s="8" t="n">
        <v>31</v>
      </c>
      <c r="D33683" s="8" t="inlineStr">
        <is>
          <t>Disneyland Park</t>
        </is>
      </c>
      <c r="E33683" s="8" t="inlineStr">
        <is>
          <t>Star Wars Hyperspace Mountain</t>
        </is>
      </c>
      <c r="F33683" s="8" t="inlineStr">
        <is>
          <t>STANDBY</t>
        </is>
      </c>
      <c r="G33683" s="8" t="n">
        <v>45</v>
      </c>
      <c r="H33683" s="8" t="inlineStr">
        <is>
          <t>OPERATING</t>
        </is>
      </c>
    </row>
    <row r="33684">
      <c r="A33684" s="8" t="inlineStr">
        <is>
          <t>2026-08-07</t>
        </is>
      </c>
      <c r="B33684" s="8" t="n">
        <v>13</v>
      </c>
      <c r="C33684" s="8" t="n">
        <v>31</v>
      </c>
      <c r="D33684" s="8" t="inlineStr">
        <is>
          <t>Disneyland Park</t>
        </is>
      </c>
      <c r="E33684" s="8" t="inlineStr">
        <is>
          <t>Star Wars Hyperspace Mountain Single Rider</t>
        </is>
      </c>
      <c r="F33684" s="8" t="inlineStr">
        <is>
          <t>STANDBY</t>
        </is>
      </c>
      <c r="G33684" s="8" t="n">
        <v>35</v>
      </c>
      <c r="H33684" s="8" t="inlineStr">
        <is>
          <t>OPERATING</t>
        </is>
      </c>
    </row>
    <row r="33685">
      <c r="A33685" s="8" t="inlineStr">
        <is>
          <t>2026-08-07</t>
        </is>
      </c>
      <c r="B33685" s="8" t="n">
        <v>13</v>
      </c>
      <c r="C33685" s="8" t="n">
        <v>31</v>
      </c>
      <c r="D33685" s="8" t="inlineStr">
        <is>
          <t>Disneyland Park</t>
        </is>
      </c>
      <c r="E33685" s="8" t="inlineStr">
        <is>
          <t>Welcome to Starport: A Star Wars Encounter</t>
        </is>
      </c>
      <c r="F33685" s="8" t="inlineStr">
        <is>
          <t>STANDBY</t>
        </is>
      </c>
      <c r="G33685" s="8" t="n">
        <v>30</v>
      </c>
      <c r="H33685" s="8" t="inlineStr">
        <is>
          <t>OPERATING</t>
        </is>
      </c>
    </row>
    <row r="33686">
      <c r="A33686" s="8" t="inlineStr">
        <is>
          <t>2026-08-07</t>
        </is>
      </c>
      <c r="B33686" s="8" t="n">
        <v>13</v>
      </c>
      <c r="C33686" s="8" t="n">
        <v>31</v>
      </c>
      <c r="D33686" s="8" t="inlineStr">
        <is>
          <t>Disneyland Park</t>
        </is>
      </c>
      <c r="E33686" s="8" t="inlineStr">
        <is>
          <t>"it's a small world"</t>
        </is>
      </c>
      <c r="F33686" s="8" t="inlineStr">
        <is>
          <t>STANDBY</t>
        </is>
      </c>
      <c r="G33686" s="8" t="n">
        <v>15</v>
      </c>
      <c r="H33686" s="8" t="inlineStr">
        <is>
          <t>OPERATING</t>
        </is>
      </c>
    </row>
    <row r="33687">
      <c r="A33687" s="8" t="inlineStr">
        <is>
          <t>2026-08-07</t>
        </is>
      </c>
      <c r="B33687" s="8" t="n">
        <v>13</v>
      </c>
      <c r="C33687" s="8" t="n">
        <v>31</v>
      </c>
      <c r="D33687" s="8" t="inlineStr">
        <is>
          <t>Disneyland Park</t>
        </is>
      </c>
      <c r="E33687" s="8" t="inlineStr">
        <is>
          <t>Alice's Curious Labyrinth</t>
        </is>
      </c>
      <c r="F33687" s="8" t="inlineStr">
        <is>
          <t>STANDBY</t>
        </is>
      </c>
      <c r="G33687" s="8" t="n">
        <v>5</v>
      </c>
      <c r="H33687" s="8" t="inlineStr">
        <is>
          <t>OPERATING</t>
        </is>
      </c>
    </row>
    <row r="33688">
      <c r="A33688" s="8" t="inlineStr">
        <is>
          <t>2026-08-07</t>
        </is>
      </c>
      <c r="B33688" s="8" t="n">
        <v>13</v>
      </c>
      <c r="C33688" s="8" t="n">
        <v>31</v>
      </c>
      <c r="D33688" s="8" t="inlineStr">
        <is>
          <t>Disneyland Park</t>
        </is>
      </c>
      <c r="E33688" s="8" t="inlineStr">
        <is>
          <t>Blanche-Neige et les Sept Nains®</t>
        </is>
      </c>
      <c r="F33688" s="8" t="inlineStr">
        <is>
          <t>STANDBY</t>
        </is>
      </c>
      <c r="G33688" s="8" t="n">
        <v>25</v>
      </c>
      <c r="H33688" s="8" t="inlineStr">
        <is>
          <t>OPERATING</t>
        </is>
      </c>
    </row>
    <row r="33689">
      <c r="A33689" s="8" t="inlineStr">
        <is>
          <t>2026-08-07</t>
        </is>
      </c>
      <c r="B33689" s="8" t="n">
        <v>13</v>
      </c>
      <c r="C33689" s="8" t="n">
        <v>31</v>
      </c>
      <c r="D33689" s="8" t="inlineStr">
        <is>
          <t>Disneyland Park</t>
        </is>
      </c>
      <c r="E33689" s="8" t="inlineStr">
        <is>
          <t>Casey Jr. – le Petit Train du Cirque</t>
        </is>
      </c>
      <c r="F33689" s="8" t="inlineStr">
        <is>
          <t>STANDBY</t>
        </is>
      </c>
      <c r="G33689" s="8" t="n">
        <v>5</v>
      </c>
      <c r="H33689" s="8" t="inlineStr">
        <is>
          <t>OPERATING</t>
        </is>
      </c>
    </row>
    <row r="33690">
      <c r="A33690" s="8" t="inlineStr">
        <is>
          <t>2026-08-07</t>
        </is>
      </c>
      <c r="B33690" s="8" t="n">
        <v>13</v>
      </c>
      <c r="C33690" s="8" t="n">
        <v>31</v>
      </c>
      <c r="D33690" s="8" t="inlineStr">
        <is>
          <t>Disneyland Park</t>
        </is>
      </c>
      <c r="E33690" s="8" t="inlineStr">
        <is>
          <t>Disneyland Railroad Fantasyland Station</t>
        </is>
      </c>
      <c r="F33690" s="8" t="inlineStr">
        <is>
          <t>STANDBY</t>
        </is>
      </c>
      <c r="G33690" s="8" t="n">
        <v>0</v>
      </c>
      <c r="H33690" s="8" t="inlineStr">
        <is>
          <t>CLOSED</t>
        </is>
      </c>
    </row>
    <row r="33691">
      <c r="A33691" s="8" t="inlineStr">
        <is>
          <t>2026-08-07</t>
        </is>
      </c>
      <c r="B33691" s="8" t="n">
        <v>13</v>
      </c>
      <c r="C33691" s="8" t="n">
        <v>31</v>
      </c>
      <c r="D33691" s="8" t="inlineStr">
        <is>
          <t>Disneyland Park</t>
        </is>
      </c>
      <c r="E33691" s="8" t="inlineStr">
        <is>
          <t>Disneyland Railroad Main Street Station</t>
        </is>
      </c>
      <c r="F33691" s="8" t="inlineStr">
        <is>
          <t>STANDBY</t>
        </is>
      </c>
      <c r="G33691" s="8" t="n">
        <v>30</v>
      </c>
      <c r="H33691" s="8" t="inlineStr">
        <is>
          <t>OPERATING</t>
        </is>
      </c>
    </row>
    <row r="33692">
      <c r="A33692" s="8" t="inlineStr">
        <is>
          <t>2026-08-07</t>
        </is>
      </c>
      <c r="B33692" s="8" t="n">
        <v>13</v>
      </c>
      <c r="C33692" s="8" t="n">
        <v>31</v>
      </c>
      <c r="D33692" s="8" t="inlineStr">
        <is>
          <t>Disneyland Park</t>
        </is>
      </c>
      <c r="E33692" s="8" t="inlineStr">
        <is>
          <t>Dumbo the Flying Elephant</t>
        </is>
      </c>
      <c r="F33692" s="8" t="inlineStr">
        <is>
          <t>STANDBY</t>
        </is>
      </c>
      <c r="G33692" s="8" t="n">
        <v>45</v>
      </c>
      <c r="H33692" s="8" t="inlineStr">
        <is>
          <t>OPERATING</t>
        </is>
      </c>
    </row>
    <row r="33693">
      <c r="A33693" s="8" t="inlineStr">
        <is>
          <t>2026-08-07</t>
        </is>
      </c>
      <c r="B33693" s="8" t="n">
        <v>13</v>
      </c>
      <c r="C33693" s="8" t="n">
        <v>31</v>
      </c>
      <c r="D33693" s="8" t="inlineStr">
        <is>
          <t>Disneyland Park</t>
        </is>
      </c>
      <c r="E33693" s="8" t="inlineStr">
        <is>
          <t>La Tanière du Dragon</t>
        </is>
      </c>
      <c r="F33693" s="8" t="inlineStr">
        <is>
          <t>STANDBY</t>
        </is>
      </c>
      <c r="G33693" s="8" t="n">
        <v>0</v>
      </c>
      <c r="H33693" s="8" t="inlineStr">
        <is>
          <t>OPERATING</t>
        </is>
      </c>
    </row>
    <row r="33694">
      <c r="A33694" s="8" t="inlineStr">
        <is>
          <t>2026-08-07</t>
        </is>
      </c>
      <c r="B33694" s="8" t="n">
        <v>13</v>
      </c>
      <c r="C33694" s="8" t="n">
        <v>31</v>
      </c>
      <c r="D33694" s="8" t="inlineStr">
        <is>
          <t>Disneyland Park</t>
        </is>
      </c>
      <c r="E33694" s="8" t="inlineStr">
        <is>
          <t>Le Carrousel de Lancelot</t>
        </is>
      </c>
      <c r="F33694" s="8" t="inlineStr">
        <is>
          <t>STANDBY</t>
        </is>
      </c>
      <c r="G33694" s="8" t="n">
        <v>15</v>
      </c>
      <c r="H33694" s="8" t="inlineStr">
        <is>
          <t>OPERATING</t>
        </is>
      </c>
    </row>
    <row r="33695">
      <c r="A33695" s="8" t="inlineStr">
        <is>
          <t>2026-08-07</t>
        </is>
      </c>
      <c r="B33695" s="8" t="n">
        <v>13</v>
      </c>
      <c r="C33695" s="8" t="n">
        <v>31</v>
      </c>
      <c r="D33695" s="8" t="inlineStr">
        <is>
          <t>Disneyland Park</t>
        </is>
      </c>
      <c r="E33695" s="8" t="inlineStr">
        <is>
          <t>Le Pays des Contes de Fées, presented by Vittel</t>
        </is>
      </c>
      <c r="F33695" s="8" t="inlineStr">
        <is>
          <t>STANDBY</t>
        </is>
      </c>
      <c r="G33695" s="8" t="n">
        <v>10</v>
      </c>
      <c r="H33695" s="8" t="inlineStr">
        <is>
          <t>OPERATING</t>
        </is>
      </c>
    </row>
    <row r="33696">
      <c r="A33696" s="8" t="inlineStr">
        <is>
          <t>2026-08-07</t>
        </is>
      </c>
      <c r="B33696" s="8" t="n">
        <v>13</v>
      </c>
      <c r="C33696" s="8" t="n">
        <v>31</v>
      </c>
      <c r="D33696" s="8" t="inlineStr">
        <is>
          <t>Disneyland Park</t>
        </is>
      </c>
      <c r="E33696" s="8" t="inlineStr">
        <is>
          <t>Les Voyages de Pinocchio</t>
        </is>
      </c>
      <c r="F33696" s="8" t="inlineStr">
        <is>
          <t>STANDBY</t>
        </is>
      </c>
      <c r="G33696" s="8" t="n">
        <v>20</v>
      </c>
      <c r="H33696" s="8" t="inlineStr">
        <is>
          <t>OPERATING</t>
        </is>
      </c>
    </row>
    <row r="33697">
      <c r="A33697" s="8" t="inlineStr">
        <is>
          <t>2026-08-07</t>
        </is>
      </c>
      <c r="B33697" s="8" t="n">
        <v>13</v>
      </c>
      <c r="C33697" s="8" t="n">
        <v>31</v>
      </c>
      <c r="D33697" s="8" t="inlineStr">
        <is>
          <t>Disneyland Park</t>
        </is>
      </c>
      <c r="E33697" s="8" t="inlineStr">
        <is>
          <t>Mad Hatter's Tea Cups</t>
        </is>
      </c>
      <c r="F33697" s="8" t="inlineStr">
        <is>
          <t>STANDBY</t>
        </is>
      </c>
      <c r="G33697" s="8" t="n">
        <v>15</v>
      </c>
      <c r="H33697" s="8" t="inlineStr">
        <is>
          <t>OPERATING</t>
        </is>
      </c>
    </row>
    <row r="33698">
      <c r="A33698" s="8" t="inlineStr">
        <is>
          <t>2026-08-07</t>
        </is>
      </c>
      <c r="B33698" s="8" t="n">
        <v>13</v>
      </c>
      <c r="C33698" s="8" t="n">
        <v>31</v>
      </c>
      <c r="D33698" s="8" t="inlineStr">
        <is>
          <t>Disneyland Park</t>
        </is>
      </c>
      <c r="E33698" s="8" t="inlineStr">
        <is>
          <t>Meet Mickey Mouse</t>
        </is>
      </c>
      <c r="F33698" s="8" t="inlineStr">
        <is>
          <t>STANDBY</t>
        </is>
      </c>
      <c r="G33698" s="8" t="n">
        <v>0</v>
      </c>
      <c r="H33698" s="8" t="inlineStr">
        <is>
          <t>OPERATING</t>
        </is>
      </c>
    </row>
    <row r="33699">
      <c r="A33699" s="8" t="inlineStr">
        <is>
          <t>2026-08-07</t>
        </is>
      </c>
      <c r="B33699" s="8" t="n">
        <v>13</v>
      </c>
      <c r="C33699" s="8" t="n">
        <v>31</v>
      </c>
      <c r="D33699" s="8" t="inlineStr">
        <is>
          <t>Disneyland Park</t>
        </is>
      </c>
      <c r="E33699" s="8" t="inlineStr">
        <is>
          <t>Peter Pan's Flight</t>
        </is>
      </c>
      <c r="F33699" s="8" t="inlineStr">
        <is>
          <t>STANDBY</t>
        </is>
      </c>
      <c r="G33699" s="8" t="n">
        <v>75</v>
      </c>
      <c r="H33699" s="8" t="inlineStr">
        <is>
          <t>OPERATING</t>
        </is>
      </c>
    </row>
    <row r="33700">
      <c r="A33700" s="8" t="inlineStr">
        <is>
          <t>2026-08-07</t>
        </is>
      </c>
      <c r="B33700" s="8" t="n">
        <v>13</v>
      </c>
      <c r="C33700" s="8" t="n">
        <v>31</v>
      </c>
      <c r="D33700" s="8" t="inlineStr">
        <is>
          <t>Disneyland Park</t>
        </is>
      </c>
      <c r="E33700" s="8" t="inlineStr">
        <is>
          <t>Princess Pavilion</t>
        </is>
      </c>
      <c r="F33700" s="8" t="inlineStr">
        <is>
          <t>STANDBY</t>
        </is>
      </c>
      <c r="G33700" s="8" t="n">
        <v>0</v>
      </c>
      <c r="H33700" s="8" t="inlineStr">
        <is>
          <t>OPERATING</t>
        </is>
      </c>
    </row>
    <row r="33701">
      <c r="A33701" s="8" t="inlineStr">
        <is>
          <t>2026-08-07</t>
        </is>
      </c>
      <c r="B33701" s="8" t="n">
        <v>13</v>
      </c>
      <c r="C33701" s="8" t="n">
        <v>31</v>
      </c>
      <c r="D33701" s="8" t="inlineStr">
        <is>
          <t>Disneyland Park</t>
        </is>
      </c>
      <c r="E33701" s="8" t="inlineStr">
        <is>
          <t>Big Thunder Mountain</t>
        </is>
      </c>
      <c r="F33701" s="8" t="inlineStr">
        <is>
          <t>STANDBY</t>
        </is>
      </c>
      <c r="G33701" s="8" t="n">
        <v>60</v>
      </c>
      <c r="H33701" s="8" t="inlineStr">
        <is>
          <t>OPERATING</t>
        </is>
      </c>
    </row>
    <row r="33702">
      <c r="A33702" s="8" t="inlineStr">
        <is>
          <t>2026-08-07</t>
        </is>
      </c>
      <c r="B33702" s="8" t="n">
        <v>13</v>
      </c>
      <c r="C33702" s="8" t="n">
        <v>31</v>
      </c>
      <c r="D33702" s="8" t="inlineStr">
        <is>
          <t>Disneyland Park</t>
        </is>
      </c>
      <c r="E33702" s="8" t="inlineStr">
        <is>
          <t>Disneyland Railroad Frontierland Depot</t>
        </is>
      </c>
      <c r="F33702" s="8" t="inlineStr">
        <is>
          <t>STANDBY</t>
        </is>
      </c>
      <c r="G33702" s="8" t="n">
        <v>30</v>
      </c>
      <c r="H33702" s="8" t="inlineStr">
        <is>
          <t>OPERATING</t>
        </is>
      </c>
    </row>
    <row r="33703">
      <c r="A33703" s="8" t="inlineStr">
        <is>
          <t>2026-08-07</t>
        </is>
      </c>
      <c r="B33703" s="8" t="n">
        <v>13</v>
      </c>
      <c r="C33703" s="8" t="n">
        <v>31</v>
      </c>
      <c r="D33703" s="8" t="inlineStr">
        <is>
          <t>Disneyland Park</t>
        </is>
      </c>
      <c r="E33703" s="8" t="inlineStr">
        <is>
          <t>Frontierland Playground</t>
        </is>
      </c>
      <c r="F33703" s="8" t="inlineStr">
        <is>
          <t>STANDBY</t>
        </is>
      </c>
      <c r="G33703" s="8" t="n">
        <v>0</v>
      </c>
      <c r="H33703" s="8" t="inlineStr">
        <is>
          <t>OPERATING</t>
        </is>
      </c>
    </row>
    <row r="33704">
      <c r="A33704" s="8" t="inlineStr">
        <is>
          <t>2026-08-07</t>
        </is>
      </c>
      <c r="B33704" s="8" t="n">
        <v>13</v>
      </c>
      <c r="C33704" s="8" t="n">
        <v>31</v>
      </c>
      <c r="D33704" s="8" t="inlineStr">
        <is>
          <t>Disneyland Park</t>
        </is>
      </c>
      <c r="E33704" s="8" t="inlineStr">
        <is>
          <t>Phantom Manor</t>
        </is>
      </c>
      <c r="F33704" s="8" t="inlineStr">
        <is>
          <t>STANDBY</t>
        </is>
      </c>
      <c r="G33704" s="8" t="n">
        <v>25</v>
      </c>
      <c r="H33704" s="8" t="inlineStr">
        <is>
          <t>OPERATING</t>
        </is>
      </c>
    </row>
    <row r="33705">
      <c r="A33705" s="8" t="inlineStr">
        <is>
          <t>2026-08-07</t>
        </is>
      </c>
      <c r="B33705" s="8" t="n">
        <v>13</v>
      </c>
      <c r="C33705" s="8" t="n">
        <v>31</v>
      </c>
      <c r="D33705" s="8" t="inlineStr">
        <is>
          <t>Disneyland Park</t>
        </is>
      </c>
      <c r="E33705" s="8" t="inlineStr">
        <is>
          <t>River Rogue Keelboats</t>
        </is>
      </c>
      <c r="F33705" s="8" t="inlineStr">
        <is>
          <t>STANDBY</t>
        </is>
      </c>
      <c r="G33705" s="8" t="n">
        <v>0</v>
      </c>
      <c r="H33705" s="8" t="inlineStr">
        <is>
          <t>CLOSED</t>
        </is>
      </c>
    </row>
    <row r="33706">
      <c r="A33706" s="8" t="inlineStr">
        <is>
          <t>2026-08-07</t>
        </is>
      </c>
      <c r="B33706" s="8" t="n">
        <v>13</v>
      </c>
      <c r="C33706" s="8" t="n">
        <v>31</v>
      </c>
      <c r="D33706" s="8" t="inlineStr">
        <is>
          <t>Disneyland Park</t>
        </is>
      </c>
      <c r="E33706" s="8" t="inlineStr">
        <is>
          <t>Rustler Roundup Shootin' Gallery</t>
        </is>
      </c>
      <c r="F33706" s="8" t="inlineStr">
        <is>
          <t>STANDBY</t>
        </is>
      </c>
      <c r="G33706" s="8" t="n">
        <v>0</v>
      </c>
      <c r="H33706" s="8" t="inlineStr">
        <is>
          <t>OPERATING</t>
        </is>
      </c>
    </row>
    <row r="33707">
      <c r="A33707" s="8" t="inlineStr">
        <is>
          <t>2026-08-07</t>
        </is>
      </c>
      <c r="B33707" s="8" t="n">
        <v>13</v>
      </c>
      <c r="C33707" s="8" t="n">
        <v>31</v>
      </c>
      <c r="D33707" s="8" t="inlineStr">
        <is>
          <t>Disneyland Park</t>
        </is>
      </c>
      <c r="E33707" s="8" t="inlineStr">
        <is>
          <t>Thunder Mesa Riverboat Landing</t>
        </is>
      </c>
      <c r="F33707" s="8" t="inlineStr">
        <is>
          <t>STANDBY</t>
        </is>
      </c>
      <c r="G33707" s="8" t="n">
        <v>20</v>
      </c>
      <c r="H33707" s="8" t="inlineStr">
        <is>
          <t>OPERATING</t>
        </is>
      </c>
    </row>
    <row r="33708">
      <c r="A33708" s="8" t="inlineStr">
        <is>
          <t>2026-08-07</t>
        </is>
      </c>
      <c r="B33708" s="8" t="n">
        <v>13</v>
      </c>
      <c r="C33708" s="8" t="n">
        <v>31</v>
      </c>
      <c r="D33708" s="8" t="inlineStr">
        <is>
          <t>Disneyland Park</t>
        </is>
      </c>
      <c r="E33708" s="8" t="inlineStr">
        <is>
          <t>Disneyland Railroad Main Street Station</t>
        </is>
      </c>
      <c r="F33708" s="8" t="inlineStr">
        <is>
          <t>STANDBY</t>
        </is>
      </c>
      <c r="G33708" s="8" t="n">
        <v>0</v>
      </c>
      <c r="H33708" s="8" t="inlineStr">
        <is>
          <t>OPERATING</t>
        </is>
      </c>
    </row>
    <row r="33709">
      <c r="A33709" s="8" t="inlineStr">
        <is>
          <t>2026-08-07</t>
        </is>
      </c>
      <c r="B33709" s="8" t="n">
        <v>13</v>
      </c>
      <c r="C33709" s="8" t="n">
        <v>31</v>
      </c>
      <c r="D33709" s="8" t="inlineStr">
        <is>
          <t>Disneyland Park</t>
        </is>
      </c>
      <c r="E33709" s="8" t="inlineStr">
        <is>
          <t>Main Street Vehicles</t>
        </is>
      </c>
      <c r="F33709" s="8" t="inlineStr">
        <is>
          <t>STANDBY</t>
        </is>
      </c>
      <c r="G33709" s="8" t="n">
        <v>5</v>
      </c>
      <c r="H33709" s="8" t="inlineStr">
        <is>
          <t>OPERATING</t>
        </is>
      </c>
    </row>
    <row r="33710">
      <c r="A33710" s="8" t="inlineStr">
        <is>
          <t>2026-08-07</t>
        </is>
      </c>
      <c r="B33710" s="8" t="n">
        <v>13</v>
      </c>
      <c r="C33710" s="8" t="n">
        <v>31</v>
      </c>
      <c r="D33710" s="8" t="inlineStr">
        <is>
          <t>Disney Adventure World</t>
        </is>
      </c>
      <c r="E33710" s="8" t="inlineStr">
        <is>
          <t>Avengers Assemble: Flight Force</t>
        </is>
      </c>
      <c r="F33710" s="8" t="inlineStr">
        <is>
          <t>STANDBY</t>
        </is>
      </c>
      <c r="G33710" s="8" t="n">
        <v>15</v>
      </c>
      <c r="H33710" s="8" t="inlineStr">
        <is>
          <t>OPERATING</t>
        </is>
      </c>
    </row>
    <row r="33711">
      <c r="A33711" s="8" t="inlineStr">
        <is>
          <t>2026-08-07</t>
        </is>
      </c>
      <c r="B33711" s="8" t="n">
        <v>13</v>
      </c>
      <c r="C33711" s="8" t="n">
        <v>31</v>
      </c>
      <c r="D33711" s="8" t="inlineStr">
        <is>
          <t>Disney Adventure World</t>
        </is>
      </c>
      <c r="E33711" s="8" t="inlineStr">
        <is>
          <t>Avengers Assemble: Flight Force Single Rider</t>
        </is>
      </c>
      <c r="F33711" s="8" t="inlineStr">
        <is>
          <t>STANDBY</t>
        </is>
      </c>
      <c r="G33711" s="8" t="n">
        <v>5</v>
      </c>
      <c r="H33711" s="8" t="inlineStr">
        <is>
          <t>OPERATING</t>
        </is>
      </c>
    </row>
    <row r="33712">
      <c r="A33712" s="8" t="inlineStr">
        <is>
          <t>2026-08-07</t>
        </is>
      </c>
      <c r="B33712" s="8" t="n">
        <v>13</v>
      </c>
      <c r="C33712" s="8" t="n">
        <v>31</v>
      </c>
      <c r="D33712" s="8" t="inlineStr">
        <is>
          <t>Disney Adventure World</t>
        </is>
      </c>
      <c r="E33712" s="8" t="inlineStr">
        <is>
          <t>Spider-Man W.E.B. Adventure</t>
        </is>
      </c>
      <c r="F33712" s="8" t="inlineStr">
        <is>
          <t>STANDBY</t>
        </is>
      </c>
      <c r="G33712" s="8" t="n">
        <v>40</v>
      </c>
      <c r="H33712" s="8" t="inlineStr">
        <is>
          <t>OPERATING</t>
        </is>
      </c>
    </row>
    <row r="33713">
      <c r="A33713" s="8" t="inlineStr">
        <is>
          <t>2026-08-07</t>
        </is>
      </c>
      <c r="B33713" s="8" t="n">
        <v>13</v>
      </c>
      <c r="C33713" s="8" t="n">
        <v>31</v>
      </c>
      <c r="D33713" s="8" t="inlineStr">
        <is>
          <t>Disney Adventure World</t>
        </is>
      </c>
      <c r="E33713" s="8" t="inlineStr">
        <is>
          <t>Spider-Man W.E.B. Adventure Single Rider</t>
        </is>
      </c>
      <c r="F33713" s="8" t="inlineStr">
        <is>
          <t>STANDBY</t>
        </is>
      </c>
      <c r="G33713" s="8" t="n">
        <v>15</v>
      </c>
      <c r="H33713" s="8" t="inlineStr">
        <is>
          <t>OPERATING</t>
        </is>
      </c>
    </row>
    <row r="33714">
      <c r="A33714" s="8" t="inlineStr">
        <is>
          <t>2026-08-07</t>
        </is>
      </c>
      <c r="B33714" s="8" t="n">
        <v>13</v>
      </c>
      <c r="C33714" s="8" t="n">
        <v>31</v>
      </c>
      <c r="D33714" s="8" t="inlineStr">
        <is>
          <t>Disney Adventure World</t>
        </is>
      </c>
      <c r="E33714" s="8" t="inlineStr">
        <is>
          <t>The Twilight Zone Tower of Terror</t>
        </is>
      </c>
      <c r="F33714" s="8" t="inlineStr">
        <is>
          <t>STANDBY</t>
        </is>
      </c>
      <c r="G33714" s="8" t="n">
        <v>30</v>
      </c>
      <c r="H33714" s="8" t="inlineStr">
        <is>
          <t>OPERATING</t>
        </is>
      </c>
    </row>
    <row r="33715">
      <c r="A33715" s="8" t="inlineStr">
        <is>
          <t>2026-08-07</t>
        </is>
      </c>
      <c r="B33715" s="8" t="n">
        <v>13</v>
      </c>
      <c r="C33715" s="8" t="n">
        <v>31</v>
      </c>
      <c r="D33715" s="8" t="inlineStr">
        <is>
          <t>Disney Adventure World</t>
        </is>
      </c>
      <c r="E33715" s="8" t="inlineStr">
        <is>
          <t>Cars Quatre Roues Rallye</t>
        </is>
      </c>
      <c r="F33715" s="8" t="inlineStr">
        <is>
          <t>STANDBY</t>
        </is>
      </c>
      <c r="G33715" s="8" t="n">
        <v>5</v>
      </c>
      <c r="H33715" s="8" t="inlineStr">
        <is>
          <t>OPERATING</t>
        </is>
      </c>
    </row>
    <row r="33716">
      <c r="A33716" s="8" t="inlineStr">
        <is>
          <t>2026-08-07</t>
        </is>
      </c>
      <c r="B33716" s="8" t="n">
        <v>13</v>
      </c>
      <c r="C33716" s="8" t="n">
        <v>31</v>
      </c>
      <c r="D33716" s="8" t="inlineStr">
        <is>
          <t>Disney Adventure World</t>
        </is>
      </c>
      <c r="E33716" s="8" t="inlineStr">
        <is>
          <t>Cars ROAD TRIP</t>
        </is>
      </c>
      <c r="F33716" s="8" t="inlineStr">
        <is>
          <t>STANDBY</t>
        </is>
      </c>
      <c r="G33716" s="8" t="n">
        <v>20</v>
      </c>
      <c r="H33716" s="8" t="inlineStr">
        <is>
          <t>OPERATING</t>
        </is>
      </c>
    </row>
    <row r="33717">
      <c r="A33717" s="8" t="inlineStr">
        <is>
          <t>2026-08-07</t>
        </is>
      </c>
      <c r="B33717" s="8" t="n">
        <v>13</v>
      </c>
      <c r="C33717" s="8" t="n">
        <v>31</v>
      </c>
      <c r="D33717" s="8" t="inlineStr">
        <is>
          <t>Disney Adventure World</t>
        </is>
      </c>
      <c r="E33717" s="8" t="inlineStr">
        <is>
          <t>Crush's Coaster</t>
        </is>
      </c>
      <c r="F33717" s="8" t="inlineStr">
        <is>
          <t>STANDBY</t>
        </is>
      </c>
      <c r="G33717" s="8" t="n">
        <v>70</v>
      </c>
      <c r="H33717" s="8" t="inlineStr">
        <is>
          <t>OPERATING</t>
        </is>
      </c>
    </row>
    <row r="33718">
      <c r="A33718" s="8" t="inlineStr">
        <is>
          <t>2026-08-07</t>
        </is>
      </c>
      <c r="B33718" s="8" t="n">
        <v>13</v>
      </c>
      <c r="C33718" s="8" t="n">
        <v>31</v>
      </c>
      <c r="D33718" s="8" t="inlineStr">
        <is>
          <t>Disney Adventure World</t>
        </is>
      </c>
      <c r="E33718" s="8" t="inlineStr">
        <is>
          <t>Crush's Coaster Single Rider</t>
        </is>
      </c>
      <c r="F33718" s="8" t="inlineStr">
        <is>
          <t>STANDBY</t>
        </is>
      </c>
      <c r="G33718" s="8" t="n">
        <v>45</v>
      </c>
      <c r="H33718" s="8" t="inlineStr">
        <is>
          <t>OPERATING</t>
        </is>
      </c>
    </row>
    <row r="33719">
      <c r="A33719" s="8" t="inlineStr">
        <is>
          <t>2026-08-07</t>
        </is>
      </c>
      <c r="B33719" s="8" t="n">
        <v>13</v>
      </c>
      <c r="C33719" s="8" t="n">
        <v>31</v>
      </c>
      <c r="D33719" s="8" t="inlineStr">
        <is>
          <t>Disney Adventure World</t>
        </is>
      </c>
      <c r="E33719" s="8" t="inlineStr">
        <is>
          <t>Les Tapis Volants - Flying Carpets Over Agrabah®</t>
        </is>
      </c>
      <c r="F33719" s="8" t="inlineStr">
        <is>
          <t>STANDBY</t>
        </is>
      </c>
      <c r="G33719" s="8" t="n">
        <v>10</v>
      </c>
      <c r="H33719" s="8" t="inlineStr">
        <is>
          <t>OPERATING</t>
        </is>
      </c>
    </row>
    <row r="33720">
      <c r="A33720" s="8" t="inlineStr">
        <is>
          <t>2026-08-07</t>
        </is>
      </c>
      <c r="B33720" s="8" t="n">
        <v>13</v>
      </c>
      <c r="C33720" s="8" t="n">
        <v>31</v>
      </c>
      <c r="D33720" s="8" t="inlineStr">
        <is>
          <t>Disney Adventure World</t>
        </is>
      </c>
      <c r="E33720" s="8" t="inlineStr">
        <is>
          <t>Ratatouille : L’Aventure Totalement Toquée de Rémy​</t>
        </is>
      </c>
      <c r="F33720" s="8" t="inlineStr">
        <is>
          <t>STANDBY</t>
        </is>
      </c>
      <c r="G33720" s="8" t="n">
        <v>45</v>
      </c>
      <c r="H33720" s="8" t="inlineStr">
        <is>
          <t>OPERATING</t>
        </is>
      </c>
    </row>
    <row r="33721">
      <c r="A33721" s="8" t="inlineStr">
        <is>
          <t>2026-08-07</t>
        </is>
      </c>
      <c r="B33721" s="8" t="n">
        <v>13</v>
      </c>
      <c r="C33721" s="8" t="n">
        <v>31</v>
      </c>
      <c r="D33721" s="8" t="inlineStr">
        <is>
          <t>Disney Adventure World</t>
        </is>
      </c>
      <c r="E33721" s="8" t="inlineStr">
        <is>
          <t>Ratatouille: The Adventure Single Rider</t>
        </is>
      </c>
      <c r="F33721" s="8" t="inlineStr">
        <is>
          <t>STANDBY</t>
        </is>
      </c>
      <c r="G33721" s="8" t="n">
        <v>25</v>
      </c>
      <c r="H33721" s="8" t="inlineStr">
        <is>
          <t>OPERATING</t>
        </is>
      </c>
    </row>
    <row r="33722">
      <c r="A33722" s="8" t="inlineStr">
        <is>
          <t>2026-08-07</t>
        </is>
      </c>
      <c r="B33722" s="8" t="n">
        <v>13</v>
      </c>
      <c r="C33722" s="8" t="n">
        <v>31</v>
      </c>
      <c r="D33722" s="8" t="inlineStr">
        <is>
          <t>Disney Adventure World</t>
        </is>
      </c>
      <c r="E33722" s="8" t="inlineStr">
        <is>
          <t>RC Racer</t>
        </is>
      </c>
      <c r="F33722" s="8" t="inlineStr">
        <is>
          <t>STANDBY</t>
        </is>
      </c>
      <c r="G33722" s="8" t="n">
        <v>50</v>
      </c>
      <c r="H33722" s="8" t="inlineStr">
        <is>
          <t>OPERATING</t>
        </is>
      </c>
    </row>
    <row r="33723">
      <c r="A33723" s="8" t="inlineStr">
        <is>
          <t>2026-08-07</t>
        </is>
      </c>
      <c r="B33723" s="8" t="n">
        <v>13</v>
      </c>
      <c r="C33723" s="8" t="n">
        <v>31</v>
      </c>
      <c r="D33723" s="8" t="inlineStr">
        <is>
          <t>Disney Adventure World</t>
        </is>
      </c>
      <c r="E33723" s="8" t="inlineStr">
        <is>
          <t>RC Racer Single Rider</t>
        </is>
      </c>
      <c r="F33723" s="8" t="inlineStr">
        <is>
          <t>STANDBY</t>
        </is>
      </c>
      <c r="G33723" s="8" t="n">
        <v>45</v>
      </c>
      <c r="H33723" s="8" t="inlineStr">
        <is>
          <t>OPERATING</t>
        </is>
      </c>
    </row>
    <row r="33724">
      <c r="A33724" s="8" t="inlineStr">
        <is>
          <t>2026-08-07</t>
        </is>
      </c>
      <c r="B33724" s="8" t="n">
        <v>13</v>
      </c>
      <c r="C33724" s="8" t="n">
        <v>31</v>
      </c>
      <c r="D33724" s="8" t="inlineStr">
        <is>
          <t>Disney Adventure World</t>
        </is>
      </c>
      <c r="E33724" s="8" t="inlineStr">
        <is>
          <t>Slinky® Dog Zigzag Spin</t>
        </is>
      </c>
      <c r="F33724" s="8" t="inlineStr">
        <is>
          <t>STANDBY</t>
        </is>
      </c>
      <c r="G33724" s="8" t="n">
        <v>20</v>
      </c>
      <c r="H33724" s="8" t="inlineStr">
        <is>
          <t>OPERATING</t>
        </is>
      </c>
    </row>
    <row r="33725">
      <c r="A33725" s="8" t="inlineStr">
        <is>
          <t>2026-08-07</t>
        </is>
      </c>
      <c r="B33725" s="8" t="n">
        <v>13</v>
      </c>
      <c r="C33725" s="8" t="n">
        <v>31</v>
      </c>
      <c r="D33725" s="8" t="inlineStr">
        <is>
          <t>Disney Adventure World</t>
        </is>
      </c>
      <c r="E33725" s="8" t="inlineStr">
        <is>
          <t>Toy Soldiers Parachute Drop</t>
        </is>
      </c>
      <c r="F33725" s="8" t="inlineStr">
        <is>
          <t>STANDBY</t>
        </is>
      </c>
      <c r="G33725" s="8" t="n">
        <v>45</v>
      </c>
      <c r="H33725" s="8" t="inlineStr">
        <is>
          <t>OPERATING</t>
        </is>
      </c>
    </row>
    <row r="33726">
      <c r="A33726" s="8" t="inlineStr">
        <is>
          <t>2026-08-07</t>
        </is>
      </c>
      <c r="B33726" s="8" t="n">
        <v>13</v>
      </c>
      <c r="C33726" s="8" t="n">
        <v>31</v>
      </c>
      <c r="D33726" s="8" t="inlineStr">
        <is>
          <t>Disney Adventure World</t>
        </is>
      </c>
      <c r="E33726" s="8" t="inlineStr">
        <is>
          <t>Toy Soldiers Parachute Drop Single Rider</t>
        </is>
      </c>
      <c r="F33726" s="8" t="inlineStr">
        <is>
          <t>STANDBY</t>
        </is>
      </c>
      <c r="G33726" s="8" t="n">
        <v>15</v>
      </c>
      <c r="H33726" s="8" t="inlineStr">
        <is>
          <t>OPERATING</t>
        </is>
      </c>
    </row>
    <row r="33727">
      <c r="A33727" s="8" t="inlineStr">
        <is>
          <t>2026-08-07</t>
        </is>
      </c>
      <c r="B33727" s="8" t="n">
        <v>13</v>
      </c>
      <c r="C33727" s="8" t="n">
        <v>31</v>
      </c>
      <c r="D33727" s="8" t="inlineStr">
        <is>
          <t>Disney Adventure World</t>
        </is>
      </c>
      <c r="E33727" s="8" t="inlineStr">
        <is>
          <t>Entry to World of Frozen</t>
        </is>
      </c>
      <c r="F33727" s="8" t="inlineStr">
        <is>
          <t>STANDBY</t>
        </is>
      </c>
      <c r="G33727" s="8" t="n">
        <v>0</v>
      </c>
      <c r="H33727" s="8" t="inlineStr">
        <is>
          <t>OPERATING</t>
        </is>
      </c>
    </row>
    <row r="33728">
      <c r="A33728" s="8" t="inlineStr">
        <is>
          <t>2026-08-07</t>
        </is>
      </c>
      <c r="B33728" s="8" t="n">
        <v>13</v>
      </c>
      <c r="C33728" s="8" t="n">
        <v>31</v>
      </c>
      <c r="D33728" s="8" t="inlineStr">
        <is>
          <t>Disney Adventure World</t>
        </is>
      </c>
      <c r="E33728" s="8" t="inlineStr">
        <is>
          <t>Frozen Ever After</t>
        </is>
      </c>
      <c r="F33728" s="8" t="inlineStr">
        <is>
          <t>STANDBY</t>
        </is>
      </c>
      <c r="G33728" s="8" t="n">
        <v>75</v>
      </c>
      <c r="H33728" s="8" t="inlineStr">
        <is>
          <t>OPERATING</t>
        </is>
      </c>
    </row>
    <row r="33729">
      <c r="A33729" s="8" t="inlineStr">
        <is>
          <t>2026-08-07</t>
        </is>
      </c>
      <c r="B33729" s="8" t="n">
        <v>13</v>
      </c>
      <c r="C33729" s="8" t="n">
        <v>31</v>
      </c>
      <c r="D33729" s="8" t="inlineStr">
        <is>
          <t>Disney Adventure World</t>
        </is>
      </c>
      <c r="E33729" s="8" t="inlineStr">
        <is>
          <t>Raiponce Tangled Spin</t>
        </is>
      </c>
      <c r="F33729" s="8" t="inlineStr">
        <is>
          <t>STANDBY</t>
        </is>
      </c>
      <c r="G33729" s="8" t="n">
        <v>15</v>
      </c>
      <c r="H33729" s="8" t="inlineStr">
        <is>
          <t>OPERATING</t>
        </is>
      </c>
    </row>
    <row r="33730">
      <c r="A33730" s="8" t="inlineStr">
        <is>
          <t>2026-08-07</t>
        </is>
      </c>
      <c r="B33730" s="8" t="n">
        <v>13</v>
      </c>
      <c r="C33730" s="8" t="n">
        <v>34</v>
      </c>
      <c r="D33730" s="8" t="inlineStr">
        <is>
          <t>Disneyland Park</t>
        </is>
      </c>
      <c r="E33730" s="8" t="inlineStr">
        <is>
          <t>Adventure Isle</t>
        </is>
      </c>
      <c r="F33730" s="8" t="inlineStr">
        <is>
          <t>STANDBY</t>
        </is>
      </c>
      <c r="G33730" s="8" t="n">
        <v>0</v>
      </c>
      <c r="H33730" s="8" t="inlineStr">
        <is>
          <t>OPERATING</t>
        </is>
      </c>
    </row>
    <row r="33731">
      <c r="A33731" s="8" t="inlineStr">
        <is>
          <t>2026-08-07</t>
        </is>
      </c>
      <c r="B33731" s="8" t="n">
        <v>13</v>
      </c>
      <c r="C33731" s="8" t="n">
        <v>34</v>
      </c>
      <c r="D33731" s="8" t="inlineStr">
        <is>
          <t>Disneyland Park</t>
        </is>
      </c>
      <c r="E33731" s="8" t="inlineStr">
        <is>
          <t>Indiana Jones and the Temple of Peril Single Rider</t>
        </is>
      </c>
      <c r="F33731" s="8" t="inlineStr">
        <is>
          <t>STANDBY</t>
        </is>
      </c>
      <c r="G33731" s="8" t="n">
        <v>5</v>
      </c>
      <c r="H33731" s="8" t="inlineStr">
        <is>
          <t>OPERATING</t>
        </is>
      </c>
    </row>
    <row r="33732">
      <c r="A33732" s="8" t="inlineStr">
        <is>
          <t>2026-08-07</t>
        </is>
      </c>
      <c r="B33732" s="8" t="n">
        <v>13</v>
      </c>
      <c r="C33732" s="8" t="n">
        <v>34</v>
      </c>
      <c r="D33732" s="8" t="inlineStr">
        <is>
          <t>Disneyland Park</t>
        </is>
      </c>
      <c r="E33732" s="8" t="inlineStr">
        <is>
          <t>Indiana Jones™ and the Temple of Peril</t>
        </is>
      </c>
      <c r="F33732" s="8" t="inlineStr">
        <is>
          <t>STANDBY</t>
        </is>
      </c>
      <c r="G33732" s="8" t="n">
        <v>15</v>
      </c>
      <c r="H33732" s="8" t="inlineStr">
        <is>
          <t>OPERATING</t>
        </is>
      </c>
    </row>
    <row r="33733">
      <c r="A33733" s="8" t="inlineStr">
        <is>
          <t>2026-08-07</t>
        </is>
      </c>
      <c r="B33733" s="8" t="n">
        <v>13</v>
      </c>
      <c r="C33733" s="8" t="n">
        <v>34</v>
      </c>
      <c r="D33733" s="8" t="inlineStr">
        <is>
          <t>Disneyland Park</t>
        </is>
      </c>
      <c r="E33733" s="8" t="inlineStr">
        <is>
          <t>La Cabane des Robinson</t>
        </is>
      </c>
      <c r="F33733" s="8" t="inlineStr">
        <is>
          <t>STANDBY</t>
        </is>
      </c>
      <c r="G33733" s="8" t="n">
        <v>5</v>
      </c>
      <c r="H33733" s="8" t="inlineStr">
        <is>
          <t>OPERATING</t>
        </is>
      </c>
    </row>
    <row r="33734">
      <c r="A33734" s="8" t="inlineStr">
        <is>
          <t>2026-08-07</t>
        </is>
      </c>
      <c r="B33734" s="8" t="n">
        <v>13</v>
      </c>
      <c r="C33734" s="8" t="n">
        <v>34</v>
      </c>
      <c r="D33734" s="8" t="inlineStr">
        <is>
          <t>Disneyland Park</t>
        </is>
      </c>
      <c r="E33734" s="8" t="inlineStr">
        <is>
          <t>Le Passage Enchanté d'Aladdin</t>
        </is>
      </c>
      <c r="F33734" s="8" t="inlineStr">
        <is>
          <t>STANDBY</t>
        </is>
      </c>
      <c r="G33734" s="8" t="n">
        <v>0</v>
      </c>
      <c r="H33734" s="8" t="inlineStr">
        <is>
          <t>OPERATING</t>
        </is>
      </c>
    </row>
    <row r="33735">
      <c r="A33735" s="8" t="inlineStr">
        <is>
          <t>2026-08-07</t>
        </is>
      </c>
      <c r="B33735" s="8" t="n">
        <v>13</v>
      </c>
      <c r="C33735" s="8" t="n">
        <v>34</v>
      </c>
      <c r="D33735" s="8" t="inlineStr">
        <is>
          <t>Disneyland Park</t>
        </is>
      </c>
      <c r="E33735" s="8" t="inlineStr">
        <is>
          <t>Pirate Galleon</t>
        </is>
      </c>
      <c r="F33735" s="8" t="inlineStr">
        <is>
          <t>STANDBY</t>
        </is>
      </c>
      <c r="G33735" s="8" t="n">
        <v>0</v>
      </c>
      <c r="H33735" s="8" t="inlineStr">
        <is>
          <t>CLOSED</t>
        </is>
      </c>
    </row>
    <row r="33736">
      <c r="A33736" s="8" t="inlineStr">
        <is>
          <t>2026-08-07</t>
        </is>
      </c>
      <c r="B33736" s="8" t="n">
        <v>13</v>
      </c>
      <c r="C33736" s="8" t="n">
        <v>34</v>
      </c>
      <c r="D33736" s="8" t="inlineStr">
        <is>
          <t>Disneyland Park</t>
        </is>
      </c>
      <c r="E33736" s="8" t="inlineStr">
        <is>
          <t>Pirates of the Caribbean</t>
        </is>
      </c>
      <c r="F33736" s="8" t="inlineStr">
        <is>
          <t>STANDBY</t>
        </is>
      </c>
      <c r="G33736" s="8" t="n">
        <v>25</v>
      </c>
      <c r="H33736" s="8" t="inlineStr">
        <is>
          <t>OPERATING</t>
        </is>
      </c>
    </row>
    <row r="33737">
      <c r="A33737" s="8" t="inlineStr">
        <is>
          <t>2026-08-07</t>
        </is>
      </c>
      <c r="B33737" s="8" t="n">
        <v>13</v>
      </c>
      <c r="C33737" s="8" t="n">
        <v>34</v>
      </c>
      <c r="D33737" s="8" t="inlineStr">
        <is>
          <t>Disneyland Park</t>
        </is>
      </c>
      <c r="E33737" s="8" t="inlineStr">
        <is>
          <t>Pirates' Beach</t>
        </is>
      </c>
      <c r="F33737" s="8" t="inlineStr">
        <is>
          <t>STANDBY</t>
        </is>
      </c>
      <c r="G33737" s="8" t="n">
        <v>0</v>
      </c>
      <c r="H33737" s="8" t="inlineStr">
        <is>
          <t>OPERATING</t>
        </is>
      </c>
    </row>
    <row r="33738">
      <c r="A33738" s="8" t="inlineStr">
        <is>
          <t>2026-08-07</t>
        </is>
      </c>
      <c r="B33738" s="8" t="n">
        <v>13</v>
      </c>
      <c r="C33738" s="8" t="n">
        <v>34</v>
      </c>
      <c r="D33738" s="8" t="inlineStr">
        <is>
          <t>Disneyland Park</t>
        </is>
      </c>
      <c r="E33738" s="8" t="inlineStr">
        <is>
          <t>Autopia, presented by Avis</t>
        </is>
      </c>
      <c r="F33738" s="8" t="inlineStr">
        <is>
          <t>STANDBY</t>
        </is>
      </c>
      <c r="G33738" s="8" t="n">
        <v>45</v>
      </c>
      <c r="H33738" s="8" t="inlineStr">
        <is>
          <t>OPERATING</t>
        </is>
      </c>
    </row>
    <row r="33739">
      <c r="A33739" s="8" t="inlineStr">
        <is>
          <t>2026-08-07</t>
        </is>
      </c>
      <c r="B33739" s="8" t="n">
        <v>13</v>
      </c>
      <c r="C33739" s="8" t="n">
        <v>34</v>
      </c>
      <c r="D33739" s="8" t="inlineStr">
        <is>
          <t>Disneyland Park</t>
        </is>
      </c>
      <c r="E33739" s="8" t="inlineStr">
        <is>
          <t>Buzz Lightyear Laser Blast</t>
        </is>
      </c>
      <c r="F33739" s="8" t="inlineStr">
        <is>
          <t>STANDBY</t>
        </is>
      </c>
      <c r="G33739" s="8" t="n">
        <v>65</v>
      </c>
      <c r="H33739" s="8" t="inlineStr">
        <is>
          <t>OPERATING</t>
        </is>
      </c>
    </row>
    <row r="33740">
      <c r="A33740" s="8" t="inlineStr">
        <is>
          <t>2026-08-07</t>
        </is>
      </c>
      <c r="B33740" s="8" t="n">
        <v>13</v>
      </c>
      <c r="C33740" s="8" t="n">
        <v>34</v>
      </c>
      <c r="D33740" s="8" t="inlineStr">
        <is>
          <t>Disneyland Park</t>
        </is>
      </c>
      <c r="E33740" s="8" t="inlineStr">
        <is>
          <t>Disneyland Railroad Discoveryland Station</t>
        </is>
      </c>
      <c r="F33740" s="8" t="inlineStr">
        <is>
          <t>STANDBY</t>
        </is>
      </c>
      <c r="G33740" s="8" t="n">
        <v>0</v>
      </c>
      <c r="H33740" s="8" t="inlineStr">
        <is>
          <t>CLOSED</t>
        </is>
      </c>
    </row>
    <row r="33741">
      <c r="A33741" s="8" t="inlineStr">
        <is>
          <t>2026-08-07</t>
        </is>
      </c>
      <c r="B33741" s="8" t="n">
        <v>13</v>
      </c>
      <c r="C33741" s="8" t="n">
        <v>34</v>
      </c>
      <c r="D33741" s="8" t="inlineStr">
        <is>
          <t>Disneyland Park</t>
        </is>
      </c>
      <c r="E33741" s="8" t="inlineStr">
        <is>
          <t>Les Mystères du Nautilus</t>
        </is>
      </c>
      <c r="F33741" s="8" t="inlineStr">
        <is>
          <t>STANDBY</t>
        </is>
      </c>
      <c r="G33741" s="8" t="n">
        <v>5</v>
      </c>
      <c r="H33741" s="8" t="inlineStr">
        <is>
          <t>OPERATING</t>
        </is>
      </c>
    </row>
    <row r="33742">
      <c r="A33742" s="8" t="inlineStr">
        <is>
          <t>2026-08-07</t>
        </is>
      </c>
      <c r="B33742" s="8" t="n">
        <v>13</v>
      </c>
      <c r="C33742" s="8" t="n">
        <v>34</v>
      </c>
      <c r="D33742" s="8" t="inlineStr">
        <is>
          <t>Disneyland Park</t>
        </is>
      </c>
      <c r="E33742" s="8" t="inlineStr">
        <is>
          <t>Mickey’s PhilharMagic</t>
        </is>
      </c>
      <c r="F33742" s="8" t="inlineStr">
        <is>
          <t>STANDBY</t>
        </is>
      </c>
      <c r="G33742" s="8" t="n">
        <v>0</v>
      </c>
      <c r="H33742" s="8" t="inlineStr">
        <is>
          <t>OPERATING</t>
        </is>
      </c>
    </row>
    <row r="33743">
      <c r="A33743" s="8" t="inlineStr">
        <is>
          <t>2026-08-07</t>
        </is>
      </c>
      <c r="B33743" s="8" t="n">
        <v>13</v>
      </c>
      <c r="C33743" s="8" t="n">
        <v>34</v>
      </c>
      <c r="D33743" s="8" t="inlineStr">
        <is>
          <t>Disneyland Park</t>
        </is>
      </c>
      <c r="E33743" s="8" t="inlineStr">
        <is>
          <t>Orbitron®</t>
        </is>
      </c>
      <c r="F33743" s="8" t="inlineStr">
        <is>
          <t>STANDBY</t>
        </is>
      </c>
      <c r="G33743" s="8" t="n">
        <v>60</v>
      </c>
      <c r="H33743" s="8" t="inlineStr">
        <is>
          <t>OPERATING</t>
        </is>
      </c>
    </row>
    <row r="33744">
      <c r="A33744" s="8" t="inlineStr">
        <is>
          <t>2026-08-07</t>
        </is>
      </c>
      <c r="B33744" s="8" t="n">
        <v>13</v>
      </c>
      <c r="C33744" s="8" t="n">
        <v>34</v>
      </c>
      <c r="D33744" s="8" t="inlineStr">
        <is>
          <t>Disneyland Park</t>
        </is>
      </c>
      <c r="E33744" s="8" t="inlineStr">
        <is>
          <t>Star Tours: The Adventures Continue*</t>
        </is>
      </c>
      <c r="F33744" s="8" t="inlineStr">
        <is>
          <t>STANDBY</t>
        </is>
      </c>
      <c r="G33744" s="8" t="n">
        <v>15</v>
      </c>
      <c r="H33744" s="8" t="inlineStr">
        <is>
          <t>OPERATING</t>
        </is>
      </c>
    </row>
    <row r="33745">
      <c r="A33745" s="8" t="inlineStr">
        <is>
          <t>2026-08-07</t>
        </is>
      </c>
      <c r="B33745" s="8" t="n">
        <v>13</v>
      </c>
      <c r="C33745" s="8" t="n">
        <v>34</v>
      </c>
      <c r="D33745" s="8" t="inlineStr">
        <is>
          <t>Disneyland Park</t>
        </is>
      </c>
      <c r="E33745" s="8" t="inlineStr">
        <is>
          <t>Star Wars Hyperspace Mountain</t>
        </is>
      </c>
      <c r="F33745" s="8" t="inlineStr">
        <is>
          <t>STANDBY</t>
        </is>
      </c>
      <c r="G33745" s="8" t="n">
        <v>45</v>
      </c>
      <c r="H33745" s="8" t="inlineStr">
        <is>
          <t>OPERATING</t>
        </is>
      </c>
    </row>
    <row r="33746">
      <c r="A33746" s="8" t="inlineStr">
        <is>
          <t>2026-08-07</t>
        </is>
      </c>
      <c r="B33746" s="8" t="n">
        <v>13</v>
      </c>
      <c r="C33746" s="8" t="n">
        <v>34</v>
      </c>
      <c r="D33746" s="8" t="inlineStr">
        <is>
          <t>Disneyland Park</t>
        </is>
      </c>
      <c r="E33746" s="8" t="inlineStr">
        <is>
          <t>Star Wars Hyperspace Mountain Single Rider</t>
        </is>
      </c>
      <c r="F33746" s="8" t="inlineStr">
        <is>
          <t>STANDBY</t>
        </is>
      </c>
      <c r="G33746" s="8" t="n">
        <v>35</v>
      </c>
      <c r="H33746" s="8" t="inlineStr">
        <is>
          <t>OPERATING</t>
        </is>
      </c>
    </row>
    <row r="33747">
      <c r="A33747" s="8" t="inlineStr">
        <is>
          <t>2026-08-07</t>
        </is>
      </c>
      <c r="B33747" s="8" t="n">
        <v>13</v>
      </c>
      <c r="C33747" s="8" t="n">
        <v>34</v>
      </c>
      <c r="D33747" s="8" t="inlineStr">
        <is>
          <t>Disneyland Park</t>
        </is>
      </c>
      <c r="E33747" s="8" t="inlineStr">
        <is>
          <t>Welcome to Starport: A Star Wars Encounter</t>
        </is>
      </c>
      <c r="F33747" s="8" t="inlineStr">
        <is>
          <t>STANDBY</t>
        </is>
      </c>
      <c r="G33747" s="8" t="n">
        <v>30</v>
      </c>
      <c r="H33747" s="8" t="inlineStr">
        <is>
          <t>OPERATING</t>
        </is>
      </c>
    </row>
    <row r="33748">
      <c r="A33748" s="8" t="inlineStr">
        <is>
          <t>2026-08-07</t>
        </is>
      </c>
      <c r="B33748" s="8" t="n">
        <v>13</v>
      </c>
      <c r="C33748" s="8" t="n">
        <v>34</v>
      </c>
      <c r="D33748" s="8" t="inlineStr">
        <is>
          <t>Disneyland Park</t>
        </is>
      </c>
      <c r="E33748" s="8" t="inlineStr">
        <is>
          <t>"it's a small world"</t>
        </is>
      </c>
      <c r="F33748" s="8" t="inlineStr">
        <is>
          <t>STANDBY</t>
        </is>
      </c>
      <c r="G33748" s="8" t="n">
        <v>15</v>
      </c>
      <c r="H33748" s="8" t="inlineStr">
        <is>
          <t>OPERATING</t>
        </is>
      </c>
    </row>
    <row r="33749">
      <c r="A33749" s="8" t="inlineStr">
        <is>
          <t>2026-08-07</t>
        </is>
      </c>
      <c r="B33749" s="8" t="n">
        <v>13</v>
      </c>
      <c r="C33749" s="8" t="n">
        <v>34</v>
      </c>
      <c r="D33749" s="8" t="inlineStr">
        <is>
          <t>Disneyland Park</t>
        </is>
      </c>
      <c r="E33749" s="8" t="inlineStr">
        <is>
          <t>Alice's Curious Labyrinth</t>
        </is>
      </c>
      <c r="F33749" s="8" t="inlineStr">
        <is>
          <t>STANDBY</t>
        </is>
      </c>
      <c r="G33749" s="8" t="n">
        <v>5</v>
      </c>
      <c r="H33749" s="8" t="inlineStr">
        <is>
          <t>OPERATING</t>
        </is>
      </c>
    </row>
    <row r="33750">
      <c r="A33750" s="8" t="inlineStr">
        <is>
          <t>2026-08-07</t>
        </is>
      </c>
      <c r="B33750" s="8" t="n">
        <v>13</v>
      </c>
      <c r="C33750" s="8" t="n">
        <v>34</v>
      </c>
      <c r="D33750" s="8" t="inlineStr">
        <is>
          <t>Disneyland Park</t>
        </is>
      </c>
      <c r="E33750" s="8" t="inlineStr">
        <is>
          <t>Blanche-Neige et les Sept Nains®</t>
        </is>
      </c>
      <c r="F33750" s="8" t="inlineStr">
        <is>
          <t>STANDBY</t>
        </is>
      </c>
      <c r="G33750" s="8" t="n">
        <v>25</v>
      </c>
      <c r="H33750" s="8" t="inlineStr">
        <is>
          <t>OPERATING</t>
        </is>
      </c>
    </row>
    <row r="33751">
      <c r="A33751" s="8" t="inlineStr">
        <is>
          <t>2026-08-07</t>
        </is>
      </c>
      <c r="B33751" s="8" t="n">
        <v>13</v>
      </c>
      <c r="C33751" s="8" t="n">
        <v>34</v>
      </c>
      <c r="D33751" s="8" t="inlineStr">
        <is>
          <t>Disneyland Park</t>
        </is>
      </c>
      <c r="E33751" s="8" t="inlineStr">
        <is>
          <t>Casey Jr. – le Petit Train du Cirque</t>
        </is>
      </c>
      <c r="F33751" s="8" t="inlineStr">
        <is>
          <t>STANDBY</t>
        </is>
      </c>
      <c r="G33751" s="8" t="n">
        <v>5</v>
      </c>
      <c r="H33751" s="8" t="inlineStr">
        <is>
          <t>OPERATING</t>
        </is>
      </c>
    </row>
    <row r="33752">
      <c r="A33752" s="8" t="inlineStr">
        <is>
          <t>2026-08-07</t>
        </is>
      </c>
      <c r="B33752" s="8" t="n">
        <v>13</v>
      </c>
      <c r="C33752" s="8" t="n">
        <v>34</v>
      </c>
      <c r="D33752" s="8" t="inlineStr">
        <is>
          <t>Disneyland Park</t>
        </is>
      </c>
      <c r="E33752" s="8" t="inlineStr">
        <is>
          <t>Disneyland Railroad Fantasyland Station</t>
        </is>
      </c>
      <c r="F33752" s="8" t="inlineStr">
        <is>
          <t>STANDBY</t>
        </is>
      </c>
      <c r="G33752" s="8" t="n">
        <v>0</v>
      </c>
      <c r="H33752" s="8" t="inlineStr">
        <is>
          <t>CLOSED</t>
        </is>
      </c>
    </row>
    <row r="33753">
      <c r="A33753" s="8" t="inlineStr">
        <is>
          <t>2026-08-07</t>
        </is>
      </c>
      <c r="B33753" s="8" t="n">
        <v>13</v>
      </c>
      <c r="C33753" s="8" t="n">
        <v>34</v>
      </c>
      <c r="D33753" s="8" t="inlineStr">
        <is>
          <t>Disneyland Park</t>
        </is>
      </c>
      <c r="E33753" s="8" t="inlineStr">
        <is>
          <t>Disneyland Railroad Main Street Station</t>
        </is>
      </c>
      <c r="F33753" s="8" t="inlineStr">
        <is>
          <t>STANDBY</t>
        </is>
      </c>
      <c r="G33753" s="8" t="n">
        <v>30</v>
      </c>
      <c r="H33753" s="8" t="inlineStr">
        <is>
          <t>OPERATING</t>
        </is>
      </c>
    </row>
    <row r="33754">
      <c r="A33754" s="8" t="inlineStr">
        <is>
          <t>2026-08-07</t>
        </is>
      </c>
      <c r="B33754" s="8" t="n">
        <v>13</v>
      </c>
      <c r="C33754" s="8" t="n">
        <v>34</v>
      </c>
      <c r="D33754" s="8" t="inlineStr">
        <is>
          <t>Disneyland Park</t>
        </is>
      </c>
      <c r="E33754" s="8" t="inlineStr">
        <is>
          <t>Dumbo the Flying Elephant</t>
        </is>
      </c>
      <c r="F33754" s="8" t="inlineStr">
        <is>
          <t>STANDBY</t>
        </is>
      </c>
      <c r="G33754" s="8" t="n">
        <v>45</v>
      </c>
      <c r="H33754" s="8" t="inlineStr">
        <is>
          <t>OPERATING</t>
        </is>
      </c>
    </row>
    <row r="33755">
      <c r="A33755" s="8" t="inlineStr">
        <is>
          <t>2026-08-07</t>
        </is>
      </c>
      <c r="B33755" s="8" t="n">
        <v>13</v>
      </c>
      <c r="C33755" s="8" t="n">
        <v>34</v>
      </c>
      <c r="D33755" s="8" t="inlineStr">
        <is>
          <t>Disneyland Park</t>
        </is>
      </c>
      <c r="E33755" s="8" t="inlineStr">
        <is>
          <t>La Tanière du Dragon</t>
        </is>
      </c>
      <c r="F33755" s="8" t="inlineStr">
        <is>
          <t>STANDBY</t>
        </is>
      </c>
      <c r="G33755" s="8" t="n">
        <v>0</v>
      </c>
      <c r="H33755" s="8" t="inlineStr">
        <is>
          <t>OPERATING</t>
        </is>
      </c>
    </row>
    <row r="33756">
      <c r="A33756" s="8" t="inlineStr">
        <is>
          <t>2026-08-07</t>
        </is>
      </c>
      <c r="B33756" s="8" t="n">
        <v>13</v>
      </c>
      <c r="C33756" s="8" t="n">
        <v>34</v>
      </c>
      <c r="D33756" s="8" t="inlineStr">
        <is>
          <t>Disneyland Park</t>
        </is>
      </c>
      <c r="E33756" s="8" t="inlineStr">
        <is>
          <t>Le Carrousel de Lancelot</t>
        </is>
      </c>
      <c r="F33756" s="8" t="inlineStr">
        <is>
          <t>STANDBY</t>
        </is>
      </c>
      <c r="G33756" s="8" t="n">
        <v>15</v>
      </c>
      <c r="H33756" s="8" t="inlineStr">
        <is>
          <t>OPERATING</t>
        </is>
      </c>
    </row>
    <row r="33757">
      <c r="A33757" s="8" t="inlineStr">
        <is>
          <t>2026-08-07</t>
        </is>
      </c>
      <c r="B33757" s="8" t="n">
        <v>13</v>
      </c>
      <c r="C33757" s="8" t="n">
        <v>34</v>
      </c>
      <c r="D33757" s="8" t="inlineStr">
        <is>
          <t>Disneyland Park</t>
        </is>
      </c>
      <c r="E33757" s="8" t="inlineStr">
        <is>
          <t>Le Pays des Contes de Fées, presented by Vittel</t>
        </is>
      </c>
      <c r="F33757" s="8" t="inlineStr">
        <is>
          <t>STANDBY</t>
        </is>
      </c>
      <c r="G33757" s="8" t="n">
        <v>10</v>
      </c>
      <c r="H33757" s="8" t="inlineStr">
        <is>
          <t>OPERATING</t>
        </is>
      </c>
    </row>
    <row r="33758">
      <c r="A33758" s="8" t="inlineStr">
        <is>
          <t>2026-08-07</t>
        </is>
      </c>
      <c r="B33758" s="8" t="n">
        <v>13</v>
      </c>
      <c r="C33758" s="8" t="n">
        <v>34</v>
      </c>
      <c r="D33758" s="8" t="inlineStr">
        <is>
          <t>Disneyland Park</t>
        </is>
      </c>
      <c r="E33758" s="8" t="inlineStr">
        <is>
          <t>Les Voyages de Pinocchio</t>
        </is>
      </c>
      <c r="F33758" s="8" t="inlineStr">
        <is>
          <t>STANDBY</t>
        </is>
      </c>
      <c r="G33758" s="8" t="n">
        <v>20</v>
      </c>
      <c r="H33758" s="8" t="inlineStr">
        <is>
          <t>OPERATING</t>
        </is>
      </c>
    </row>
    <row r="33759">
      <c r="A33759" s="8" t="inlineStr">
        <is>
          <t>2026-08-07</t>
        </is>
      </c>
      <c r="B33759" s="8" t="n">
        <v>13</v>
      </c>
      <c r="C33759" s="8" t="n">
        <v>34</v>
      </c>
      <c r="D33759" s="8" t="inlineStr">
        <is>
          <t>Disneyland Park</t>
        </is>
      </c>
      <c r="E33759" s="8" t="inlineStr">
        <is>
          <t>Mad Hatter's Tea Cups</t>
        </is>
      </c>
      <c r="F33759" s="8" t="inlineStr">
        <is>
          <t>STANDBY</t>
        </is>
      </c>
      <c r="G33759" s="8" t="n">
        <v>15</v>
      </c>
      <c r="H33759" s="8" t="inlineStr">
        <is>
          <t>OPERATING</t>
        </is>
      </c>
    </row>
    <row r="33760">
      <c r="A33760" s="8" t="inlineStr">
        <is>
          <t>2026-08-07</t>
        </is>
      </c>
      <c r="B33760" s="8" t="n">
        <v>13</v>
      </c>
      <c r="C33760" s="8" t="n">
        <v>34</v>
      </c>
      <c r="D33760" s="8" t="inlineStr">
        <is>
          <t>Disneyland Park</t>
        </is>
      </c>
      <c r="E33760" s="8" t="inlineStr">
        <is>
          <t>Meet Mickey Mouse</t>
        </is>
      </c>
      <c r="F33760" s="8" t="inlineStr">
        <is>
          <t>STANDBY</t>
        </is>
      </c>
      <c r="G33760" s="8" t="n">
        <v>0</v>
      </c>
      <c r="H33760" s="8" t="inlineStr">
        <is>
          <t>OPERATING</t>
        </is>
      </c>
    </row>
    <row r="33761">
      <c r="A33761" s="8" t="inlineStr">
        <is>
          <t>2026-08-07</t>
        </is>
      </c>
      <c r="B33761" s="8" t="n">
        <v>13</v>
      </c>
      <c r="C33761" s="8" t="n">
        <v>34</v>
      </c>
      <c r="D33761" s="8" t="inlineStr">
        <is>
          <t>Disneyland Park</t>
        </is>
      </c>
      <c r="E33761" s="8" t="inlineStr">
        <is>
          <t>Peter Pan's Flight</t>
        </is>
      </c>
      <c r="F33761" s="8" t="inlineStr">
        <is>
          <t>STANDBY</t>
        </is>
      </c>
      <c r="G33761" s="8" t="n">
        <v>75</v>
      </c>
      <c r="H33761" s="8" t="inlineStr">
        <is>
          <t>OPERATING</t>
        </is>
      </c>
    </row>
    <row r="33762">
      <c r="A33762" s="8" t="inlineStr">
        <is>
          <t>2026-08-07</t>
        </is>
      </c>
      <c r="B33762" s="8" t="n">
        <v>13</v>
      </c>
      <c r="C33762" s="8" t="n">
        <v>34</v>
      </c>
      <c r="D33762" s="8" t="inlineStr">
        <is>
          <t>Disneyland Park</t>
        </is>
      </c>
      <c r="E33762" s="8" t="inlineStr">
        <is>
          <t>Princess Pavilion</t>
        </is>
      </c>
      <c r="F33762" s="8" t="inlineStr">
        <is>
          <t>STANDBY</t>
        </is>
      </c>
      <c r="G33762" s="8" t="n">
        <v>0</v>
      </c>
      <c r="H33762" s="8" t="inlineStr">
        <is>
          <t>OPERATING</t>
        </is>
      </c>
    </row>
    <row r="33763">
      <c r="A33763" s="8" t="inlineStr">
        <is>
          <t>2026-08-07</t>
        </is>
      </c>
      <c r="B33763" s="8" t="n">
        <v>13</v>
      </c>
      <c r="C33763" s="8" t="n">
        <v>34</v>
      </c>
      <c r="D33763" s="8" t="inlineStr">
        <is>
          <t>Disneyland Park</t>
        </is>
      </c>
      <c r="E33763" s="8" t="inlineStr">
        <is>
          <t>Big Thunder Mountain</t>
        </is>
      </c>
      <c r="F33763" s="8" t="inlineStr">
        <is>
          <t>STANDBY</t>
        </is>
      </c>
      <c r="G33763" s="8" t="n">
        <v>60</v>
      </c>
      <c r="H33763" s="8" t="inlineStr">
        <is>
          <t>OPERATING</t>
        </is>
      </c>
    </row>
    <row r="33764">
      <c r="A33764" s="8" t="inlineStr">
        <is>
          <t>2026-08-07</t>
        </is>
      </c>
      <c r="B33764" s="8" t="n">
        <v>13</v>
      </c>
      <c r="C33764" s="8" t="n">
        <v>34</v>
      </c>
      <c r="D33764" s="8" t="inlineStr">
        <is>
          <t>Disneyland Park</t>
        </is>
      </c>
      <c r="E33764" s="8" t="inlineStr">
        <is>
          <t>Disneyland Railroad Frontierland Depot</t>
        </is>
      </c>
      <c r="F33764" s="8" t="inlineStr">
        <is>
          <t>STANDBY</t>
        </is>
      </c>
      <c r="G33764" s="8" t="n">
        <v>30</v>
      </c>
      <c r="H33764" s="8" t="inlineStr">
        <is>
          <t>OPERATING</t>
        </is>
      </c>
    </row>
    <row r="33765">
      <c r="A33765" s="8" t="inlineStr">
        <is>
          <t>2026-08-07</t>
        </is>
      </c>
      <c r="B33765" s="8" t="n">
        <v>13</v>
      </c>
      <c r="C33765" s="8" t="n">
        <v>34</v>
      </c>
      <c r="D33765" s="8" t="inlineStr">
        <is>
          <t>Disneyland Park</t>
        </is>
      </c>
      <c r="E33765" s="8" t="inlineStr">
        <is>
          <t>Frontierland Playground</t>
        </is>
      </c>
      <c r="F33765" s="8" t="inlineStr">
        <is>
          <t>STANDBY</t>
        </is>
      </c>
      <c r="G33765" s="8" t="n">
        <v>0</v>
      </c>
      <c r="H33765" s="8" t="inlineStr">
        <is>
          <t>OPERATING</t>
        </is>
      </c>
    </row>
    <row r="33766">
      <c r="A33766" s="8" t="inlineStr">
        <is>
          <t>2026-08-07</t>
        </is>
      </c>
      <c r="B33766" s="8" t="n">
        <v>13</v>
      </c>
      <c r="C33766" s="8" t="n">
        <v>34</v>
      </c>
      <c r="D33766" s="8" t="inlineStr">
        <is>
          <t>Disneyland Park</t>
        </is>
      </c>
      <c r="E33766" s="8" t="inlineStr">
        <is>
          <t>Phantom Manor</t>
        </is>
      </c>
      <c r="F33766" s="8" t="inlineStr">
        <is>
          <t>STANDBY</t>
        </is>
      </c>
      <c r="G33766" s="8" t="n">
        <v>25</v>
      </c>
      <c r="H33766" s="8" t="inlineStr">
        <is>
          <t>OPERATING</t>
        </is>
      </c>
    </row>
    <row r="33767">
      <c r="A33767" s="8" t="inlineStr">
        <is>
          <t>2026-08-07</t>
        </is>
      </c>
      <c r="B33767" s="8" t="n">
        <v>13</v>
      </c>
      <c r="C33767" s="8" t="n">
        <v>34</v>
      </c>
      <c r="D33767" s="8" t="inlineStr">
        <is>
          <t>Disneyland Park</t>
        </is>
      </c>
      <c r="E33767" s="8" t="inlineStr">
        <is>
          <t>River Rogue Keelboats</t>
        </is>
      </c>
      <c r="F33767" s="8" t="inlineStr">
        <is>
          <t>STANDBY</t>
        </is>
      </c>
      <c r="G33767" s="8" t="n">
        <v>0</v>
      </c>
      <c r="H33767" s="8" t="inlineStr">
        <is>
          <t>CLOSED</t>
        </is>
      </c>
    </row>
    <row r="33768">
      <c r="A33768" s="8" t="inlineStr">
        <is>
          <t>2026-08-07</t>
        </is>
      </c>
      <c r="B33768" s="8" t="n">
        <v>13</v>
      </c>
      <c r="C33768" s="8" t="n">
        <v>34</v>
      </c>
      <c r="D33768" s="8" t="inlineStr">
        <is>
          <t>Disneyland Park</t>
        </is>
      </c>
      <c r="E33768" s="8" t="inlineStr">
        <is>
          <t>Rustler Roundup Shootin' Gallery</t>
        </is>
      </c>
      <c r="F33768" s="8" t="inlineStr">
        <is>
          <t>STANDBY</t>
        </is>
      </c>
      <c r="G33768" s="8" t="n">
        <v>0</v>
      </c>
      <c r="H33768" s="8" t="inlineStr">
        <is>
          <t>OPERATING</t>
        </is>
      </c>
    </row>
    <row r="33769">
      <c r="A33769" s="8" t="inlineStr">
        <is>
          <t>2026-08-07</t>
        </is>
      </c>
      <c r="B33769" s="8" t="n">
        <v>13</v>
      </c>
      <c r="C33769" s="8" t="n">
        <v>34</v>
      </c>
      <c r="D33769" s="8" t="inlineStr">
        <is>
          <t>Disneyland Park</t>
        </is>
      </c>
      <c r="E33769" s="8" t="inlineStr">
        <is>
          <t>Thunder Mesa Riverboat Landing</t>
        </is>
      </c>
      <c r="F33769" s="8" t="inlineStr">
        <is>
          <t>STANDBY</t>
        </is>
      </c>
      <c r="G33769" s="8" t="n">
        <v>20</v>
      </c>
      <c r="H33769" s="8" t="inlineStr">
        <is>
          <t>OPERATING</t>
        </is>
      </c>
    </row>
    <row r="33770">
      <c r="A33770" s="8" t="inlineStr">
        <is>
          <t>2026-08-07</t>
        </is>
      </c>
      <c r="B33770" s="8" t="n">
        <v>13</v>
      </c>
      <c r="C33770" s="8" t="n">
        <v>34</v>
      </c>
      <c r="D33770" s="8" t="inlineStr">
        <is>
          <t>Disneyland Park</t>
        </is>
      </c>
      <c r="E33770" s="8" t="inlineStr">
        <is>
          <t>Disneyland Railroad Main Street Station</t>
        </is>
      </c>
      <c r="F33770" s="8" t="inlineStr">
        <is>
          <t>STANDBY</t>
        </is>
      </c>
      <c r="G33770" s="8" t="n">
        <v>0</v>
      </c>
      <c r="H33770" s="8" t="inlineStr">
        <is>
          <t>OPERATING</t>
        </is>
      </c>
    </row>
    <row r="33771">
      <c r="A33771" s="8" t="inlineStr">
        <is>
          <t>2026-08-07</t>
        </is>
      </c>
      <c r="B33771" s="8" t="n">
        <v>13</v>
      </c>
      <c r="C33771" s="8" t="n">
        <v>34</v>
      </c>
      <c r="D33771" s="8" t="inlineStr">
        <is>
          <t>Disneyland Park</t>
        </is>
      </c>
      <c r="E33771" s="8" t="inlineStr">
        <is>
          <t>Main Street Vehicles</t>
        </is>
      </c>
      <c r="F33771" s="8" t="inlineStr">
        <is>
          <t>STANDBY</t>
        </is>
      </c>
      <c r="G33771" s="8" t="n">
        <v>5</v>
      </c>
      <c r="H33771" s="8" t="inlineStr">
        <is>
          <t>OPERATING</t>
        </is>
      </c>
    </row>
    <row r="33772">
      <c r="A33772" s="8" t="inlineStr">
        <is>
          <t>2026-08-07</t>
        </is>
      </c>
      <c r="B33772" s="8" t="n">
        <v>13</v>
      </c>
      <c r="C33772" s="8" t="n">
        <v>34</v>
      </c>
      <c r="D33772" s="8" t="inlineStr">
        <is>
          <t>Disney Adventure World</t>
        </is>
      </c>
      <c r="E33772" s="8" t="inlineStr">
        <is>
          <t>Avengers Assemble: Flight Force</t>
        </is>
      </c>
      <c r="F33772" s="8" t="inlineStr">
        <is>
          <t>STANDBY</t>
        </is>
      </c>
      <c r="G33772" s="8" t="n">
        <v>15</v>
      </c>
      <c r="H33772" s="8" t="inlineStr">
        <is>
          <t>OPERATING</t>
        </is>
      </c>
    </row>
    <row r="33773">
      <c r="A33773" s="8" t="inlineStr">
        <is>
          <t>2026-08-07</t>
        </is>
      </c>
      <c r="B33773" s="8" t="n">
        <v>13</v>
      </c>
      <c r="C33773" s="8" t="n">
        <v>34</v>
      </c>
      <c r="D33773" s="8" t="inlineStr">
        <is>
          <t>Disney Adventure World</t>
        </is>
      </c>
      <c r="E33773" s="8" t="inlineStr">
        <is>
          <t>Avengers Assemble: Flight Force Single Rider</t>
        </is>
      </c>
      <c r="F33773" s="8" t="inlineStr">
        <is>
          <t>STANDBY</t>
        </is>
      </c>
      <c r="G33773" s="8" t="n">
        <v>5</v>
      </c>
      <c r="H33773" s="8" t="inlineStr">
        <is>
          <t>OPERATING</t>
        </is>
      </c>
    </row>
    <row r="33774">
      <c r="A33774" s="8" t="inlineStr">
        <is>
          <t>2026-08-07</t>
        </is>
      </c>
      <c r="B33774" s="8" t="n">
        <v>13</v>
      </c>
      <c r="C33774" s="8" t="n">
        <v>34</v>
      </c>
      <c r="D33774" s="8" t="inlineStr">
        <is>
          <t>Disney Adventure World</t>
        </is>
      </c>
      <c r="E33774" s="8" t="inlineStr">
        <is>
          <t>Spider-Man W.E.B. Adventure</t>
        </is>
      </c>
      <c r="F33774" s="8" t="inlineStr">
        <is>
          <t>STANDBY</t>
        </is>
      </c>
      <c r="G33774" s="8" t="n">
        <v>40</v>
      </c>
      <c r="H33774" s="8" t="inlineStr">
        <is>
          <t>OPERATING</t>
        </is>
      </c>
    </row>
    <row r="33775">
      <c r="A33775" s="8" t="inlineStr">
        <is>
          <t>2026-08-07</t>
        </is>
      </c>
      <c r="B33775" s="8" t="n">
        <v>13</v>
      </c>
      <c r="C33775" s="8" t="n">
        <v>34</v>
      </c>
      <c r="D33775" s="8" t="inlineStr">
        <is>
          <t>Disney Adventure World</t>
        </is>
      </c>
      <c r="E33775" s="8" t="inlineStr">
        <is>
          <t>Spider-Man W.E.B. Adventure Single Rider</t>
        </is>
      </c>
      <c r="F33775" s="8" t="inlineStr">
        <is>
          <t>STANDBY</t>
        </is>
      </c>
      <c r="G33775" s="8" t="n">
        <v>15</v>
      </c>
      <c r="H33775" s="8" t="inlineStr">
        <is>
          <t>OPERATING</t>
        </is>
      </c>
    </row>
    <row r="33776">
      <c r="A33776" s="8" t="inlineStr">
        <is>
          <t>2026-08-07</t>
        </is>
      </c>
      <c r="B33776" s="8" t="n">
        <v>13</v>
      </c>
      <c r="C33776" s="8" t="n">
        <v>34</v>
      </c>
      <c r="D33776" s="8" t="inlineStr">
        <is>
          <t>Disney Adventure World</t>
        </is>
      </c>
      <c r="E33776" s="8" t="inlineStr">
        <is>
          <t>The Twilight Zone Tower of Terror</t>
        </is>
      </c>
      <c r="F33776" s="8" t="inlineStr">
        <is>
          <t>STANDBY</t>
        </is>
      </c>
      <c r="G33776" s="8" t="n">
        <v>30</v>
      </c>
      <c r="H33776" s="8" t="inlineStr">
        <is>
          <t>OPERATING</t>
        </is>
      </c>
    </row>
    <row r="33777">
      <c r="A33777" s="8" t="inlineStr">
        <is>
          <t>2026-08-07</t>
        </is>
      </c>
      <c r="B33777" s="8" t="n">
        <v>13</v>
      </c>
      <c r="C33777" s="8" t="n">
        <v>34</v>
      </c>
      <c r="D33777" s="8" t="inlineStr">
        <is>
          <t>Disney Adventure World</t>
        </is>
      </c>
      <c r="E33777" s="8" t="inlineStr">
        <is>
          <t>Cars Quatre Roues Rallye</t>
        </is>
      </c>
      <c r="F33777" s="8" t="inlineStr">
        <is>
          <t>STANDBY</t>
        </is>
      </c>
      <c r="G33777" s="8" t="n">
        <v>5</v>
      </c>
      <c r="H33777" s="8" t="inlineStr">
        <is>
          <t>OPERATING</t>
        </is>
      </c>
    </row>
    <row r="33778">
      <c r="A33778" s="8" t="inlineStr">
        <is>
          <t>2026-08-07</t>
        </is>
      </c>
      <c r="B33778" s="8" t="n">
        <v>13</v>
      </c>
      <c r="C33778" s="8" t="n">
        <v>34</v>
      </c>
      <c r="D33778" s="8" t="inlineStr">
        <is>
          <t>Disney Adventure World</t>
        </is>
      </c>
      <c r="E33778" s="8" t="inlineStr">
        <is>
          <t>Cars ROAD TRIP</t>
        </is>
      </c>
      <c r="F33778" s="8" t="inlineStr">
        <is>
          <t>STANDBY</t>
        </is>
      </c>
      <c r="G33778" s="8" t="n">
        <v>20</v>
      </c>
      <c r="H33778" s="8" t="inlineStr">
        <is>
          <t>OPERATING</t>
        </is>
      </c>
    </row>
    <row r="33779">
      <c r="A33779" s="8" t="inlineStr">
        <is>
          <t>2026-08-07</t>
        </is>
      </c>
      <c r="B33779" s="8" t="n">
        <v>13</v>
      </c>
      <c r="C33779" s="8" t="n">
        <v>34</v>
      </c>
      <c r="D33779" s="8" t="inlineStr">
        <is>
          <t>Disney Adventure World</t>
        </is>
      </c>
      <c r="E33779" s="8" t="inlineStr">
        <is>
          <t>Crush's Coaster</t>
        </is>
      </c>
      <c r="F33779" s="8" t="inlineStr">
        <is>
          <t>STANDBY</t>
        </is>
      </c>
      <c r="G33779" s="8" t="n">
        <v>70</v>
      </c>
      <c r="H33779" s="8" t="inlineStr">
        <is>
          <t>OPERATING</t>
        </is>
      </c>
    </row>
    <row r="33780">
      <c r="A33780" s="8" t="inlineStr">
        <is>
          <t>2026-08-07</t>
        </is>
      </c>
      <c r="B33780" s="8" t="n">
        <v>13</v>
      </c>
      <c r="C33780" s="8" t="n">
        <v>34</v>
      </c>
      <c r="D33780" s="8" t="inlineStr">
        <is>
          <t>Disney Adventure World</t>
        </is>
      </c>
      <c r="E33780" s="8" t="inlineStr">
        <is>
          <t>Crush's Coaster Single Rider</t>
        </is>
      </c>
      <c r="F33780" s="8" t="inlineStr">
        <is>
          <t>STANDBY</t>
        </is>
      </c>
      <c r="G33780" s="8" t="n">
        <v>45</v>
      </c>
      <c r="H33780" s="8" t="inlineStr">
        <is>
          <t>OPERATING</t>
        </is>
      </c>
    </row>
    <row r="33781">
      <c r="A33781" s="8" t="inlineStr">
        <is>
          <t>2026-08-07</t>
        </is>
      </c>
      <c r="B33781" s="8" t="n">
        <v>13</v>
      </c>
      <c r="C33781" s="8" t="n">
        <v>34</v>
      </c>
      <c r="D33781" s="8" t="inlineStr">
        <is>
          <t>Disney Adventure World</t>
        </is>
      </c>
      <c r="E33781" s="8" t="inlineStr">
        <is>
          <t>Les Tapis Volants - Flying Carpets Over Agrabah®</t>
        </is>
      </c>
      <c r="F33781" s="8" t="inlineStr">
        <is>
          <t>STANDBY</t>
        </is>
      </c>
      <c r="G33781" s="8" t="n">
        <v>10</v>
      </c>
      <c r="H33781" s="8" t="inlineStr">
        <is>
          <t>OPERATING</t>
        </is>
      </c>
    </row>
    <row r="33782">
      <c r="A33782" s="8" t="inlineStr">
        <is>
          <t>2026-08-07</t>
        </is>
      </c>
      <c r="B33782" s="8" t="n">
        <v>13</v>
      </c>
      <c r="C33782" s="8" t="n">
        <v>34</v>
      </c>
      <c r="D33782" s="8" t="inlineStr">
        <is>
          <t>Disney Adventure World</t>
        </is>
      </c>
      <c r="E33782" s="8" t="inlineStr">
        <is>
          <t>Ratatouille : L’Aventure Totalement Toquée de Rémy​</t>
        </is>
      </c>
      <c r="F33782" s="8" t="inlineStr">
        <is>
          <t>STANDBY</t>
        </is>
      </c>
      <c r="G33782" s="8" t="n">
        <v>45</v>
      </c>
      <c r="H33782" s="8" t="inlineStr">
        <is>
          <t>OPERATING</t>
        </is>
      </c>
    </row>
    <row r="33783">
      <c r="A33783" s="8" t="inlineStr">
        <is>
          <t>2026-08-07</t>
        </is>
      </c>
      <c r="B33783" s="8" t="n">
        <v>13</v>
      </c>
      <c r="C33783" s="8" t="n">
        <v>34</v>
      </c>
      <c r="D33783" s="8" t="inlineStr">
        <is>
          <t>Disney Adventure World</t>
        </is>
      </c>
      <c r="E33783" s="8" t="inlineStr">
        <is>
          <t>Ratatouille: The Adventure Single Rider</t>
        </is>
      </c>
      <c r="F33783" s="8" t="inlineStr">
        <is>
          <t>STANDBY</t>
        </is>
      </c>
      <c r="G33783" s="8" t="n">
        <v>25</v>
      </c>
      <c r="H33783" s="8" t="inlineStr">
        <is>
          <t>OPERATING</t>
        </is>
      </c>
    </row>
    <row r="33784">
      <c r="A33784" s="8" t="inlineStr">
        <is>
          <t>2026-08-07</t>
        </is>
      </c>
      <c r="B33784" s="8" t="n">
        <v>13</v>
      </c>
      <c r="C33784" s="8" t="n">
        <v>34</v>
      </c>
      <c r="D33784" s="8" t="inlineStr">
        <is>
          <t>Disney Adventure World</t>
        </is>
      </c>
      <c r="E33784" s="8" t="inlineStr">
        <is>
          <t>RC Racer</t>
        </is>
      </c>
      <c r="F33784" s="8" t="inlineStr">
        <is>
          <t>STANDBY</t>
        </is>
      </c>
      <c r="G33784" s="8" t="n">
        <v>50</v>
      </c>
      <c r="H33784" s="8" t="inlineStr">
        <is>
          <t>OPERATING</t>
        </is>
      </c>
    </row>
    <row r="33785">
      <c r="A33785" s="8" t="inlineStr">
        <is>
          <t>2026-08-07</t>
        </is>
      </c>
      <c r="B33785" s="8" t="n">
        <v>13</v>
      </c>
      <c r="C33785" s="8" t="n">
        <v>34</v>
      </c>
      <c r="D33785" s="8" t="inlineStr">
        <is>
          <t>Disney Adventure World</t>
        </is>
      </c>
      <c r="E33785" s="8" t="inlineStr">
        <is>
          <t>RC Racer Single Rider</t>
        </is>
      </c>
      <c r="F33785" s="8" t="inlineStr">
        <is>
          <t>STANDBY</t>
        </is>
      </c>
      <c r="G33785" s="8" t="n">
        <v>45</v>
      </c>
      <c r="H33785" s="8" t="inlineStr">
        <is>
          <t>OPERATING</t>
        </is>
      </c>
    </row>
    <row r="33786">
      <c r="A33786" s="8" t="inlineStr">
        <is>
          <t>2026-08-07</t>
        </is>
      </c>
      <c r="B33786" s="8" t="n">
        <v>13</v>
      </c>
      <c r="C33786" s="8" t="n">
        <v>34</v>
      </c>
      <c r="D33786" s="8" t="inlineStr">
        <is>
          <t>Disney Adventure World</t>
        </is>
      </c>
      <c r="E33786" s="8" t="inlineStr">
        <is>
          <t>Slinky® Dog Zigzag Spin</t>
        </is>
      </c>
      <c r="F33786" s="8" t="inlineStr">
        <is>
          <t>STANDBY</t>
        </is>
      </c>
      <c r="G33786" s="8" t="n">
        <v>20</v>
      </c>
      <c r="H33786" s="8" t="inlineStr">
        <is>
          <t>OPERATING</t>
        </is>
      </c>
    </row>
    <row r="33787">
      <c r="A33787" s="8" t="inlineStr">
        <is>
          <t>2026-08-07</t>
        </is>
      </c>
      <c r="B33787" s="8" t="n">
        <v>13</v>
      </c>
      <c r="C33787" s="8" t="n">
        <v>34</v>
      </c>
      <c r="D33787" s="8" t="inlineStr">
        <is>
          <t>Disney Adventure World</t>
        </is>
      </c>
      <c r="E33787" s="8" t="inlineStr">
        <is>
          <t>Toy Soldiers Parachute Drop</t>
        </is>
      </c>
      <c r="F33787" s="8" t="inlineStr">
        <is>
          <t>STANDBY</t>
        </is>
      </c>
      <c r="G33787" s="8" t="n">
        <v>45</v>
      </c>
      <c r="H33787" s="8" t="inlineStr">
        <is>
          <t>OPERATING</t>
        </is>
      </c>
    </row>
    <row r="33788">
      <c r="A33788" s="8" t="inlineStr">
        <is>
          <t>2026-08-07</t>
        </is>
      </c>
      <c r="B33788" s="8" t="n">
        <v>13</v>
      </c>
      <c r="C33788" s="8" t="n">
        <v>34</v>
      </c>
      <c r="D33788" s="8" t="inlineStr">
        <is>
          <t>Disney Adventure World</t>
        </is>
      </c>
      <c r="E33788" s="8" t="inlineStr">
        <is>
          <t>Toy Soldiers Parachute Drop Single Rider</t>
        </is>
      </c>
      <c r="F33788" s="8" t="inlineStr">
        <is>
          <t>STANDBY</t>
        </is>
      </c>
      <c r="G33788" s="8" t="n">
        <v>15</v>
      </c>
      <c r="H33788" s="8" t="inlineStr">
        <is>
          <t>OPERATING</t>
        </is>
      </c>
    </row>
    <row r="33789">
      <c r="A33789" s="8" t="inlineStr">
        <is>
          <t>2026-08-07</t>
        </is>
      </c>
      <c r="B33789" s="8" t="n">
        <v>13</v>
      </c>
      <c r="C33789" s="8" t="n">
        <v>34</v>
      </c>
      <c r="D33789" s="8" t="inlineStr">
        <is>
          <t>Disney Adventure World</t>
        </is>
      </c>
      <c r="E33789" s="8" t="inlineStr">
        <is>
          <t>Entry to World of Frozen</t>
        </is>
      </c>
      <c r="F33789" s="8" t="inlineStr">
        <is>
          <t>STANDBY</t>
        </is>
      </c>
      <c r="G33789" s="8" t="n">
        <v>0</v>
      </c>
      <c r="H33789" s="8" t="inlineStr">
        <is>
          <t>OPERATING</t>
        </is>
      </c>
    </row>
    <row r="33790">
      <c r="A33790" s="8" t="inlineStr">
        <is>
          <t>2026-08-07</t>
        </is>
      </c>
      <c r="B33790" s="8" t="n">
        <v>13</v>
      </c>
      <c r="C33790" s="8" t="n">
        <v>34</v>
      </c>
      <c r="D33790" s="8" t="inlineStr">
        <is>
          <t>Disney Adventure World</t>
        </is>
      </c>
      <c r="E33790" s="8" t="inlineStr">
        <is>
          <t>Frozen Ever After</t>
        </is>
      </c>
      <c r="F33790" s="8" t="inlineStr">
        <is>
          <t>STANDBY</t>
        </is>
      </c>
      <c r="G33790" s="8" t="n">
        <v>75</v>
      </c>
      <c r="H33790" s="8" t="inlineStr">
        <is>
          <t>OPERATING</t>
        </is>
      </c>
    </row>
    <row r="33791">
      <c r="A33791" s="8" t="inlineStr">
        <is>
          <t>2026-08-07</t>
        </is>
      </c>
      <c r="B33791" s="8" t="n">
        <v>13</v>
      </c>
      <c r="C33791" s="8" t="n">
        <v>34</v>
      </c>
      <c r="D33791" s="8" t="inlineStr">
        <is>
          <t>Disney Adventure World</t>
        </is>
      </c>
      <c r="E33791" s="8" t="inlineStr">
        <is>
          <t>Raiponce Tangled Spin</t>
        </is>
      </c>
      <c r="F33791" s="8" t="inlineStr">
        <is>
          <t>STANDBY</t>
        </is>
      </c>
      <c r="G33791" s="8" t="n">
        <v>15</v>
      </c>
      <c r="H33791" s="8" t="inlineStr">
        <is>
          <t>OPERATING</t>
        </is>
      </c>
    </row>
    <row r="33792">
      <c r="A33792" s="8" t="inlineStr">
        <is>
          <t>2026-08-07</t>
        </is>
      </c>
      <c r="B33792" s="8" t="n">
        <v>13</v>
      </c>
      <c r="C33792" s="8" t="n">
        <v>45</v>
      </c>
      <c r="D33792" s="8" t="inlineStr">
        <is>
          <t>Disneyland Park</t>
        </is>
      </c>
      <c r="E33792" s="8" t="inlineStr">
        <is>
          <t>Adventure Isle</t>
        </is>
      </c>
      <c r="F33792" s="8" t="inlineStr">
        <is>
          <t>STANDBY</t>
        </is>
      </c>
      <c r="G33792" s="8" t="n">
        <v>0</v>
      </c>
      <c r="H33792" s="8" t="inlineStr">
        <is>
          <t>OPERATING</t>
        </is>
      </c>
    </row>
    <row r="33793">
      <c r="A33793" s="8" t="inlineStr">
        <is>
          <t>2026-08-07</t>
        </is>
      </c>
      <c r="B33793" s="8" t="n">
        <v>13</v>
      </c>
      <c r="C33793" s="8" t="n">
        <v>45</v>
      </c>
      <c r="D33793" s="8" t="inlineStr">
        <is>
          <t>Disneyland Park</t>
        </is>
      </c>
      <c r="E33793" s="8" t="inlineStr">
        <is>
          <t>Indiana Jones and the Temple of Peril Single Rider</t>
        </is>
      </c>
      <c r="F33793" s="8" t="inlineStr">
        <is>
          <t>STANDBY</t>
        </is>
      </c>
      <c r="G33793" s="8" t="n">
        <v>5</v>
      </c>
      <c r="H33793" s="8" t="inlineStr">
        <is>
          <t>OPERATING</t>
        </is>
      </c>
    </row>
    <row r="33794">
      <c r="A33794" s="8" t="inlineStr">
        <is>
          <t>2026-08-07</t>
        </is>
      </c>
      <c r="B33794" s="8" t="n">
        <v>13</v>
      </c>
      <c r="C33794" s="8" t="n">
        <v>45</v>
      </c>
      <c r="D33794" s="8" t="inlineStr">
        <is>
          <t>Disneyland Park</t>
        </is>
      </c>
      <c r="E33794" s="8" t="inlineStr">
        <is>
          <t>Indiana Jones™ and the Temple of Peril</t>
        </is>
      </c>
      <c r="F33794" s="8" t="inlineStr">
        <is>
          <t>STANDBY</t>
        </is>
      </c>
      <c r="G33794" s="8" t="n">
        <v>20</v>
      </c>
      <c r="H33794" s="8" t="inlineStr">
        <is>
          <t>OPERATING</t>
        </is>
      </c>
    </row>
    <row r="33795">
      <c r="A33795" s="8" t="inlineStr">
        <is>
          <t>2026-08-07</t>
        </is>
      </c>
      <c r="B33795" s="8" t="n">
        <v>13</v>
      </c>
      <c r="C33795" s="8" t="n">
        <v>45</v>
      </c>
      <c r="D33795" s="8" t="inlineStr">
        <is>
          <t>Disneyland Park</t>
        </is>
      </c>
      <c r="E33795" s="8" t="inlineStr">
        <is>
          <t>La Cabane des Robinson</t>
        </is>
      </c>
      <c r="F33795" s="8" t="inlineStr">
        <is>
          <t>STANDBY</t>
        </is>
      </c>
      <c r="G33795" s="8" t="n">
        <v>5</v>
      </c>
      <c r="H33795" s="8" t="inlineStr">
        <is>
          <t>OPERATING</t>
        </is>
      </c>
    </row>
    <row r="33796">
      <c r="A33796" s="8" t="inlineStr">
        <is>
          <t>2026-08-07</t>
        </is>
      </c>
      <c r="B33796" s="8" t="n">
        <v>13</v>
      </c>
      <c r="C33796" s="8" t="n">
        <v>45</v>
      </c>
      <c r="D33796" s="8" t="inlineStr">
        <is>
          <t>Disneyland Park</t>
        </is>
      </c>
      <c r="E33796" s="8" t="inlineStr">
        <is>
          <t>Le Passage Enchanté d'Aladdin</t>
        </is>
      </c>
      <c r="F33796" s="8" t="inlineStr">
        <is>
          <t>STANDBY</t>
        </is>
      </c>
      <c r="G33796" s="8" t="n">
        <v>0</v>
      </c>
      <c r="H33796" s="8" t="inlineStr">
        <is>
          <t>OPERATING</t>
        </is>
      </c>
    </row>
    <row r="33797">
      <c r="A33797" s="8" t="inlineStr">
        <is>
          <t>2026-08-07</t>
        </is>
      </c>
      <c r="B33797" s="8" t="n">
        <v>13</v>
      </c>
      <c r="C33797" s="8" t="n">
        <v>45</v>
      </c>
      <c r="D33797" s="8" t="inlineStr">
        <is>
          <t>Disneyland Park</t>
        </is>
      </c>
      <c r="E33797" s="8" t="inlineStr">
        <is>
          <t>Pirate Galleon</t>
        </is>
      </c>
      <c r="F33797" s="8" t="inlineStr">
        <is>
          <t>STANDBY</t>
        </is>
      </c>
      <c r="G33797" s="8" t="n">
        <v>0</v>
      </c>
      <c r="H33797" s="8" t="inlineStr">
        <is>
          <t>CLOSED</t>
        </is>
      </c>
    </row>
    <row r="33798">
      <c r="A33798" s="8" t="inlineStr">
        <is>
          <t>2026-08-07</t>
        </is>
      </c>
      <c r="B33798" s="8" t="n">
        <v>13</v>
      </c>
      <c r="C33798" s="8" t="n">
        <v>45</v>
      </c>
      <c r="D33798" s="8" t="inlineStr">
        <is>
          <t>Disneyland Park</t>
        </is>
      </c>
      <c r="E33798" s="8" t="inlineStr">
        <is>
          <t>Pirates of the Caribbean</t>
        </is>
      </c>
      <c r="F33798" s="8" t="inlineStr">
        <is>
          <t>STANDBY</t>
        </is>
      </c>
      <c r="G33798" s="8" t="n">
        <v>30</v>
      </c>
      <c r="H33798" s="8" t="inlineStr">
        <is>
          <t>OPERATING</t>
        </is>
      </c>
    </row>
    <row r="33799">
      <c r="A33799" s="8" t="inlineStr">
        <is>
          <t>2026-08-07</t>
        </is>
      </c>
      <c r="B33799" s="8" t="n">
        <v>13</v>
      </c>
      <c r="C33799" s="8" t="n">
        <v>45</v>
      </c>
      <c r="D33799" s="8" t="inlineStr">
        <is>
          <t>Disneyland Park</t>
        </is>
      </c>
      <c r="E33799" s="8" t="inlineStr">
        <is>
          <t>Pirates' Beach</t>
        </is>
      </c>
      <c r="F33799" s="8" t="inlineStr">
        <is>
          <t>STANDBY</t>
        </is>
      </c>
      <c r="G33799" s="8" t="n">
        <v>0</v>
      </c>
      <c r="H33799" s="8" t="inlineStr">
        <is>
          <t>OPERATING</t>
        </is>
      </c>
    </row>
    <row r="33800">
      <c r="A33800" s="8" t="inlineStr">
        <is>
          <t>2026-08-07</t>
        </is>
      </c>
      <c r="B33800" s="8" t="n">
        <v>13</v>
      </c>
      <c r="C33800" s="8" t="n">
        <v>45</v>
      </c>
      <c r="D33800" s="8" t="inlineStr">
        <is>
          <t>Disneyland Park</t>
        </is>
      </c>
      <c r="E33800" s="8" t="inlineStr">
        <is>
          <t>Autopia, presented by Avis</t>
        </is>
      </c>
      <c r="F33800" s="8" t="inlineStr">
        <is>
          <t>STANDBY</t>
        </is>
      </c>
      <c r="G33800" s="8" t="n">
        <v>45</v>
      </c>
      <c r="H33800" s="8" t="inlineStr">
        <is>
          <t>OPERATING</t>
        </is>
      </c>
    </row>
    <row r="33801">
      <c r="A33801" s="8" t="inlineStr">
        <is>
          <t>2026-08-07</t>
        </is>
      </c>
      <c r="B33801" s="8" t="n">
        <v>13</v>
      </c>
      <c r="C33801" s="8" t="n">
        <v>45</v>
      </c>
      <c r="D33801" s="8" t="inlineStr">
        <is>
          <t>Disneyland Park</t>
        </is>
      </c>
      <c r="E33801" s="8" t="inlineStr">
        <is>
          <t>Buzz Lightyear Laser Blast</t>
        </is>
      </c>
      <c r="F33801" s="8" t="inlineStr">
        <is>
          <t>STANDBY</t>
        </is>
      </c>
      <c r="G33801" s="8" t="n">
        <v>60</v>
      </c>
      <c r="H33801" s="8" t="inlineStr">
        <is>
          <t>OPERATING</t>
        </is>
      </c>
    </row>
    <row r="33802">
      <c r="A33802" s="8" t="inlineStr">
        <is>
          <t>2026-08-07</t>
        </is>
      </c>
      <c r="B33802" s="8" t="n">
        <v>13</v>
      </c>
      <c r="C33802" s="8" t="n">
        <v>45</v>
      </c>
      <c r="D33802" s="8" t="inlineStr">
        <is>
          <t>Disneyland Park</t>
        </is>
      </c>
      <c r="E33802" s="8" t="inlineStr">
        <is>
          <t>Disneyland Railroad Discoveryland Station</t>
        </is>
      </c>
      <c r="F33802" s="8" t="inlineStr">
        <is>
          <t>STANDBY</t>
        </is>
      </c>
      <c r="G33802" s="8" t="n">
        <v>0</v>
      </c>
      <c r="H33802" s="8" t="inlineStr">
        <is>
          <t>CLOSED</t>
        </is>
      </c>
    </row>
    <row r="33803">
      <c r="A33803" s="8" t="inlineStr">
        <is>
          <t>2026-08-07</t>
        </is>
      </c>
      <c r="B33803" s="8" t="n">
        <v>13</v>
      </c>
      <c r="C33803" s="8" t="n">
        <v>45</v>
      </c>
      <c r="D33803" s="8" t="inlineStr">
        <is>
          <t>Disneyland Park</t>
        </is>
      </c>
      <c r="E33803" s="8" t="inlineStr">
        <is>
          <t>Les Mystères du Nautilus</t>
        </is>
      </c>
      <c r="F33803" s="8" t="inlineStr">
        <is>
          <t>STANDBY</t>
        </is>
      </c>
      <c r="G33803" s="8" t="n">
        <v>5</v>
      </c>
      <c r="H33803" s="8" t="inlineStr">
        <is>
          <t>OPERATING</t>
        </is>
      </c>
    </row>
    <row r="33804">
      <c r="A33804" s="8" t="inlineStr">
        <is>
          <t>2026-08-07</t>
        </is>
      </c>
      <c r="B33804" s="8" t="n">
        <v>13</v>
      </c>
      <c r="C33804" s="8" t="n">
        <v>45</v>
      </c>
      <c r="D33804" s="8" t="inlineStr">
        <is>
          <t>Disneyland Park</t>
        </is>
      </c>
      <c r="E33804" s="8" t="inlineStr">
        <is>
          <t>Mickey’s PhilharMagic</t>
        </is>
      </c>
      <c r="F33804" s="8" t="inlineStr">
        <is>
          <t>STANDBY</t>
        </is>
      </c>
      <c r="G33804" s="8" t="n">
        <v>0</v>
      </c>
      <c r="H33804" s="8" t="inlineStr">
        <is>
          <t>OPERATING</t>
        </is>
      </c>
    </row>
    <row r="33805">
      <c r="A33805" s="8" t="inlineStr">
        <is>
          <t>2026-08-07</t>
        </is>
      </c>
      <c r="B33805" s="8" t="n">
        <v>13</v>
      </c>
      <c r="C33805" s="8" t="n">
        <v>45</v>
      </c>
      <c r="D33805" s="8" t="inlineStr">
        <is>
          <t>Disneyland Park</t>
        </is>
      </c>
      <c r="E33805" s="8" t="inlineStr">
        <is>
          <t>Orbitron®</t>
        </is>
      </c>
      <c r="F33805" s="8" t="inlineStr">
        <is>
          <t>STANDBY</t>
        </is>
      </c>
      <c r="G33805" s="8" t="n">
        <v>70</v>
      </c>
      <c r="H33805" s="8" t="inlineStr">
        <is>
          <t>OPERATING</t>
        </is>
      </c>
    </row>
    <row r="33806">
      <c r="A33806" s="8" t="inlineStr">
        <is>
          <t>2026-08-07</t>
        </is>
      </c>
      <c r="B33806" s="8" t="n">
        <v>13</v>
      </c>
      <c r="C33806" s="8" t="n">
        <v>45</v>
      </c>
      <c r="D33806" s="8" t="inlineStr">
        <is>
          <t>Disneyland Park</t>
        </is>
      </c>
      <c r="E33806" s="8" t="inlineStr">
        <is>
          <t>Star Tours: The Adventures Continue*</t>
        </is>
      </c>
      <c r="F33806" s="8" t="inlineStr">
        <is>
          <t>STANDBY</t>
        </is>
      </c>
      <c r="G33806" s="8" t="n">
        <v>10</v>
      </c>
      <c r="H33806" s="8" t="inlineStr">
        <is>
          <t>OPERATING</t>
        </is>
      </c>
    </row>
    <row r="33807">
      <c r="A33807" s="8" t="inlineStr">
        <is>
          <t>2026-08-07</t>
        </is>
      </c>
      <c r="B33807" s="8" t="n">
        <v>13</v>
      </c>
      <c r="C33807" s="8" t="n">
        <v>45</v>
      </c>
      <c r="D33807" s="8" t="inlineStr">
        <is>
          <t>Disneyland Park</t>
        </is>
      </c>
      <c r="E33807" s="8" t="inlineStr">
        <is>
          <t>Star Wars Hyperspace Mountain</t>
        </is>
      </c>
      <c r="F33807" s="8" t="inlineStr">
        <is>
          <t>STANDBY</t>
        </is>
      </c>
      <c r="G33807" s="8" t="n">
        <v>30</v>
      </c>
      <c r="H33807" s="8" t="inlineStr">
        <is>
          <t>OPERATING</t>
        </is>
      </c>
    </row>
    <row r="33808">
      <c r="A33808" s="8" t="inlineStr">
        <is>
          <t>2026-08-07</t>
        </is>
      </c>
      <c r="B33808" s="8" t="n">
        <v>13</v>
      </c>
      <c r="C33808" s="8" t="n">
        <v>45</v>
      </c>
      <c r="D33808" s="8" t="inlineStr">
        <is>
          <t>Disneyland Park</t>
        </is>
      </c>
      <c r="E33808" s="8" t="inlineStr">
        <is>
          <t>Star Wars Hyperspace Mountain Single Rider</t>
        </is>
      </c>
      <c r="F33808" s="8" t="inlineStr">
        <is>
          <t>STANDBY</t>
        </is>
      </c>
      <c r="G33808" s="8" t="n">
        <v>25</v>
      </c>
      <c r="H33808" s="8" t="inlineStr">
        <is>
          <t>OPERATING</t>
        </is>
      </c>
    </row>
    <row r="33809">
      <c r="A33809" s="8" t="inlineStr">
        <is>
          <t>2026-08-07</t>
        </is>
      </c>
      <c r="B33809" s="8" t="n">
        <v>13</v>
      </c>
      <c r="C33809" s="8" t="n">
        <v>45</v>
      </c>
      <c r="D33809" s="8" t="inlineStr">
        <is>
          <t>Disneyland Park</t>
        </is>
      </c>
      <c r="E33809" s="8" t="inlineStr">
        <is>
          <t>Welcome to Starport: A Star Wars Encounter</t>
        </is>
      </c>
      <c r="F33809" s="8" t="inlineStr">
        <is>
          <t>STANDBY</t>
        </is>
      </c>
      <c r="G33809" s="8" t="n">
        <v>50</v>
      </c>
      <c r="H33809" s="8" t="inlineStr">
        <is>
          <t>OPERATING</t>
        </is>
      </c>
    </row>
    <row r="33810">
      <c r="A33810" s="8" t="inlineStr">
        <is>
          <t>2026-08-07</t>
        </is>
      </c>
      <c r="B33810" s="8" t="n">
        <v>13</v>
      </c>
      <c r="C33810" s="8" t="n">
        <v>45</v>
      </c>
      <c r="D33810" s="8" t="inlineStr">
        <is>
          <t>Disneyland Park</t>
        </is>
      </c>
      <c r="E33810" s="8" t="inlineStr">
        <is>
          <t>"it's a small world"</t>
        </is>
      </c>
      <c r="F33810" s="8" t="inlineStr">
        <is>
          <t>STANDBY</t>
        </is>
      </c>
      <c r="G33810" s="8" t="n">
        <v>15</v>
      </c>
      <c r="H33810" s="8" t="inlineStr">
        <is>
          <t>OPERATING</t>
        </is>
      </c>
    </row>
    <row r="33811">
      <c r="A33811" s="8" t="inlineStr">
        <is>
          <t>2026-08-07</t>
        </is>
      </c>
      <c r="B33811" s="8" t="n">
        <v>13</v>
      </c>
      <c r="C33811" s="8" t="n">
        <v>45</v>
      </c>
      <c r="D33811" s="8" t="inlineStr">
        <is>
          <t>Disneyland Park</t>
        </is>
      </c>
      <c r="E33811" s="8" t="inlineStr">
        <is>
          <t>Alice's Curious Labyrinth</t>
        </is>
      </c>
      <c r="F33811" s="8" t="inlineStr">
        <is>
          <t>STANDBY</t>
        </is>
      </c>
      <c r="G33811" s="8" t="n">
        <v>5</v>
      </c>
      <c r="H33811" s="8" t="inlineStr">
        <is>
          <t>OPERATING</t>
        </is>
      </c>
    </row>
    <row r="33812">
      <c r="A33812" s="8" t="inlineStr">
        <is>
          <t>2026-08-07</t>
        </is>
      </c>
      <c r="B33812" s="8" t="n">
        <v>13</v>
      </c>
      <c r="C33812" s="8" t="n">
        <v>45</v>
      </c>
      <c r="D33812" s="8" t="inlineStr">
        <is>
          <t>Disneyland Park</t>
        </is>
      </c>
      <c r="E33812" s="8" t="inlineStr">
        <is>
          <t>Blanche-Neige et les Sept Nains®</t>
        </is>
      </c>
      <c r="F33812" s="8" t="inlineStr">
        <is>
          <t>STANDBY</t>
        </is>
      </c>
      <c r="G33812" s="8" t="n">
        <v>25</v>
      </c>
      <c r="H33812" s="8" t="inlineStr">
        <is>
          <t>OPERATING</t>
        </is>
      </c>
    </row>
    <row r="33813">
      <c r="A33813" s="8" t="inlineStr">
        <is>
          <t>2026-08-07</t>
        </is>
      </c>
      <c r="B33813" s="8" t="n">
        <v>13</v>
      </c>
      <c r="C33813" s="8" t="n">
        <v>45</v>
      </c>
      <c r="D33813" s="8" t="inlineStr">
        <is>
          <t>Disneyland Park</t>
        </is>
      </c>
      <c r="E33813" s="8" t="inlineStr">
        <is>
          <t>Casey Jr. – le Petit Train du Cirque</t>
        </is>
      </c>
      <c r="F33813" s="8" t="inlineStr">
        <is>
          <t>STANDBY</t>
        </is>
      </c>
      <c r="G33813" s="8" t="n">
        <v>5</v>
      </c>
      <c r="H33813" s="8" t="inlineStr">
        <is>
          <t>OPERATING</t>
        </is>
      </c>
    </row>
    <row r="33814">
      <c r="A33814" s="8" t="inlineStr">
        <is>
          <t>2026-08-07</t>
        </is>
      </c>
      <c r="B33814" s="8" t="n">
        <v>13</v>
      </c>
      <c r="C33814" s="8" t="n">
        <v>45</v>
      </c>
      <c r="D33814" s="8" t="inlineStr">
        <is>
          <t>Disneyland Park</t>
        </is>
      </c>
      <c r="E33814" s="8" t="inlineStr">
        <is>
          <t>Disneyland Railroad Fantasyland Station</t>
        </is>
      </c>
      <c r="F33814" s="8" t="inlineStr">
        <is>
          <t>STANDBY</t>
        </is>
      </c>
      <c r="G33814" s="8" t="n">
        <v>0</v>
      </c>
      <c r="H33814" s="8" t="inlineStr">
        <is>
          <t>CLOSED</t>
        </is>
      </c>
    </row>
    <row r="33815">
      <c r="A33815" s="8" t="inlineStr">
        <is>
          <t>2026-08-07</t>
        </is>
      </c>
      <c r="B33815" s="8" t="n">
        <v>13</v>
      </c>
      <c r="C33815" s="8" t="n">
        <v>45</v>
      </c>
      <c r="D33815" s="8" t="inlineStr">
        <is>
          <t>Disneyland Park</t>
        </is>
      </c>
      <c r="E33815" s="8" t="inlineStr">
        <is>
          <t>Disneyland Railroad Main Street Station</t>
        </is>
      </c>
      <c r="F33815" s="8" t="inlineStr">
        <is>
          <t>STANDBY</t>
        </is>
      </c>
      <c r="G33815" s="8" t="n">
        <v>30</v>
      </c>
      <c r="H33815" s="8" t="inlineStr">
        <is>
          <t>OPERATING</t>
        </is>
      </c>
    </row>
    <row r="33816">
      <c r="A33816" s="8" t="inlineStr">
        <is>
          <t>2026-08-07</t>
        </is>
      </c>
      <c r="B33816" s="8" t="n">
        <v>13</v>
      </c>
      <c r="C33816" s="8" t="n">
        <v>45</v>
      </c>
      <c r="D33816" s="8" t="inlineStr">
        <is>
          <t>Disneyland Park</t>
        </is>
      </c>
      <c r="E33816" s="8" t="inlineStr">
        <is>
          <t>Dumbo the Flying Elephant</t>
        </is>
      </c>
      <c r="F33816" s="8" t="inlineStr">
        <is>
          <t>STANDBY</t>
        </is>
      </c>
      <c r="G33816" s="8" t="n">
        <v>30</v>
      </c>
      <c r="H33816" s="8" t="inlineStr">
        <is>
          <t>OPERATING</t>
        </is>
      </c>
    </row>
    <row r="33817">
      <c r="A33817" s="8" t="inlineStr">
        <is>
          <t>2026-08-07</t>
        </is>
      </c>
      <c r="B33817" s="8" t="n">
        <v>13</v>
      </c>
      <c r="C33817" s="8" t="n">
        <v>45</v>
      </c>
      <c r="D33817" s="8" t="inlineStr">
        <is>
          <t>Disneyland Park</t>
        </is>
      </c>
      <c r="E33817" s="8" t="inlineStr">
        <is>
          <t>La Tanière du Dragon</t>
        </is>
      </c>
      <c r="F33817" s="8" t="inlineStr">
        <is>
          <t>STANDBY</t>
        </is>
      </c>
      <c r="G33817" s="8" t="n">
        <v>0</v>
      </c>
      <c r="H33817" s="8" t="inlineStr">
        <is>
          <t>OPERATING</t>
        </is>
      </c>
    </row>
    <row r="33818">
      <c r="A33818" s="8" t="inlineStr">
        <is>
          <t>2026-08-07</t>
        </is>
      </c>
      <c r="B33818" s="8" t="n">
        <v>13</v>
      </c>
      <c r="C33818" s="8" t="n">
        <v>45</v>
      </c>
      <c r="D33818" s="8" t="inlineStr">
        <is>
          <t>Disneyland Park</t>
        </is>
      </c>
      <c r="E33818" s="8" t="inlineStr">
        <is>
          <t>Le Carrousel de Lancelot</t>
        </is>
      </c>
      <c r="F33818" s="8" t="inlineStr">
        <is>
          <t>STANDBY</t>
        </is>
      </c>
      <c r="G33818" s="8" t="n">
        <v>15</v>
      </c>
      <c r="H33818" s="8" t="inlineStr">
        <is>
          <t>OPERATING</t>
        </is>
      </c>
    </row>
    <row r="33819">
      <c r="A33819" s="8" t="inlineStr">
        <is>
          <t>2026-08-07</t>
        </is>
      </c>
      <c r="B33819" s="8" t="n">
        <v>13</v>
      </c>
      <c r="C33819" s="8" t="n">
        <v>45</v>
      </c>
      <c r="D33819" s="8" t="inlineStr">
        <is>
          <t>Disneyland Park</t>
        </is>
      </c>
      <c r="E33819" s="8" t="inlineStr">
        <is>
          <t>Le Pays des Contes de Fées, presented by Vittel</t>
        </is>
      </c>
      <c r="F33819" s="8" t="inlineStr">
        <is>
          <t>STANDBY</t>
        </is>
      </c>
      <c r="G33819" s="8" t="n">
        <v>5</v>
      </c>
      <c r="H33819" s="8" t="inlineStr">
        <is>
          <t>OPERATING</t>
        </is>
      </c>
    </row>
    <row r="33820">
      <c r="A33820" s="8" t="inlineStr">
        <is>
          <t>2026-08-07</t>
        </is>
      </c>
      <c r="B33820" s="8" t="n">
        <v>13</v>
      </c>
      <c r="C33820" s="8" t="n">
        <v>45</v>
      </c>
      <c r="D33820" s="8" t="inlineStr">
        <is>
          <t>Disneyland Park</t>
        </is>
      </c>
      <c r="E33820" s="8" t="inlineStr">
        <is>
          <t>Les Voyages de Pinocchio</t>
        </is>
      </c>
      <c r="F33820" s="8" t="inlineStr">
        <is>
          <t>STANDBY</t>
        </is>
      </c>
      <c r="G33820" s="8" t="n">
        <v>20</v>
      </c>
      <c r="H33820" s="8" t="inlineStr">
        <is>
          <t>OPERATING</t>
        </is>
      </c>
    </row>
    <row r="33821">
      <c r="A33821" s="8" t="inlineStr">
        <is>
          <t>2026-08-07</t>
        </is>
      </c>
      <c r="B33821" s="8" t="n">
        <v>13</v>
      </c>
      <c r="C33821" s="8" t="n">
        <v>45</v>
      </c>
      <c r="D33821" s="8" t="inlineStr">
        <is>
          <t>Disneyland Park</t>
        </is>
      </c>
      <c r="E33821" s="8" t="inlineStr">
        <is>
          <t>Mad Hatter's Tea Cups</t>
        </is>
      </c>
      <c r="F33821" s="8" t="inlineStr">
        <is>
          <t>STANDBY</t>
        </is>
      </c>
      <c r="G33821" s="8" t="n">
        <v>15</v>
      </c>
      <c r="H33821" s="8" t="inlineStr">
        <is>
          <t>OPERATING</t>
        </is>
      </c>
    </row>
    <row r="33822">
      <c r="A33822" s="8" t="inlineStr">
        <is>
          <t>2026-08-07</t>
        </is>
      </c>
      <c r="B33822" s="8" t="n">
        <v>13</v>
      </c>
      <c r="C33822" s="8" t="n">
        <v>45</v>
      </c>
      <c r="D33822" s="8" t="inlineStr">
        <is>
          <t>Disneyland Park</t>
        </is>
      </c>
      <c r="E33822" s="8" t="inlineStr">
        <is>
          <t>Meet Mickey Mouse</t>
        </is>
      </c>
      <c r="F33822" s="8" t="inlineStr">
        <is>
          <t>STANDBY</t>
        </is>
      </c>
      <c r="G33822" s="8" t="n">
        <v>0</v>
      </c>
      <c r="H33822" s="8" t="inlineStr">
        <is>
          <t>OPERATING</t>
        </is>
      </c>
    </row>
    <row r="33823">
      <c r="A33823" s="8" t="inlineStr">
        <is>
          <t>2026-08-07</t>
        </is>
      </c>
      <c r="B33823" s="8" t="n">
        <v>13</v>
      </c>
      <c r="C33823" s="8" t="n">
        <v>45</v>
      </c>
      <c r="D33823" s="8" t="inlineStr">
        <is>
          <t>Disneyland Park</t>
        </is>
      </c>
      <c r="E33823" s="8" t="inlineStr">
        <is>
          <t>Peter Pan's Flight</t>
        </is>
      </c>
      <c r="F33823" s="8" t="inlineStr">
        <is>
          <t>STANDBY</t>
        </is>
      </c>
      <c r="G33823" s="8" t="n">
        <v>65</v>
      </c>
      <c r="H33823" s="8" t="inlineStr">
        <is>
          <t>OPERATING</t>
        </is>
      </c>
    </row>
    <row r="33824">
      <c r="A33824" s="8" t="inlineStr">
        <is>
          <t>2026-08-07</t>
        </is>
      </c>
      <c r="B33824" s="8" t="n">
        <v>13</v>
      </c>
      <c r="C33824" s="8" t="n">
        <v>45</v>
      </c>
      <c r="D33824" s="8" t="inlineStr">
        <is>
          <t>Disneyland Park</t>
        </is>
      </c>
      <c r="E33824" s="8" t="inlineStr">
        <is>
          <t>Princess Pavilion</t>
        </is>
      </c>
      <c r="F33824" s="8" t="inlineStr">
        <is>
          <t>STANDBY</t>
        </is>
      </c>
      <c r="G33824" s="8" t="n">
        <v>0</v>
      </c>
      <c r="H33824" s="8" t="inlineStr">
        <is>
          <t>OPERATING</t>
        </is>
      </c>
    </row>
    <row r="33825">
      <c r="A33825" s="8" t="inlineStr">
        <is>
          <t>2026-08-07</t>
        </is>
      </c>
      <c r="B33825" s="8" t="n">
        <v>13</v>
      </c>
      <c r="C33825" s="8" t="n">
        <v>45</v>
      </c>
      <c r="D33825" s="8" t="inlineStr">
        <is>
          <t>Disneyland Park</t>
        </is>
      </c>
      <c r="E33825" s="8" t="inlineStr">
        <is>
          <t>Big Thunder Mountain</t>
        </is>
      </c>
      <c r="F33825" s="8" t="inlineStr">
        <is>
          <t>STANDBY</t>
        </is>
      </c>
      <c r="G33825" s="8" t="n">
        <v>60</v>
      </c>
      <c r="H33825" s="8" t="inlineStr">
        <is>
          <t>OPERATING</t>
        </is>
      </c>
    </row>
    <row r="33826">
      <c r="A33826" s="8" t="inlineStr">
        <is>
          <t>2026-08-07</t>
        </is>
      </c>
      <c r="B33826" s="8" t="n">
        <v>13</v>
      </c>
      <c r="C33826" s="8" t="n">
        <v>45</v>
      </c>
      <c r="D33826" s="8" t="inlineStr">
        <is>
          <t>Disneyland Park</t>
        </is>
      </c>
      <c r="E33826" s="8" t="inlineStr">
        <is>
          <t>Disneyland Railroad Frontierland Depot</t>
        </is>
      </c>
      <c r="F33826" s="8" t="inlineStr">
        <is>
          <t>STANDBY</t>
        </is>
      </c>
      <c r="G33826" s="8" t="n">
        <v>30</v>
      </c>
      <c r="H33826" s="8" t="inlineStr">
        <is>
          <t>OPERATING</t>
        </is>
      </c>
    </row>
    <row r="33827">
      <c r="A33827" s="8" t="inlineStr">
        <is>
          <t>2026-08-07</t>
        </is>
      </c>
      <c r="B33827" s="8" t="n">
        <v>13</v>
      </c>
      <c r="C33827" s="8" t="n">
        <v>45</v>
      </c>
      <c r="D33827" s="8" t="inlineStr">
        <is>
          <t>Disneyland Park</t>
        </is>
      </c>
      <c r="E33827" s="8" t="inlineStr">
        <is>
          <t>Frontierland Playground</t>
        </is>
      </c>
      <c r="F33827" s="8" t="inlineStr">
        <is>
          <t>STANDBY</t>
        </is>
      </c>
      <c r="G33827" s="8" t="n">
        <v>0</v>
      </c>
      <c r="H33827" s="8" t="inlineStr">
        <is>
          <t>OPERATING</t>
        </is>
      </c>
    </row>
    <row r="33828">
      <c r="A33828" s="8" t="inlineStr">
        <is>
          <t>2026-08-07</t>
        </is>
      </c>
      <c r="B33828" s="8" t="n">
        <v>13</v>
      </c>
      <c r="C33828" s="8" t="n">
        <v>45</v>
      </c>
      <c r="D33828" s="8" t="inlineStr">
        <is>
          <t>Disneyland Park</t>
        </is>
      </c>
      <c r="E33828" s="8" t="inlineStr">
        <is>
          <t>Phantom Manor</t>
        </is>
      </c>
      <c r="F33828" s="8" t="inlineStr">
        <is>
          <t>STANDBY</t>
        </is>
      </c>
      <c r="G33828" s="8" t="n">
        <v>25</v>
      </c>
      <c r="H33828" s="8" t="inlineStr">
        <is>
          <t>OPERATING</t>
        </is>
      </c>
    </row>
    <row r="33829">
      <c r="A33829" s="8" t="inlineStr">
        <is>
          <t>2026-08-07</t>
        </is>
      </c>
      <c r="B33829" s="8" t="n">
        <v>13</v>
      </c>
      <c r="C33829" s="8" t="n">
        <v>45</v>
      </c>
      <c r="D33829" s="8" t="inlineStr">
        <is>
          <t>Disneyland Park</t>
        </is>
      </c>
      <c r="E33829" s="8" t="inlineStr">
        <is>
          <t>River Rogue Keelboats</t>
        </is>
      </c>
      <c r="F33829" s="8" t="inlineStr">
        <is>
          <t>STANDBY</t>
        </is>
      </c>
      <c r="G33829" s="8" t="n">
        <v>0</v>
      </c>
      <c r="H33829" s="8" t="inlineStr">
        <is>
          <t>CLOSED</t>
        </is>
      </c>
    </row>
    <row r="33830">
      <c r="A33830" s="8" t="inlineStr">
        <is>
          <t>2026-08-07</t>
        </is>
      </c>
      <c r="B33830" s="8" t="n">
        <v>13</v>
      </c>
      <c r="C33830" s="8" t="n">
        <v>45</v>
      </c>
      <c r="D33830" s="8" t="inlineStr">
        <is>
          <t>Disneyland Park</t>
        </is>
      </c>
      <c r="E33830" s="8" t="inlineStr">
        <is>
          <t>Rustler Roundup Shootin' Gallery</t>
        </is>
      </c>
      <c r="F33830" s="8" t="inlineStr">
        <is>
          <t>STANDBY</t>
        </is>
      </c>
      <c r="G33830" s="8" t="n">
        <v>0</v>
      </c>
      <c r="H33830" s="8" t="inlineStr">
        <is>
          <t>OPERATING</t>
        </is>
      </c>
    </row>
    <row r="33831">
      <c r="A33831" s="8" t="inlineStr">
        <is>
          <t>2026-08-07</t>
        </is>
      </c>
      <c r="B33831" s="8" t="n">
        <v>13</v>
      </c>
      <c r="C33831" s="8" t="n">
        <v>45</v>
      </c>
      <c r="D33831" s="8" t="inlineStr">
        <is>
          <t>Disneyland Park</t>
        </is>
      </c>
      <c r="E33831" s="8" t="inlineStr">
        <is>
          <t>Thunder Mesa Riverboat Landing</t>
        </is>
      </c>
      <c r="F33831" s="8" t="inlineStr">
        <is>
          <t>STANDBY</t>
        </is>
      </c>
      <c r="G33831" s="8" t="n">
        <v>20</v>
      </c>
      <c r="H33831" s="8" t="inlineStr">
        <is>
          <t>OPERATING</t>
        </is>
      </c>
    </row>
    <row r="33832">
      <c r="A33832" s="8" t="inlineStr">
        <is>
          <t>2026-08-07</t>
        </is>
      </c>
      <c r="B33832" s="8" t="n">
        <v>13</v>
      </c>
      <c r="C33832" s="8" t="n">
        <v>45</v>
      </c>
      <c r="D33832" s="8" t="inlineStr">
        <is>
          <t>Disneyland Park</t>
        </is>
      </c>
      <c r="E33832" s="8" t="inlineStr">
        <is>
          <t>Disneyland Railroad Main Street Station</t>
        </is>
      </c>
      <c r="F33832" s="8" t="inlineStr">
        <is>
          <t>STANDBY</t>
        </is>
      </c>
      <c r="G33832" s="8" t="n">
        <v>0</v>
      </c>
      <c r="H33832" s="8" t="inlineStr">
        <is>
          <t>OPERATING</t>
        </is>
      </c>
    </row>
    <row r="33833">
      <c r="A33833" s="8" t="inlineStr">
        <is>
          <t>2026-08-07</t>
        </is>
      </c>
      <c r="B33833" s="8" t="n">
        <v>13</v>
      </c>
      <c r="C33833" s="8" t="n">
        <v>45</v>
      </c>
      <c r="D33833" s="8" t="inlineStr">
        <is>
          <t>Disneyland Park</t>
        </is>
      </c>
      <c r="E33833" s="8" t="inlineStr">
        <is>
          <t>Main Street Vehicles</t>
        </is>
      </c>
      <c r="F33833" s="8" t="inlineStr">
        <is>
          <t>STANDBY</t>
        </is>
      </c>
      <c r="G33833" s="8" t="n">
        <v>5</v>
      </c>
      <c r="H33833" s="8" t="inlineStr">
        <is>
          <t>OPERATING</t>
        </is>
      </c>
    </row>
    <row r="33834">
      <c r="A33834" s="8" t="inlineStr">
        <is>
          <t>2026-08-07</t>
        </is>
      </c>
      <c r="B33834" s="8" t="n">
        <v>13</v>
      </c>
      <c r="C33834" s="8" t="n">
        <v>45</v>
      </c>
      <c r="D33834" s="8" t="inlineStr">
        <is>
          <t>Disney Adventure World</t>
        </is>
      </c>
      <c r="E33834" s="8" t="inlineStr">
        <is>
          <t>Avengers Assemble: Flight Force</t>
        </is>
      </c>
      <c r="F33834" s="8" t="inlineStr">
        <is>
          <t>STANDBY</t>
        </is>
      </c>
      <c r="G33834" s="8" t="n">
        <v>15</v>
      </c>
      <c r="H33834" s="8" t="inlineStr">
        <is>
          <t>OPERATING</t>
        </is>
      </c>
    </row>
    <row r="33835">
      <c r="A33835" s="8" t="inlineStr">
        <is>
          <t>2026-08-07</t>
        </is>
      </c>
      <c r="B33835" s="8" t="n">
        <v>13</v>
      </c>
      <c r="C33835" s="8" t="n">
        <v>45</v>
      </c>
      <c r="D33835" s="8" t="inlineStr">
        <is>
          <t>Disney Adventure World</t>
        </is>
      </c>
      <c r="E33835" s="8" t="inlineStr">
        <is>
          <t>Avengers Assemble: Flight Force Single Rider</t>
        </is>
      </c>
      <c r="F33835" s="8" t="inlineStr">
        <is>
          <t>STANDBY</t>
        </is>
      </c>
      <c r="G33835" s="8" t="n">
        <v>5</v>
      </c>
      <c r="H33835" s="8" t="inlineStr">
        <is>
          <t>OPERATING</t>
        </is>
      </c>
    </row>
    <row r="33836">
      <c r="A33836" s="8" t="inlineStr">
        <is>
          <t>2026-08-07</t>
        </is>
      </c>
      <c r="B33836" s="8" t="n">
        <v>13</v>
      </c>
      <c r="C33836" s="8" t="n">
        <v>45</v>
      </c>
      <c r="D33836" s="8" t="inlineStr">
        <is>
          <t>Disney Adventure World</t>
        </is>
      </c>
      <c r="E33836" s="8" t="inlineStr">
        <is>
          <t>Spider-Man W.E.B. Adventure</t>
        </is>
      </c>
      <c r="F33836" s="8" t="inlineStr">
        <is>
          <t>STANDBY</t>
        </is>
      </c>
      <c r="G33836" s="8" t="n">
        <v>40</v>
      </c>
      <c r="H33836" s="8" t="inlineStr">
        <is>
          <t>OPERATING</t>
        </is>
      </c>
    </row>
    <row r="33837">
      <c r="A33837" s="8" t="inlineStr">
        <is>
          <t>2026-08-07</t>
        </is>
      </c>
      <c r="B33837" s="8" t="n">
        <v>13</v>
      </c>
      <c r="C33837" s="8" t="n">
        <v>45</v>
      </c>
      <c r="D33837" s="8" t="inlineStr">
        <is>
          <t>Disney Adventure World</t>
        </is>
      </c>
      <c r="E33837" s="8" t="inlineStr">
        <is>
          <t>Spider-Man W.E.B. Adventure Single Rider</t>
        </is>
      </c>
      <c r="F33837" s="8" t="inlineStr">
        <is>
          <t>STANDBY</t>
        </is>
      </c>
      <c r="G33837" s="8" t="n">
        <v>25</v>
      </c>
      <c r="H33837" s="8" t="inlineStr">
        <is>
          <t>OPERATING</t>
        </is>
      </c>
    </row>
    <row r="33838">
      <c r="A33838" s="8" t="inlineStr">
        <is>
          <t>2026-08-07</t>
        </is>
      </c>
      <c r="B33838" s="8" t="n">
        <v>13</v>
      </c>
      <c r="C33838" s="8" t="n">
        <v>45</v>
      </c>
      <c r="D33838" s="8" t="inlineStr">
        <is>
          <t>Disney Adventure World</t>
        </is>
      </c>
      <c r="E33838" s="8" t="inlineStr">
        <is>
          <t>The Twilight Zone Tower of Terror</t>
        </is>
      </c>
      <c r="F33838" s="8" t="inlineStr">
        <is>
          <t>STANDBY</t>
        </is>
      </c>
      <c r="G33838" s="8" t="n">
        <v>30</v>
      </c>
      <c r="H33838" s="8" t="inlineStr">
        <is>
          <t>OPERATING</t>
        </is>
      </c>
    </row>
    <row r="33839">
      <c r="A33839" s="8" t="inlineStr">
        <is>
          <t>2026-08-07</t>
        </is>
      </c>
      <c r="B33839" s="8" t="n">
        <v>13</v>
      </c>
      <c r="C33839" s="8" t="n">
        <v>45</v>
      </c>
      <c r="D33839" s="8" t="inlineStr">
        <is>
          <t>Disney Adventure World</t>
        </is>
      </c>
      <c r="E33839" s="8" t="inlineStr">
        <is>
          <t>Cars Quatre Roues Rallye</t>
        </is>
      </c>
      <c r="F33839" s="8" t="inlineStr">
        <is>
          <t>STANDBY</t>
        </is>
      </c>
      <c r="G33839" s="8" t="n">
        <v>5</v>
      </c>
      <c r="H33839" s="8" t="inlineStr">
        <is>
          <t>OPERATING</t>
        </is>
      </c>
    </row>
    <row r="33840">
      <c r="A33840" s="8" t="inlineStr">
        <is>
          <t>2026-08-07</t>
        </is>
      </c>
      <c r="B33840" s="8" t="n">
        <v>13</v>
      </c>
      <c r="C33840" s="8" t="n">
        <v>45</v>
      </c>
      <c r="D33840" s="8" t="inlineStr">
        <is>
          <t>Disney Adventure World</t>
        </is>
      </c>
      <c r="E33840" s="8" t="inlineStr">
        <is>
          <t>Cars ROAD TRIP</t>
        </is>
      </c>
      <c r="F33840" s="8" t="inlineStr">
        <is>
          <t>STANDBY</t>
        </is>
      </c>
      <c r="G33840" s="8" t="n">
        <v>10</v>
      </c>
      <c r="H33840" s="8" t="inlineStr">
        <is>
          <t>OPERATING</t>
        </is>
      </c>
    </row>
    <row r="33841">
      <c r="A33841" s="8" t="inlineStr">
        <is>
          <t>2026-08-07</t>
        </is>
      </c>
      <c r="B33841" s="8" t="n">
        <v>13</v>
      </c>
      <c r="C33841" s="8" t="n">
        <v>45</v>
      </c>
      <c r="D33841" s="8" t="inlineStr">
        <is>
          <t>Disney Adventure World</t>
        </is>
      </c>
      <c r="E33841" s="8" t="inlineStr">
        <is>
          <t>Crush's Coaster</t>
        </is>
      </c>
      <c r="F33841" s="8" t="inlineStr">
        <is>
          <t>STANDBY</t>
        </is>
      </c>
      <c r="G33841" s="8" t="n">
        <v>85</v>
      </c>
      <c r="H33841" s="8" t="inlineStr">
        <is>
          <t>OPERATING</t>
        </is>
      </c>
    </row>
    <row r="33842">
      <c r="A33842" s="8" t="inlineStr">
        <is>
          <t>2026-08-07</t>
        </is>
      </c>
      <c r="B33842" s="8" t="n">
        <v>13</v>
      </c>
      <c r="C33842" s="8" t="n">
        <v>45</v>
      </c>
      <c r="D33842" s="8" t="inlineStr">
        <is>
          <t>Disney Adventure World</t>
        </is>
      </c>
      <c r="E33842" s="8" t="inlineStr">
        <is>
          <t>Crush's Coaster Single Rider</t>
        </is>
      </c>
      <c r="F33842" s="8" t="inlineStr">
        <is>
          <t>STANDBY</t>
        </is>
      </c>
      <c r="G33842" s="8" t="n">
        <v>50</v>
      </c>
      <c r="H33842" s="8" t="inlineStr">
        <is>
          <t>OPERATING</t>
        </is>
      </c>
    </row>
    <row r="33843">
      <c r="A33843" s="8" t="inlineStr">
        <is>
          <t>2026-08-07</t>
        </is>
      </c>
      <c r="B33843" s="8" t="n">
        <v>13</v>
      </c>
      <c r="C33843" s="8" t="n">
        <v>45</v>
      </c>
      <c r="D33843" s="8" t="inlineStr">
        <is>
          <t>Disney Adventure World</t>
        </is>
      </c>
      <c r="E33843" s="8" t="inlineStr">
        <is>
          <t>Les Tapis Volants - Flying Carpets Over Agrabah®</t>
        </is>
      </c>
      <c r="F33843" s="8" t="inlineStr">
        <is>
          <t>STANDBY</t>
        </is>
      </c>
      <c r="G33843" s="8" t="n">
        <v>15</v>
      </c>
      <c r="H33843" s="8" t="inlineStr">
        <is>
          <t>OPERATING</t>
        </is>
      </c>
    </row>
    <row r="33844">
      <c r="A33844" s="8" t="inlineStr">
        <is>
          <t>2026-08-07</t>
        </is>
      </c>
      <c r="B33844" s="8" t="n">
        <v>13</v>
      </c>
      <c r="C33844" s="8" t="n">
        <v>45</v>
      </c>
      <c r="D33844" s="8" t="inlineStr">
        <is>
          <t>Disney Adventure World</t>
        </is>
      </c>
      <c r="E33844" s="8" t="inlineStr">
        <is>
          <t>Ratatouille : L’Aventure Totalement Toquée de Rémy​</t>
        </is>
      </c>
      <c r="F33844" s="8" t="inlineStr">
        <is>
          <t>STANDBY</t>
        </is>
      </c>
      <c r="G33844" s="8" t="n">
        <v>45</v>
      </c>
      <c r="H33844" s="8" t="inlineStr">
        <is>
          <t>OPERATING</t>
        </is>
      </c>
    </row>
    <row r="33845">
      <c r="A33845" s="8" t="inlineStr">
        <is>
          <t>2026-08-07</t>
        </is>
      </c>
      <c r="B33845" s="8" t="n">
        <v>13</v>
      </c>
      <c r="C33845" s="8" t="n">
        <v>45</v>
      </c>
      <c r="D33845" s="8" t="inlineStr">
        <is>
          <t>Disney Adventure World</t>
        </is>
      </c>
      <c r="E33845" s="8" t="inlineStr">
        <is>
          <t>Ratatouille: The Adventure Single Rider</t>
        </is>
      </c>
      <c r="F33845" s="8" t="inlineStr">
        <is>
          <t>STANDBY</t>
        </is>
      </c>
      <c r="G33845" s="8" t="n">
        <v>10</v>
      </c>
      <c r="H33845" s="8" t="inlineStr">
        <is>
          <t>OPERATING</t>
        </is>
      </c>
    </row>
    <row r="33846">
      <c r="A33846" s="8" t="inlineStr">
        <is>
          <t>2026-08-07</t>
        </is>
      </c>
      <c r="B33846" s="8" t="n">
        <v>13</v>
      </c>
      <c r="C33846" s="8" t="n">
        <v>45</v>
      </c>
      <c r="D33846" s="8" t="inlineStr">
        <is>
          <t>Disney Adventure World</t>
        </is>
      </c>
      <c r="E33846" s="8" t="inlineStr">
        <is>
          <t>RC Racer</t>
        </is>
      </c>
      <c r="F33846" s="8" t="inlineStr">
        <is>
          <t>STANDBY</t>
        </is>
      </c>
      <c r="G33846" s="8" t="n">
        <v>50</v>
      </c>
      <c r="H33846" s="8" t="inlineStr">
        <is>
          <t>OPERATING</t>
        </is>
      </c>
    </row>
    <row r="33847">
      <c r="A33847" s="8" t="inlineStr">
        <is>
          <t>2026-08-07</t>
        </is>
      </c>
      <c r="B33847" s="8" t="n">
        <v>13</v>
      </c>
      <c r="C33847" s="8" t="n">
        <v>45</v>
      </c>
      <c r="D33847" s="8" t="inlineStr">
        <is>
          <t>Disney Adventure World</t>
        </is>
      </c>
      <c r="E33847" s="8" t="inlineStr">
        <is>
          <t>RC Racer Single Rider</t>
        </is>
      </c>
      <c r="F33847" s="8" t="inlineStr">
        <is>
          <t>STANDBY</t>
        </is>
      </c>
      <c r="G33847" s="8" t="n">
        <v>45</v>
      </c>
      <c r="H33847" s="8" t="inlineStr">
        <is>
          <t>OPERATING</t>
        </is>
      </c>
    </row>
    <row r="33848">
      <c r="A33848" s="8" t="inlineStr">
        <is>
          <t>2026-08-07</t>
        </is>
      </c>
      <c r="B33848" s="8" t="n">
        <v>13</v>
      </c>
      <c r="C33848" s="8" t="n">
        <v>45</v>
      </c>
      <c r="D33848" s="8" t="inlineStr">
        <is>
          <t>Disney Adventure World</t>
        </is>
      </c>
      <c r="E33848" s="8" t="inlineStr">
        <is>
          <t>Slinky® Dog Zigzag Spin</t>
        </is>
      </c>
      <c r="F33848" s="8" t="inlineStr">
        <is>
          <t>STANDBY</t>
        </is>
      </c>
      <c r="G33848" s="8" t="n">
        <v>20</v>
      </c>
      <c r="H33848" s="8" t="inlineStr">
        <is>
          <t>OPERATING</t>
        </is>
      </c>
    </row>
    <row r="33849">
      <c r="A33849" s="8" t="inlineStr">
        <is>
          <t>2026-08-07</t>
        </is>
      </c>
      <c r="B33849" s="8" t="n">
        <v>13</v>
      </c>
      <c r="C33849" s="8" t="n">
        <v>45</v>
      </c>
      <c r="D33849" s="8" t="inlineStr">
        <is>
          <t>Disney Adventure World</t>
        </is>
      </c>
      <c r="E33849" s="8" t="inlineStr">
        <is>
          <t>Toy Soldiers Parachute Drop</t>
        </is>
      </c>
      <c r="F33849" s="8" t="inlineStr">
        <is>
          <t>STANDBY</t>
        </is>
      </c>
      <c r="G33849" s="8" t="n">
        <v>45</v>
      </c>
      <c r="H33849" s="8" t="inlineStr">
        <is>
          <t>OPERATING</t>
        </is>
      </c>
    </row>
    <row r="33850">
      <c r="A33850" s="8" t="inlineStr">
        <is>
          <t>2026-08-07</t>
        </is>
      </c>
      <c r="B33850" s="8" t="n">
        <v>13</v>
      </c>
      <c r="C33850" s="8" t="n">
        <v>45</v>
      </c>
      <c r="D33850" s="8" t="inlineStr">
        <is>
          <t>Disney Adventure World</t>
        </is>
      </c>
      <c r="E33850" s="8" t="inlineStr">
        <is>
          <t>Toy Soldiers Parachute Drop Single Rider</t>
        </is>
      </c>
      <c r="F33850" s="8" t="inlineStr">
        <is>
          <t>STANDBY</t>
        </is>
      </c>
      <c r="G33850" s="8" t="n">
        <v>25</v>
      </c>
      <c r="H33850" s="8" t="inlineStr">
        <is>
          <t>OPERATING</t>
        </is>
      </c>
    </row>
    <row r="33851">
      <c r="A33851" s="8" t="inlineStr">
        <is>
          <t>2026-08-07</t>
        </is>
      </c>
      <c r="B33851" s="8" t="n">
        <v>13</v>
      </c>
      <c r="C33851" s="8" t="n">
        <v>45</v>
      </c>
      <c r="D33851" s="8" t="inlineStr">
        <is>
          <t>Disney Adventure World</t>
        </is>
      </c>
      <c r="E33851" s="8" t="inlineStr">
        <is>
          <t>Entry to World of Frozen</t>
        </is>
      </c>
      <c r="F33851" s="8" t="inlineStr">
        <is>
          <t>STANDBY</t>
        </is>
      </c>
      <c r="G33851" s="8" t="n">
        <v>0</v>
      </c>
      <c r="H33851" s="8" t="inlineStr">
        <is>
          <t>OPERATING</t>
        </is>
      </c>
    </row>
    <row r="33852">
      <c r="A33852" s="8" t="inlineStr">
        <is>
          <t>2026-08-07</t>
        </is>
      </c>
      <c r="B33852" s="8" t="n">
        <v>13</v>
      </c>
      <c r="C33852" s="8" t="n">
        <v>45</v>
      </c>
      <c r="D33852" s="8" t="inlineStr">
        <is>
          <t>Disney Adventure World</t>
        </is>
      </c>
      <c r="E33852" s="8" t="inlineStr">
        <is>
          <t>Frozen Ever After</t>
        </is>
      </c>
      <c r="F33852" s="8" t="inlineStr">
        <is>
          <t>STANDBY</t>
        </is>
      </c>
      <c r="G33852" s="8" t="n">
        <v>75</v>
      </c>
      <c r="H33852" s="8" t="inlineStr">
        <is>
          <t>OPERATING</t>
        </is>
      </c>
    </row>
    <row r="33853">
      <c r="A33853" s="8" t="inlineStr">
        <is>
          <t>2026-08-07</t>
        </is>
      </c>
      <c r="B33853" s="8" t="n">
        <v>13</v>
      </c>
      <c r="C33853" s="8" t="n">
        <v>45</v>
      </c>
      <c r="D33853" s="8" t="inlineStr">
        <is>
          <t>Disney Adventure World</t>
        </is>
      </c>
      <c r="E33853" s="8" t="inlineStr">
        <is>
          <t>Raiponce Tangled Spin</t>
        </is>
      </c>
      <c r="F33853" s="8" t="inlineStr">
        <is>
          <t>STANDBY</t>
        </is>
      </c>
      <c r="G33853" s="8" t="n">
        <v>5</v>
      </c>
      <c r="H33853" s="8" t="inlineStr">
        <is>
          <t>OPERATING</t>
        </is>
      </c>
    </row>
    <row r="33854">
      <c r="A33854" s="8" t="inlineStr">
        <is>
          <t>2026-08-07</t>
        </is>
      </c>
      <c r="B33854" s="8" t="n">
        <v>14</v>
      </c>
      <c r="C33854" s="8" t="n">
        <v>1</v>
      </c>
      <c r="D33854" s="8" t="inlineStr">
        <is>
          <t>Disneyland Park</t>
        </is>
      </c>
      <c r="E33854" s="8" t="inlineStr">
        <is>
          <t>Adventure Isle</t>
        </is>
      </c>
      <c r="F33854" s="8" t="inlineStr">
        <is>
          <t>STANDBY</t>
        </is>
      </c>
      <c r="G33854" s="8" t="n">
        <v>0</v>
      </c>
      <c r="H33854" s="8" t="inlineStr">
        <is>
          <t>OPERATING</t>
        </is>
      </c>
    </row>
    <row r="33855">
      <c r="A33855" s="8" t="inlineStr">
        <is>
          <t>2026-08-07</t>
        </is>
      </c>
      <c r="B33855" s="8" t="n">
        <v>14</v>
      </c>
      <c r="C33855" s="8" t="n">
        <v>1</v>
      </c>
      <c r="D33855" s="8" t="inlineStr">
        <is>
          <t>Disneyland Park</t>
        </is>
      </c>
      <c r="E33855" s="8" t="inlineStr">
        <is>
          <t>Indiana Jones and the Temple of Peril Single Rider</t>
        </is>
      </c>
      <c r="F33855" s="8" t="inlineStr">
        <is>
          <t>STANDBY</t>
        </is>
      </c>
      <c r="G33855" s="8" t="n">
        <v>20</v>
      </c>
      <c r="H33855" s="8" t="inlineStr">
        <is>
          <t>OPERATING</t>
        </is>
      </c>
    </row>
    <row r="33856">
      <c r="A33856" s="8" t="inlineStr">
        <is>
          <t>2026-08-07</t>
        </is>
      </c>
      <c r="B33856" s="8" t="n">
        <v>14</v>
      </c>
      <c r="C33856" s="8" t="n">
        <v>1</v>
      </c>
      <c r="D33856" s="8" t="inlineStr">
        <is>
          <t>Disneyland Park</t>
        </is>
      </c>
      <c r="E33856" s="8" t="inlineStr">
        <is>
          <t>Indiana Jones™ and the Temple of Peril</t>
        </is>
      </c>
      <c r="F33856" s="8" t="inlineStr">
        <is>
          <t>STANDBY</t>
        </is>
      </c>
      <c r="G33856" s="8" t="n">
        <v>35</v>
      </c>
      <c r="H33856" s="8" t="inlineStr">
        <is>
          <t>OPERATING</t>
        </is>
      </c>
    </row>
    <row r="33857">
      <c r="A33857" s="8" t="inlineStr">
        <is>
          <t>2026-08-07</t>
        </is>
      </c>
      <c r="B33857" s="8" t="n">
        <v>14</v>
      </c>
      <c r="C33857" s="8" t="n">
        <v>1</v>
      </c>
      <c r="D33857" s="8" t="inlineStr">
        <is>
          <t>Disneyland Park</t>
        </is>
      </c>
      <c r="E33857" s="8" t="inlineStr">
        <is>
          <t>La Cabane des Robinson</t>
        </is>
      </c>
      <c r="F33857" s="8" t="inlineStr">
        <is>
          <t>STANDBY</t>
        </is>
      </c>
      <c r="G33857" s="8" t="n">
        <v>5</v>
      </c>
      <c r="H33857" s="8" t="inlineStr">
        <is>
          <t>OPERATING</t>
        </is>
      </c>
    </row>
    <row r="33858">
      <c r="A33858" s="8" t="inlineStr">
        <is>
          <t>2026-08-07</t>
        </is>
      </c>
      <c r="B33858" s="8" t="n">
        <v>14</v>
      </c>
      <c r="C33858" s="8" t="n">
        <v>1</v>
      </c>
      <c r="D33858" s="8" t="inlineStr">
        <is>
          <t>Disneyland Park</t>
        </is>
      </c>
      <c r="E33858" s="8" t="inlineStr">
        <is>
          <t>Le Passage Enchanté d'Aladdin</t>
        </is>
      </c>
      <c r="F33858" s="8" t="inlineStr">
        <is>
          <t>STANDBY</t>
        </is>
      </c>
      <c r="G33858" s="8" t="n">
        <v>0</v>
      </c>
      <c r="H33858" s="8" t="inlineStr">
        <is>
          <t>OPERATING</t>
        </is>
      </c>
    </row>
    <row r="33859">
      <c r="A33859" s="8" t="inlineStr">
        <is>
          <t>2026-08-07</t>
        </is>
      </c>
      <c r="B33859" s="8" t="n">
        <v>14</v>
      </c>
      <c r="C33859" s="8" t="n">
        <v>1</v>
      </c>
      <c r="D33859" s="8" t="inlineStr">
        <is>
          <t>Disneyland Park</t>
        </is>
      </c>
      <c r="E33859" s="8" t="inlineStr">
        <is>
          <t>Pirate Galleon</t>
        </is>
      </c>
      <c r="F33859" s="8" t="inlineStr">
        <is>
          <t>STANDBY</t>
        </is>
      </c>
      <c r="G33859" s="8" t="n">
        <v>0</v>
      </c>
      <c r="H33859" s="8" t="inlineStr">
        <is>
          <t>CLOSED</t>
        </is>
      </c>
    </row>
    <row r="33860">
      <c r="A33860" s="8" t="inlineStr">
        <is>
          <t>2026-08-07</t>
        </is>
      </c>
      <c r="B33860" s="8" t="n">
        <v>14</v>
      </c>
      <c r="C33860" s="8" t="n">
        <v>1</v>
      </c>
      <c r="D33860" s="8" t="inlineStr">
        <is>
          <t>Disneyland Park</t>
        </is>
      </c>
      <c r="E33860" s="8" t="inlineStr">
        <is>
          <t>Pirates of the Caribbean</t>
        </is>
      </c>
      <c r="F33860" s="8" t="inlineStr">
        <is>
          <t>STANDBY</t>
        </is>
      </c>
      <c r="G33860" s="8" t="n">
        <v>25</v>
      </c>
      <c r="H33860" s="8" t="inlineStr">
        <is>
          <t>OPERATING</t>
        </is>
      </c>
    </row>
    <row r="33861">
      <c r="A33861" s="8" t="inlineStr">
        <is>
          <t>2026-08-07</t>
        </is>
      </c>
      <c r="B33861" s="8" t="n">
        <v>14</v>
      </c>
      <c r="C33861" s="8" t="n">
        <v>1</v>
      </c>
      <c r="D33861" s="8" t="inlineStr">
        <is>
          <t>Disneyland Park</t>
        </is>
      </c>
      <c r="E33861" s="8" t="inlineStr">
        <is>
          <t>Pirates' Beach</t>
        </is>
      </c>
      <c r="F33861" s="8" t="inlineStr">
        <is>
          <t>STANDBY</t>
        </is>
      </c>
      <c r="G33861" s="8" t="n">
        <v>0</v>
      </c>
      <c r="H33861" s="8" t="inlineStr">
        <is>
          <t>OPERATING</t>
        </is>
      </c>
    </row>
    <row r="33862">
      <c r="A33862" s="8" t="inlineStr">
        <is>
          <t>2026-08-07</t>
        </is>
      </c>
      <c r="B33862" s="8" t="n">
        <v>14</v>
      </c>
      <c r="C33862" s="8" t="n">
        <v>1</v>
      </c>
      <c r="D33862" s="8" t="inlineStr">
        <is>
          <t>Disneyland Park</t>
        </is>
      </c>
      <c r="E33862" s="8" t="inlineStr">
        <is>
          <t>Autopia, presented by Avis</t>
        </is>
      </c>
      <c r="F33862" s="8" t="inlineStr">
        <is>
          <t>STANDBY</t>
        </is>
      </c>
      <c r="G33862" s="8" t="n">
        <v>40</v>
      </c>
      <c r="H33862" s="8" t="inlineStr">
        <is>
          <t>OPERATING</t>
        </is>
      </c>
    </row>
    <row r="33863">
      <c r="A33863" s="8" t="inlineStr">
        <is>
          <t>2026-08-07</t>
        </is>
      </c>
      <c r="B33863" s="8" t="n">
        <v>14</v>
      </c>
      <c r="C33863" s="8" t="n">
        <v>1</v>
      </c>
      <c r="D33863" s="8" t="inlineStr">
        <is>
          <t>Disneyland Park</t>
        </is>
      </c>
      <c r="E33863" s="8" t="inlineStr">
        <is>
          <t>Buzz Lightyear Laser Blast</t>
        </is>
      </c>
      <c r="F33863" s="8" t="inlineStr">
        <is>
          <t>STANDBY</t>
        </is>
      </c>
      <c r="G33863" s="8" t="n">
        <v>45</v>
      </c>
      <c r="H33863" s="8" t="inlineStr">
        <is>
          <t>OPERATING</t>
        </is>
      </c>
    </row>
    <row r="33864">
      <c r="A33864" s="8" t="inlineStr">
        <is>
          <t>2026-08-07</t>
        </is>
      </c>
      <c r="B33864" s="8" t="n">
        <v>14</v>
      </c>
      <c r="C33864" s="8" t="n">
        <v>1</v>
      </c>
      <c r="D33864" s="8" t="inlineStr">
        <is>
          <t>Disneyland Park</t>
        </is>
      </c>
      <c r="E33864" s="8" t="inlineStr">
        <is>
          <t>Disneyland Railroad Discoveryland Station</t>
        </is>
      </c>
      <c r="F33864" s="8" t="inlineStr">
        <is>
          <t>STANDBY</t>
        </is>
      </c>
      <c r="G33864" s="8" t="n">
        <v>0</v>
      </c>
      <c r="H33864" s="8" t="inlineStr">
        <is>
          <t>CLOSED</t>
        </is>
      </c>
    </row>
    <row r="33865">
      <c r="A33865" s="8" t="inlineStr">
        <is>
          <t>2026-08-07</t>
        </is>
      </c>
      <c r="B33865" s="8" t="n">
        <v>14</v>
      </c>
      <c r="C33865" s="8" t="n">
        <v>1</v>
      </c>
      <c r="D33865" s="8" t="inlineStr">
        <is>
          <t>Disneyland Park</t>
        </is>
      </c>
      <c r="E33865" s="8" t="inlineStr">
        <is>
          <t>Les Mystères du Nautilus</t>
        </is>
      </c>
      <c r="F33865" s="8" t="inlineStr">
        <is>
          <t>STANDBY</t>
        </is>
      </c>
      <c r="G33865" s="8" t="n">
        <v>5</v>
      </c>
      <c r="H33865" s="8" t="inlineStr">
        <is>
          <t>OPERATING</t>
        </is>
      </c>
    </row>
    <row r="33866">
      <c r="A33866" s="8" t="inlineStr">
        <is>
          <t>2026-08-07</t>
        </is>
      </c>
      <c r="B33866" s="8" t="n">
        <v>14</v>
      </c>
      <c r="C33866" s="8" t="n">
        <v>1</v>
      </c>
      <c r="D33866" s="8" t="inlineStr">
        <is>
          <t>Disneyland Park</t>
        </is>
      </c>
      <c r="E33866" s="8" t="inlineStr">
        <is>
          <t>Mickey’s PhilharMagic</t>
        </is>
      </c>
      <c r="F33866" s="8" t="inlineStr">
        <is>
          <t>STANDBY</t>
        </is>
      </c>
      <c r="G33866" s="8" t="n">
        <v>0</v>
      </c>
      <c r="H33866" s="8" t="inlineStr">
        <is>
          <t>OPERATING</t>
        </is>
      </c>
    </row>
    <row r="33867">
      <c r="A33867" s="8" t="inlineStr">
        <is>
          <t>2026-08-07</t>
        </is>
      </c>
      <c r="B33867" s="8" t="n">
        <v>14</v>
      </c>
      <c r="C33867" s="8" t="n">
        <v>1</v>
      </c>
      <c r="D33867" s="8" t="inlineStr">
        <is>
          <t>Disneyland Park</t>
        </is>
      </c>
      <c r="E33867" s="8" t="inlineStr">
        <is>
          <t>Orbitron®</t>
        </is>
      </c>
      <c r="F33867" s="8" t="inlineStr">
        <is>
          <t>STANDBY</t>
        </is>
      </c>
      <c r="G33867" s="8" t="n">
        <v>40</v>
      </c>
      <c r="H33867" s="8" t="inlineStr">
        <is>
          <t>OPERATING</t>
        </is>
      </c>
    </row>
    <row r="33868">
      <c r="A33868" s="8" t="inlineStr">
        <is>
          <t>2026-08-07</t>
        </is>
      </c>
      <c r="B33868" s="8" t="n">
        <v>14</v>
      </c>
      <c r="C33868" s="8" t="n">
        <v>1</v>
      </c>
      <c r="D33868" s="8" t="inlineStr">
        <is>
          <t>Disneyland Park</t>
        </is>
      </c>
      <c r="E33868" s="8" t="inlineStr">
        <is>
          <t>Star Tours: The Adventures Continue*</t>
        </is>
      </c>
      <c r="F33868" s="8" t="inlineStr">
        <is>
          <t>STANDBY</t>
        </is>
      </c>
      <c r="G33868" s="8" t="n">
        <v>10</v>
      </c>
      <c r="H33868" s="8" t="inlineStr">
        <is>
          <t>OPERATING</t>
        </is>
      </c>
    </row>
    <row r="33869">
      <c r="A33869" s="8" t="inlineStr">
        <is>
          <t>2026-08-07</t>
        </is>
      </c>
      <c r="B33869" s="8" t="n">
        <v>14</v>
      </c>
      <c r="C33869" s="8" t="n">
        <v>1</v>
      </c>
      <c r="D33869" s="8" t="inlineStr">
        <is>
          <t>Disneyland Park</t>
        </is>
      </c>
      <c r="E33869" s="8" t="inlineStr">
        <is>
          <t>Star Wars Hyperspace Mountain</t>
        </is>
      </c>
      <c r="F33869" s="8" t="inlineStr">
        <is>
          <t>STANDBY</t>
        </is>
      </c>
      <c r="G33869" s="8" t="n">
        <v>25</v>
      </c>
      <c r="H33869" s="8" t="inlineStr">
        <is>
          <t>OPERATING</t>
        </is>
      </c>
    </row>
    <row r="33870">
      <c r="A33870" s="8" t="inlineStr">
        <is>
          <t>2026-08-07</t>
        </is>
      </c>
      <c r="B33870" s="8" t="n">
        <v>14</v>
      </c>
      <c r="C33870" s="8" t="n">
        <v>1</v>
      </c>
      <c r="D33870" s="8" t="inlineStr">
        <is>
          <t>Disneyland Park</t>
        </is>
      </c>
      <c r="E33870" s="8" t="inlineStr">
        <is>
          <t>Star Wars Hyperspace Mountain Single Rider</t>
        </is>
      </c>
      <c r="F33870" s="8" t="inlineStr">
        <is>
          <t>STANDBY</t>
        </is>
      </c>
      <c r="G33870" s="8" t="n">
        <v>20</v>
      </c>
      <c r="H33870" s="8" t="inlineStr">
        <is>
          <t>OPERATING</t>
        </is>
      </c>
    </row>
    <row r="33871">
      <c r="A33871" s="8" t="inlineStr">
        <is>
          <t>2026-08-07</t>
        </is>
      </c>
      <c r="B33871" s="8" t="n">
        <v>14</v>
      </c>
      <c r="C33871" s="8" t="n">
        <v>1</v>
      </c>
      <c r="D33871" s="8" t="inlineStr">
        <is>
          <t>Disneyland Park</t>
        </is>
      </c>
      <c r="E33871" s="8" t="inlineStr">
        <is>
          <t>Welcome to Starport: A Star Wars Encounter</t>
        </is>
      </c>
      <c r="F33871" s="8" t="inlineStr">
        <is>
          <t>STANDBY</t>
        </is>
      </c>
      <c r="G33871" s="8" t="n">
        <v>50</v>
      </c>
      <c r="H33871" s="8" t="inlineStr">
        <is>
          <t>OPERATING</t>
        </is>
      </c>
    </row>
    <row r="33872">
      <c r="A33872" s="8" t="inlineStr">
        <is>
          <t>2026-08-07</t>
        </is>
      </c>
      <c r="B33872" s="8" t="n">
        <v>14</v>
      </c>
      <c r="C33872" s="8" t="n">
        <v>1</v>
      </c>
      <c r="D33872" s="8" t="inlineStr">
        <is>
          <t>Disneyland Park</t>
        </is>
      </c>
      <c r="E33872" s="8" t="inlineStr">
        <is>
          <t>"it's a small world"</t>
        </is>
      </c>
      <c r="F33872" s="8" t="inlineStr">
        <is>
          <t>STANDBY</t>
        </is>
      </c>
      <c r="G33872" s="8" t="n">
        <v>15</v>
      </c>
      <c r="H33872" s="8" t="inlineStr">
        <is>
          <t>OPERATING</t>
        </is>
      </c>
    </row>
    <row r="33873">
      <c r="A33873" s="8" t="inlineStr">
        <is>
          <t>2026-08-07</t>
        </is>
      </c>
      <c r="B33873" s="8" t="n">
        <v>14</v>
      </c>
      <c r="C33873" s="8" t="n">
        <v>1</v>
      </c>
      <c r="D33873" s="8" t="inlineStr">
        <is>
          <t>Disneyland Park</t>
        </is>
      </c>
      <c r="E33873" s="8" t="inlineStr">
        <is>
          <t>Alice's Curious Labyrinth</t>
        </is>
      </c>
      <c r="F33873" s="8" t="inlineStr">
        <is>
          <t>STANDBY</t>
        </is>
      </c>
      <c r="G33873" s="8" t="n">
        <v>5</v>
      </c>
      <c r="H33873" s="8" t="inlineStr">
        <is>
          <t>OPERATING</t>
        </is>
      </c>
    </row>
    <row r="33874">
      <c r="A33874" s="8" t="inlineStr">
        <is>
          <t>2026-08-07</t>
        </is>
      </c>
      <c r="B33874" s="8" t="n">
        <v>14</v>
      </c>
      <c r="C33874" s="8" t="n">
        <v>1</v>
      </c>
      <c r="D33874" s="8" t="inlineStr">
        <is>
          <t>Disneyland Park</t>
        </is>
      </c>
      <c r="E33874" s="8" t="inlineStr">
        <is>
          <t>Blanche-Neige et les Sept Nains®</t>
        </is>
      </c>
      <c r="F33874" s="8" t="inlineStr">
        <is>
          <t>STANDBY</t>
        </is>
      </c>
      <c r="G33874" s="8" t="n">
        <v>25</v>
      </c>
      <c r="H33874" s="8" t="inlineStr">
        <is>
          <t>OPERATING</t>
        </is>
      </c>
    </row>
    <row r="33875">
      <c r="A33875" s="8" t="inlineStr">
        <is>
          <t>2026-08-07</t>
        </is>
      </c>
      <c r="B33875" s="8" t="n">
        <v>14</v>
      </c>
      <c r="C33875" s="8" t="n">
        <v>1</v>
      </c>
      <c r="D33875" s="8" t="inlineStr">
        <is>
          <t>Disneyland Park</t>
        </is>
      </c>
      <c r="E33875" s="8" t="inlineStr">
        <is>
          <t>Casey Jr. – le Petit Train du Cirque</t>
        </is>
      </c>
      <c r="F33875" s="8" t="inlineStr">
        <is>
          <t>STANDBY</t>
        </is>
      </c>
      <c r="G33875" s="8" t="n">
        <v>10</v>
      </c>
      <c r="H33875" s="8" t="inlineStr">
        <is>
          <t>OPERATING</t>
        </is>
      </c>
    </row>
    <row r="33876">
      <c r="A33876" s="8" t="inlineStr">
        <is>
          <t>2026-08-07</t>
        </is>
      </c>
      <c r="B33876" s="8" t="n">
        <v>14</v>
      </c>
      <c r="C33876" s="8" t="n">
        <v>1</v>
      </c>
      <c r="D33876" s="8" t="inlineStr">
        <is>
          <t>Disneyland Park</t>
        </is>
      </c>
      <c r="E33876" s="8" t="inlineStr">
        <is>
          <t>Disneyland Railroad Fantasyland Station</t>
        </is>
      </c>
      <c r="F33876" s="8" t="inlineStr">
        <is>
          <t>STANDBY</t>
        </is>
      </c>
      <c r="G33876" s="8" t="n">
        <v>0</v>
      </c>
      <c r="H33876" s="8" t="inlineStr">
        <is>
          <t>CLOSED</t>
        </is>
      </c>
    </row>
    <row r="33877">
      <c r="A33877" s="8" t="inlineStr">
        <is>
          <t>2026-08-07</t>
        </is>
      </c>
      <c r="B33877" s="8" t="n">
        <v>14</v>
      </c>
      <c r="C33877" s="8" t="n">
        <v>1</v>
      </c>
      <c r="D33877" s="8" t="inlineStr">
        <is>
          <t>Disneyland Park</t>
        </is>
      </c>
      <c r="E33877" s="8" t="inlineStr">
        <is>
          <t>Disneyland Railroad Main Street Station</t>
        </is>
      </c>
      <c r="F33877" s="8" t="inlineStr">
        <is>
          <t>STANDBY</t>
        </is>
      </c>
      <c r="G33877" s="8" t="n">
        <v>30</v>
      </c>
      <c r="H33877" s="8" t="inlineStr">
        <is>
          <t>OPERATING</t>
        </is>
      </c>
    </row>
    <row r="33878">
      <c r="A33878" s="8" t="inlineStr">
        <is>
          <t>2026-08-07</t>
        </is>
      </c>
      <c r="B33878" s="8" t="n">
        <v>14</v>
      </c>
      <c r="C33878" s="8" t="n">
        <v>1</v>
      </c>
      <c r="D33878" s="8" t="inlineStr">
        <is>
          <t>Disneyland Park</t>
        </is>
      </c>
      <c r="E33878" s="8" t="inlineStr">
        <is>
          <t>Dumbo the Flying Elephant</t>
        </is>
      </c>
      <c r="F33878" s="8" t="inlineStr">
        <is>
          <t>STANDBY</t>
        </is>
      </c>
      <c r="G33878" s="8" t="n">
        <v>45</v>
      </c>
      <c r="H33878" s="8" t="inlineStr">
        <is>
          <t>OPERATING</t>
        </is>
      </c>
    </row>
    <row r="33879">
      <c r="A33879" s="8" t="inlineStr">
        <is>
          <t>2026-08-07</t>
        </is>
      </c>
      <c r="B33879" s="8" t="n">
        <v>14</v>
      </c>
      <c r="C33879" s="8" t="n">
        <v>1</v>
      </c>
      <c r="D33879" s="8" t="inlineStr">
        <is>
          <t>Disneyland Park</t>
        </is>
      </c>
      <c r="E33879" s="8" t="inlineStr">
        <is>
          <t>La Tanière du Dragon</t>
        </is>
      </c>
      <c r="F33879" s="8" t="inlineStr">
        <is>
          <t>STANDBY</t>
        </is>
      </c>
      <c r="G33879" s="8" t="n">
        <v>0</v>
      </c>
      <c r="H33879" s="8" t="inlineStr">
        <is>
          <t>OPERATING</t>
        </is>
      </c>
    </row>
    <row r="33880">
      <c r="A33880" s="8" t="inlineStr">
        <is>
          <t>2026-08-07</t>
        </is>
      </c>
      <c r="B33880" s="8" t="n">
        <v>14</v>
      </c>
      <c r="C33880" s="8" t="n">
        <v>1</v>
      </c>
      <c r="D33880" s="8" t="inlineStr">
        <is>
          <t>Disneyland Park</t>
        </is>
      </c>
      <c r="E33880" s="8" t="inlineStr">
        <is>
          <t>Le Carrousel de Lancelot</t>
        </is>
      </c>
      <c r="F33880" s="8" t="inlineStr">
        <is>
          <t>STANDBY</t>
        </is>
      </c>
      <c r="G33880" s="8" t="n">
        <v>15</v>
      </c>
      <c r="H33880" s="8" t="inlineStr">
        <is>
          <t>OPERATING</t>
        </is>
      </c>
    </row>
    <row r="33881">
      <c r="A33881" s="8" t="inlineStr">
        <is>
          <t>2026-08-07</t>
        </is>
      </c>
      <c r="B33881" s="8" t="n">
        <v>14</v>
      </c>
      <c r="C33881" s="8" t="n">
        <v>1</v>
      </c>
      <c r="D33881" s="8" t="inlineStr">
        <is>
          <t>Disneyland Park</t>
        </is>
      </c>
      <c r="E33881" s="8" t="inlineStr">
        <is>
          <t>Le Pays des Contes de Fées, presented by Vittel</t>
        </is>
      </c>
      <c r="F33881" s="8" t="inlineStr">
        <is>
          <t>STANDBY</t>
        </is>
      </c>
      <c r="G33881" s="8" t="n">
        <v>5</v>
      </c>
      <c r="H33881" s="8" t="inlineStr">
        <is>
          <t>OPERATING</t>
        </is>
      </c>
    </row>
    <row r="33882">
      <c r="A33882" s="8" t="inlineStr">
        <is>
          <t>2026-08-07</t>
        </is>
      </c>
      <c r="B33882" s="8" t="n">
        <v>14</v>
      </c>
      <c r="C33882" s="8" t="n">
        <v>1</v>
      </c>
      <c r="D33882" s="8" t="inlineStr">
        <is>
          <t>Disneyland Park</t>
        </is>
      </c>
      <c r="E33882" s="8" t="inlineStr">
        <is>
          <t>Les Voyages de Pinocchio</t>
        </is>
      </c>
      <c r="F33882" s="8" t="inlineStr">
        <is>
          <t>STANDBY</t>
        </is>
      </c>
      <c r="G33882" s="8" t="n">
        <v>35</v>
      </c>
      <c r="H33882" s="8" t="inlineStr">
        <is>
          <t>OPERATING</t>
        </is>
      </c>
    </row>
    <row r="33883">
      <c r="A33883" s="8" t="inlineStr">
        <is>
          <t>2026-08-07</t>
        </is>
      </c>
      <c r="B33883" s="8" t="n">
        <v>14</v>
      </c>
      <c r="C33883" s="8" t="n">
        <v>1</v>
      </c>
      <c r="D33883" s="8" t="inlineStr">
        <is>
          <t>Disneyland Park</t>
        </is>
      </c>
      <c r="E33883" s="8" t="inlineStr">
        <is>
          <t>Mad Hatter's Tea Cups</t>
        </is>
      </c>
      <c r="F33883" s="8" t="inlineStr">
        <is>
          <t>STANDBY</t>
        </is>
      </c>
      <c r="G33883" s="8" t="n">
        <v>10</v>
      </c>
      <c r="H33883" s="8" t="inlineStr">
        <is>
          <t>OPERATING</t>
        </is>
      </c>
    </row>
    <row r="33884">
      <c r="A33884" s="8" t="inlineStr">
        <is>
          <t>2026-08-07</t>
        </is>
      </c>
      <c r="B33884" s="8" t="n">
        <v>14</v>
      </c>
      <c r="C33884" s="8" t="n">
        <v>1</v>
      </c>
      <c r="D33884" s="8" t="inlineStr">
        <is>
          <t>Disneyland Park</t>
        </is>
      </c>
      <c r="E33884" s="8" t="inlineStr">
        <is>
          <t>Meet Mickey Mouse</t>
        </is>
      </c>
      <c r="F33884" s="8" t="inlineStr">
        <is>
          <t>STANDBY</t>
        </is>
      </c>
      <c r="G33884" s="8" t="n">
        <v>0</v>
      </c>
      <c r="H33884" s="8" t="inlineStr">
        <is>
          <t>OPERATING</t>
        </is>
      </c>
    </row>
    <row r="33885">
      <c r="A33885" s="8" t="inlineStr">
        <is>
          <t>2026-08-07</t>
        </is>
      </c>
      <c r="B33885" s="8" t="n">
        <v>14</v>
      </c>
      <c r="C33885" s="8" t="n">
        <v>1</v>
      </c>
      <c r="D33885" s="8" t="inlineStr">
        <is>
          <t>Disneyland Park</t>
        </is>
      </c>
      <c r="E33885" s="8" t="inlineStr">
        <is>
          <t>Peter Pan's Flight</t>
        </is>
      </c>
      <c r="F33885" s="8" t="inlineStr">
        <is>
          <t>STANDBY</t>
        </is>
      </c>
      <c r="G33885" s="8" t="n">
        <v>55</v>
      </c>
      <c r="H33885" s="8" t="inlineStr">
        <is>
          <t>OPERATING</t>
        </is>
      </c>
    </row>
    <row r="33886">
      <c r="A33886" s="8" t="inlineStr">
        <is>
          <t>2026-08-07</t>
        </is>
      </c>
      <c r="B33886" s="8" t="n">
        <v>14</v>
      </c>
      <c r="C33886" s="8" t="n">
        <v>1</v>
      </c>
      <c r="D33886" s="8" t="inlineStr">
        <is>
          <t>Disneyland Park</t>
        </is>
      </c>
      <c r="E33886" s="8" t="inlineStr">
        <is>
          <t>Princess Pavilion</t>
        </is>
      </c>
      <c r="F33886" s="8" t="inlineStr">
        <is>
          <t>STANDBY</t>
        </is>
      </c>
      <c r="G33886" s="8" t="n">
        <v>0</v>
      </c>
      <c r="H33886" s="8" t="inlineStr">
        <is>
          <t>OPERATING</t>
        </is>
      </c>
    </row>
    <row r="33887">
      <c r="A33887" s="8" t="inlineStr">
        <is>
          <t>2026-08-07</t>
        </is>
      </c>
      <c r="B33887" s="8" t="n">
        <v>14</v>
      </c>
      <c r="C33887" s="8" t="n">
        <v>1</v>
      </c>
      <c r="D33887" s="8" t="inlineStr">
        <is>
          <t>Disneyland Park</t>
        </is>
      </c>
      <c r="E33887" s="8" t="inlineStr">
        <is>
          <t>Big Thunder Mountain</t>
        </is>
      </c>
      <c r="F33887" s="8" t="inlineStr">
        <is>
          <t>STANDBY</t>
        </is>
      </c>
      <c r="G33887" s="8" t="n">
        <v>50</v>
      </c>
      <c r="H33887" s="8" t="inlineStr">
        <is>
          <t>OPERATING</t>
        </is>
      </c>
    </row>
    <row r="33888">
      <c r="A33888" s="8" t="inlineStr">
        <is>
          <t>2026-08-07</t>
        </is>
      </c>
      <c r="B33888" s="8" t="n">
        <v>14</v>
      </c>
      <c r="C33888" s="8" t="n">
        <v>1</v>
      </c>
      <c r="D33888" s="8" t="inlineStr">
        <is>
          <t>Disneyland Park</t>
        </is>
      </c>
      <c r="E33888" s="8" t="inlineStr">
        <is>
          <t>Disneyland Railroad Frontierland Depot</t>
        </is>
      </c>
      <c r="F33888" s="8" t="inlineStr">
        <is>
          <t>STANDBY</t>
        </is>
      </c>
      <c r="G33888" s="8" t="n">
        <v>30</v>
      </c>
      <c r="H33888" s="8" t="inlineStr">
        <is>
          <t>OPERATING</t>
        </is>
      </c>
    </row>
    <row r="33889">
      <c r="A33889" s="8" t="inlineStr">
        <is>
          <t>2026-08-07</t>
        </is>
      </c>
      <c r="B33889" s="8" t="n">
        <v>14</v>
      </c>
      <c r="C33889" s="8" t="n">
        <v>1</v>
      </c>
      <c r="D33889" s="8" t="inlineStr">
        <is>
          <t>Disneyland Park</t>
        </is>
      </c>
      <c r="E33889" s="8" t="inlineStr">
        <is>
          <t>Frontierland Playground</t>
        </is>
      </c>
      <c r="F33889" s="8" t="inlineStr">
        <is>
          <t>STANDBY</t>
        </is>
      </c>
      <c r="G33889" s="8" t="n">
        <v>0</v>
      </c>
      <c r="H33889" s="8" t="inlineStr">
        <is>
          <t>OPERATING</t>
        </is>
      </c>
    </row>
    <row r="33890">
      <c r="A33890" s="8" t="inlineStr">
        <is>
          <t>2026-08-07</t>
        </is>
      </c>
      <c r="B33890" s="8" t="n">
        <v>14</v>
      </c>
      <c r="C33890" s="8" t="n">
        <v>1</v>
      </c>
      <c r="D33890" s="8" t="inlineStr">
        <is>
          <t>Disneyland Park</t>
        </is>
      </c>
      <c r="E33890" s="8" t="inlineStr">
        <is>
          <t>Phantom Manor</t>
        </is>
      </c>
      <c r="F33890" s="8" t="inlineStr">
        <is>
          <t>STANDBY</t>
        </is>
      </c>
      <c r="G33890" s="8" t="n">
        <v>25</v>
      </c>
      <c r="H33890" s="8" t="inlineStr">
        <is>
          <t>OPERATING</t>
        </is>
      </c>
    </row>
    <row r="33891">
      <c r="A33891" s="8" t="inlineStr">
        <is>
          <t>2026-08-07</t>
        </is>
      </c>
      <c r="B33891" s="8" t="n">
        <v>14</v>
      </c>
      <c r="C33891" s="8" t="n">
        <v>1</v>
      </c>
      <c r="D33891" s="8" t="inlineStr">
        <is>
          <t>Disneyland Park</t>
        </is>
      </c>
      <c r="E33891" s="8" t="inlineStr">
        <is>
          <t>River Rogue Keelboats</t>
        </is>
      </c>
      <c r="F33891" s="8" t="inlineStr">
        <is>
          <t>STANDBY</t>
        </is>
      </c>
      <c r="G33891" s="8" t="n">
        <v>0</v>
      </c>
      <c r="H33891" s="8" t="inlineStr">
        <is>
          <t>CLOSED</t>
        </is>
      </c>
    </row>
    <row r="33892">
      <c r="A33892" s="8" t="inlineStr">
        <is>
          <t>2026-08-07</t>
        </is>
      </c>
      <c r="B33892" s="8" t="n">
        <v>14</v>
      </c>
      <c r="C33892" s="8" t="n">
        <v>1</v>
      </c>
      <c r="D33892" s="8" t="inlineStr">
        <is>
          <t>Disneyland Park</t>
        </is>
      </c>
      <c r="E33892" s="8" t="inlineStr">
        <is>
          <t>Rustler Roundup Shootin' Gallery</t>
        </is>
      </c>
      <c r="F33892" s="8" t="inlineStr">
        <is>
          <t>STANDBY</t>
        </is>
      </c>
      <c r="G33892" s="8" t="n">
        <v>0</v>
      </c>
      <c r="H33892" s="8" t="inlineStr">
        <is>
          <t>OPERATING</t>
        </is>
      </c>
    </row>
    <row r="33893">
      <c r="A33893" s="8" t="inlineStr">
        <is>
          <t>2026-08-07</t>
        </is>
      </c>
      <c r="B33893" s="8" t="n">
        <v>14</v>
      </c>
      <c r="C33893" s="8" t="n">
        <v>1</v>
      </c>
      <c r="D33893" s="8" t="inlineStr">
        <is>
          <t>Disneyland Park</t>
        </is>
      </c>
      <c r="E33893" s="8" t="inlineStr">
        <is>
          <t>Thunder Mesa Riverboat Landing</t>
        </is>
      </c>
      <c r="F33893" s="8" t="inlineStr">
        <is>
          <t>STANDBY</t>
        </is>
      </c>
      <c r="G33893" s="8" t="n">
        <v>20</v>
      </c>
      <c r="H33893" s="8" t="inlineStr">
        <is>
          <t>OPERATING</t>
        </is>
      </c>
    </row>
    <row r="33894">
      <c r="A33894" s="8" t="inlineStr">
        <is>
          <t>2026-08-07</t>
        </is>
      </c>
      <c r="B33894" s="8" t="n">
        <v>14</v>
      </c>
      <c r="C33894" s="8" t="n">
        <v>1</v>
      </c>
      <c r="D33894" s="8" t="inlineStr">
        <is>
          <t>Disneyland Park</t>
        </is>
      </c>
      <c r="E33894" s="8" t="inlineStr">
        <is>
          <t>Disneyland Railroad Main Street Station</t>
        </is>
      </c>
      <c r="F33894" s="8" t="inlineStr">
        <is>
          <t>STANDBY</t>
        </is>
      </c>
      <c r="G33894" s="8" t="n">
        <v>0</v>
      </c>
      <c r="H33894" s="8" t="inlineStr">
        <is>
          <t>OPERATING</t>
        </is>
      </c>
    </row>
    <row r="33895">
      <c r="A33895" s="8" t="inlineStr">
        <is>
          <t>2026-08-07</t>
        </is>
      </c>
      <c r="B33895" s="8" t="n">
        <v>14</v>
      </c>
      <c r="C33895" s="8" t="n">
        <v>1</v>
      </c>
      <c r="D33895" s="8" t="inlineStr">
        <is>
          <t>Disneyland Park</t>
        </is>
      </c>
      <c r="E33895" s="8" t="inlineStr">
        <is>
          <t>Main Street Vehicles</t>
        </is>
      </c>
      <c r="F33895" s="8" t="inlineStr">
        <is>
          <t>STANDBY</t>
        </is>
      </c>
      <c r="G33895" s="8" t="n">
        <v>0</v>
      </c>
      <c r="H33895" s="8" t="inlineStr">
        <is>
          <t>CLOSED</t>
        </is>
      </c>
    </row>
    <row r="33896">
      <c r="A33896" s="8" t="inlineStr">
        <is>
          <t>2026-08-07</t>
        </is>
      </c>
      <c r="B33896" s="8" t="n">
        <v>14</v>
      </c>
      <c r="C33896" s="8" t="n">
        <v>1</v>
      </c>
      <c r="D33896" s="8" t="inlineStr">
        <is>
          <t>Disney Adventure World</t>
        </is>
      </c>
      <c r="E33896" s="8" t="inlineStr">
        <is>
          <t>Avengers Assemble: Flight Force</t>
        </is>
      </c>
      <c r="F33896" s="8" t="inlineStr">
        <is>
          <t>STANDBY</t>
        </is>
      </c>
      <c r="G33896" s="8" t="n">
        <v>15</v>
      </c>
      <c r="H33896" s="8" t="inlineStr">
        <is>
          <t>OPERATING</t>
        </is>
      </c>
    </row>
    <row r="33897">
      <c r="A33897" s="8" t="inlineStr">
        <is>
          <t>2026-08-07</t>
        </is>
      </c>
      <c r="B33897" s="8" t="n">
        <v>14</v>
      </c>
      <c r="C33897" s="8" t="n">
        <v>1</v>
      </c>
      <c r="D33897" s="8" t="inlineStr">
        <is>
          <t>Disney Adventure World</t>
        </is>
      </c>
      <c r="E33897" s="8" t="inlineStr">
        <is>
          <t>Avengers Assemble: Flight Force Single Rider</t>
        </is>
      </c>
      <c r="F33897" s="8" t="inlineStr">
        <is>
          <t>STANDBY</t>
        </is>
      </c>
      <c r="G33897" s="8" t="n">
        <v>10</v>
      </c>
      <c r="H33897" s="8" t="inlineStr">
        <is>
          <t>OPERATING</t>
        </is>
      </c>
    </row>
    <row r="33898">
      <c r="A33898" s="8" t="inlineStr">
        <is>
          <t>2026-08-07</t>
        </is>
      </c>
      <c r="B33898" s="8" t="n">
        <v>14</v>
      </c>
      <c r="C33898" s="8" t="n">
        <v>1</v>
      </c>
      <c r="D33898" s="8" t="inlineStr">
        <is>
          <t>Disney Adventure World</t>
        </is>
      </c>
      <c r="E33898" s="8" t="inlineStr">
        <is>
          <t>Spider-Man W.E.B. Adventure</t>
        </is>
      </c>
      <c r="F33898" s="8" t="inlineStr">
        <is>
          <t>STANDBY</t>
        </is>
      </c>
      <c r="G33898" s="8" t="n">
        <v>50</v>
      </c>
      <c r="H33898" s="8" t="inlineStr">
        <is>
          <t>OPERATING</t>
        </is>
      </c>
    </row>
    <row r="33899">
      <c r="A33899" s="8" t="inlineStr">
        <is>
          <t>2026-08-07</t>
        </is>
      </c>
      <c r="B33899" s="8" t="n">
        <v>14</v>
      </c>
      <c r="C33899" s="8" t="n">
        <v>1</v>
      </c>
      <c r="D33899" s="8" t="inlineStr">
        <is>
          <t>Disney Adventure World</t>
        </is>
      </c>
      <c r="E33899" s="8" t="inlineStr">
        <is>
          <t>Spider-Man W.E.B. Adventure Single Rider</t>
        </is>
      </c>
      <c r="F33899" s="8" t="inlineStr">
        <is>
          <t>STANDBY</t>
        </is>
      </c>
      <c r="G33899" s="8" t="n">
        <v>25</v>
      </c>
      <c r="H33899" s="8" t="inlineStr">
        <is>
          <t>OPERATING</t>
        </is>
      </c>
    </row>
    <row r="33900">
      <c r="A33900" s="8" t="inlineStr">
        <is>
          <t>2026-08-07</t>
        </is>
      </c>
      <c r="B33900" s="8" t="n">
        <v>14</v>
      </c>
      <c r="C33900" s="8" t="n">
        <v>1</v>
      </c>
      <c r="D33900" s="8" t="inlineStr">
        <is>
          <t>Disney Adventure World</t>
        </is>
      </c>
      <c r="E33900" s="8" t="inlineStr">
        <is>
          <t>The Twilight Zone Tower of Terror</t>
        </is>
      </c>
      <c r="F33900" s="8" t="inlineStr">
        <is>
          <t>STANDBY</t>
        </is>
      </c>
      <c r="G33900" s="8" t="n">
        <v>25</v>
      </c>
      <c r="H33900" s="8" t="inlineStr">
        <is>
          <t>OPERATING</t>
        </is>
      </c>
    </row>
    <row r="33901">
      <c r="A33901" s="8" t="inlineStr">
        <is>
          <t>2026-08-07</t>
        </is>
      </c>
      <c r="B33901" s="8" t="n">
        <v>14</v>
      </c>
      <c r="C33901" s="8" t="n">
        <v>1</v>
      </c>
      <c r="D33901" s="8" t="inlineStr">
        <is>
          <t>Disney Adventure World</t>
        </is>
      </c>
      <c r="E33901" s="8" t="inlineStr">
        <is>
          <t>Cars Quatre Roues Rallye</t>
        </is>
      </c>
      <c r="F33901" s="8" t="inlineStr">
        <is>
          <t>STANDBY</t>
        </is>
      </c>
      <c r="G33901" s="8" t="n">
        <v>10</v>
      </c>
      <c r="H33901" s="8" t="inlineStr">
        <is>
          <t>OPERATING</t>
        </is>
      </c>
    </row>
    <row r="33902">
      <c r="A33902" s="8" t="inlineStr">
        <is>
          <t>2026-08-07</t>
        </is>
      </c>
      <c r="B33902" s="8" t="n">
        <v>14</v>
      </c>
      <c r="C33902" s="8" t="n">
        <v>1</v>
      </c>
      <c r="D33902" s="8" t="inlineStr">
        <is>
          <t>Disney Adventure World</t>
        </is>
      </c>
      <c r="E33902" s="8" t="inlineStr">
        <is>
          <t>Cars ROAD TRIP</t>
        </is>
      </c>
      <c r="F33902" s="8" t="inlineStr">
        <is>
          <t>STANDBY</t>
        </is>
      </c>
      <c r="G33902" s="8" t="n">
        <v>35</v>
      </c>
      <c r="H33902" s="8" t="inlineStr">
        <is>
          <t>OPERATING</t>
        </is>
      </c>
    </row>
    <row r="33903">
      <c r="A33903" s="8" t="inlineStr">
        <is>
          <t>2026-08-07</t>
        </is>
      </c>
      <c r="B33903" s="8" t="n">
        <v>14</v>
      </c>
      <c r="C33903" s="8" t="n">
        <v>1</v>
      </c>
      <c r="D33903" s="8" t="inlineStr">
        <is>
          <t>Disney Adventure World</t>
        </is>
      </c>
      <c r="E33903" s="8" t="inlineStr">
        <is>
          <t>Crush's Coaster</t>
        </is>
      </c>
      <c r="F33903" s="8" t="inlineStr">
        <is>
          <t>STANDBY</t>
        </is>
      </c>
      <c r="G33903" s="8" t="n">
        <v>80</v>
      </c>
      <c r="H33903" s="8" t="inlineStr">
        <is>
          <t>OPERATING</t>
        </is>
      </c>
    </row>
    <row r="33904">
      <c r="A33904" s="8" t="inlineStr">
        <is>
          <t>2026-08-07</t>
        </is>
      </c>
      <c r="B33904" s="8" t="n">
        <v>14</v>
      </c>
      <c r="C33904" s="8" t="n">
        <v>1</v>
      </c>
      <c r="D33904" s="8" t="inlineStr">
        <is>
          <t>Disney Adventure World</t>
        </is>
      </c>
      <c r="E33904" s="8" t="inlineStr">
        <is>
          <t>Crush's Coaster Single Rider</t>
        </is>
      </c>
      <c r="F33904" s="8" t="inlineStr">
        <is>
          <t>STANDBY</t>
        </is>
      </c>
      <c r="G33904" s="8" t="n">
        <v>65</v>
      </c>
      <c r="H33904" s="8" t="inlineStr">
        <is>
          <t>OPERATING</t>
        </is>
      </c>
    </row>
    <row r="33905">
      <c r="A33905" s="8" t="inlineStr">
        <is>
          <t>2026-08-07</t>
        </is>
      </c>
      <c r="B33905" s="8" t="n">
        <v>14</v>
      </c>
      <c r="C33905" s="8" t="n">
        <v>1</v>
      </c>
      <c r="D33905" s="8" t="inlineStr">
        <is>
          <t>Disney Adventure World</t>
        </is>
      </c>
      <c r="E33905" s="8" t="inlineStr">
        <is>
          <t>Les Tapis Volants - Flying Carpets Over Agrabah®</t>
        </is>
      </c>
      <c r="F33905" s="8" t="inlineStr">
        <is>
          <t>STANDBY</t>
        </is>
      </c>
      <c r="G33905" s="8" t="n">
        <v>10</v>
      </c>
      <c r="H33905" s="8" t="inlineStr">
        <is>
          <t>OPERATING</t>
        </is>
      </c>
    </row>
    <row r="33906">
      <c r="A33906" s="8" t="inlineStr">
        <is>
          <t>2026-08-07</t>
        </is>
      </c>
      <c r="B33906" s="8" t="n">
        <v>14</v>
      </c>
      <c r="C33906" s="8" t="n">
        <v>1</v>
      </c>
      <c r="D33906" s="8" t="inlineStr">
        <is>
          <t>Disney Adventure World</t>
        </is>
      </c>
      <c r="E33906" s="8" t="inlineStr">
        <is>
          <t>Ratatouille : L’Aventure Totalement Toquée de Rémy​</t>
        </is>
      </c>
      <c r="F33906" s="8" t="inlineStr">
        <is>
          <t>STANDBY</t>
        </is>
      </c>
      <c r="G33906" s="8" t="n">
        <v>60</v>
      </c>
      <c r="H33906" s="8" t="inlineStr">
        <is>
          <t>OPERATING</t>
        </is>
      </c>
    </row>
    <row r="33907">
      <c r="A33907" s="8" t="inlineStr">
        <is>
          <t>2026-08-07</t>
        </is>
      </c>
      <c r="B33907" s="8" t="n">
        <v>14</v>
      </c>
      <c r="C33907" s="8" t="n">
        <v>1</v>
      </c>
      <c r="D33907" s="8" t="inlineStr">
        <is>
          <t>Disney Adventure World</t>
        </is>
      </c>
      <c r="E33907" s="8" t="inlineStr">
        <is>
          <t>Ratatouille: The Adventure Single Rider</t>
        </is>
      </c>
      <c r="F33907" s="8" t="inlineStr">
        <is>
          <t>STANDBY</t>
        </is>
      </c>
      <c r="G33907" s="8" t="n">
        <v>15</v>
      </c>
      <c r="H33907" s="8" t="inlineStr">
        <is>
          <t>OPERATING</t>
        </is>
      </c>
    </row>
    <row r="33908">
      <c r="A33908" s="8" t="inlineStr">
        <is>
          <t>2026-08-07</t>
        </is>
      </c>
      <c r="B33908" s="8" t="n">
        <v>14</v>
      </c>
      <c r="C33908" s="8" t="n">
        <v>1</v>
      </c>
      <c r="D33908" s="8" t="inlineStr">
        <is>
          <t>Disney Adventure World</t>
        </is>
      </c>
      <c r="E33908" s="8" t="inlineStr">
        <is>
          <t>RC Racer</t>
        </is>
      </c>
      <c r="F33908" s="8" t="inlineStr">
        <is>
          <t>STANDBY</t>
        </is>
      </c>
      <c r="G33908" s="8" t="n">
        <v>40</v>
      </c>
      <c r="H33908" s="8" t="inlineStr">
        <is>
          <t>OPERATING</t>
        </is>
      </c>
    </row>
    <row r="33909">
      <c r="A33909" s="8" t="inlineStr">
        <is>
          <t>2026-08-07</t>
        </is>
      </c>
      <c r="B33909" s="8" t="n">
        <v>14</v>
      </c>
      <c r="C33909" s="8" t="n">
        <v>1</v>
      </c>
      <c r="D33909" s="8" t="inlineStr">
        <is>
          <t>Disney Adventure World</t>
        </is>
      </c>
      <c r="E33909" s="8" t="inlineStr">
        <is>
          <t>RC Racer Single Rider</t>
        </is>
      </c>
      <c r="F33909" s="8" t="inlineStr">
        <is>
          <t>STANDBY</t>
        </is>
      </c>
      <c r="G33909" s="8" t="n">
        <v>35</v>
      </c>
      <c r="H33909" s="8" t="inlineStr">
        <is>
          <t>OPERATING</t>
        </is>
      </c>
    </row>
    <row r="33910">
      <c r="A33910" s="8" t="inlineStr">
        <is>
          <t>2026-08-07</t>
        </is>
      </c>
      <c r="B33910" s="8" t="n">
        <v>14</v>
      </c>
      <c r="C33910" s="8" t="n">
        <v>1</v>
      </c>
      <c r="D33910" s="8" t="inlineStr">
        <is>
          <t>Disney Adventure World</t>
        </is>
      </c>
      <c r="E33910" s="8" t="inlineStr">
        <is>
          <t>Slinky® Dog Zigzag Spin</t>
        </is>
      </c>
      <c r="F33910" s="8" t="inlineStr">
        <is>
          <t>STANDBY</t>
        </is>
      </c>
      <c r="G33910" s="8" t="n">
        <v>10</v>
      </c>
      <c r="H33910" s="8" t="inlineStr">
        <is>
          <t>OPERATING</t>
        </is>
      </c>
    </row>
    <row r="33911">
      <c r="A33911" s="8" t="inlineStr">
        <is>
          <t>2026-08-07</t>
        </is>
      </c>
      <c r="B33911" s="8" t="n">
        <v>14</v>
      </c>
      <c r="C33911" s="8" t="n">
        <v>1</v>
      </c>
      <c r="D33911" s="8" t="inlineStr">
        <is>
          <t>Disney Adventure World</t>
        </is>
      </c>
      <c r="E33911" s="8" t="inlineStr">
        <is>
          <t>Toy Soldiers Parachute Drop</t>
        </is>
      </c>
      <c r="F33911" s="8" t="inlineStr">
        <is>
          <t>STANDBY</t>
        </is>
      </c>
      <c r="G33911" s="8" t="n">
        <v>50</v>
      </c>
      <c r="H33911" s="8" t="inlineStr">
        <is>
          <t>OPERATING</t>
        </is>
      </c>
    </row>
    <row r="33912">
      <c r="A33912" s="8" t="inlineStr">
        <is>
          <t>2026-08-07</t>
        </is>
      </c>
      <c r="B33912" s="8" t="n">
        <v>14</v>
      </c>
      <c r="C33912" s="8" t="n">
        <v>1</v>
      </c>
      <c r="D33912" s="8" t="inlineStr">
        <is>
          <t>Disney Adventure World</t>
        </is>
      </c>
      <c r="E33912" s="8" t="inlineStr">
        <is>
          <t>Toy Soldiers Parachute Drop Single Rider</t>
        </is>
      </c>
      <c r="F33912" s="8" t="inlineStr">
        <is>
          <t>STANDBY</t>
        </is>
      </c>
      <c r="G33912" s="8" t="n">
        <v>20</v>
      </c>
      <c r="H33912" s="8" t="inlineStr">
        <is>
          <t>OPERATING</t>
        </is>
      </c>
    </row>
    <row r="33913">
      <c r="A33913" s="8" t="inlineStr">
        <is>
          <t>2026-08-07</t>
        </is>
      </c>
      <c r="B33913" s="8" t="n">
        <v>14</v>
      </c>
      <c r="C33913" s="8" t="n">
        <v>1</v>
      </c>
      <c r="D33913" s="8" t="inlineStr">
        <is>
          <t>Disney Adventure World</t>
        </is>
      </c>
      <c r="E33913" s="8" t="inlineStr">
        <is>
          <t>Entry to World of Frozen</t>
        </is>
      </c>
      <c r="F33913" s="8" t="inlineStr">
        <is>
          <t>STANDBY</t>
        </is>
      </c>
      <c r="G33913" s="8" t="n">
        <v>0</v>
      </c>
      <c r="H33913" s="8" t="inlineStr">
        <is>
          <t>OPERATING</t>
        </is>
      </c>
    </row>
    <row r="33914">
      <c r="A33914" s="8" t="inlineStr">
        <is>
          <t>2026-08-07</t>
        </is>
      </c>
      <c r="B33914" s="8" t="n">
        <v>14</v>
      </c>
      <c r="C33914" s="8" t="n">
        <v>1</v>
      </c>
      <c r="D33914" s="8" t="inlineStr">
        <is>
          <t>Disney Adventure World</t>
        </is>
      </c>
      <c r="E33914" s="8" t="inlineStr">
        <is>
          <t>Frozen Ever After</t>
        </is>
      </c>
      <c r="F33914" s="8" t="inlineStr">
        <is>
          <t>STANDBY</t>
        </is>
      </c>
      <c r="G33914" s="8" t="n">
        <v>60</v>
      </c>
      <c r="H33914" s="8" t="inlineStr">
        <is>
          <t>OPERATING</t>
        </is>
      </c>
    </row>
    <row r="33915">
      <c r="A33915" s="8" t="inlineStr">
        <is>
          <t>2026-08-07</t>
        </is>
      </c>
      <c r="B33915" s="8" t="n">
        <v>14</v>
      </c>
      <c r="C33915" s="8" t="n">
        <v>1</v>
      </c>
      <c r="D33915" s="8" t="inlineStr">
        <is>
          <t>Disney Adventure World</t>
        </is>
      </c>
      <c r="E33915" s="8" t="inlineStr">
        <is>
          <t>Raiponce Tangled Spin</t>
        </is>
      </c>
      <c r="F33915" s="8" t="inlineStr">
        <is>
          <t>STANDBY</t>
        </is>
      </c>
      <c r="G33915" s="8" t="n">
        <v>5</v>
      </c>
      <c r="H33915" s="8" t="inlineStr">
        <is>
          <t>OPERATING</t>
        </is>
      </c>
    </row>
    <row r="33916">
      <c r="A33916" s="8" t="inlineStr">
        <is>
          <t>2026-08-07</t>
        </is>
      </c>
      <c r="B33916" s="8" t="n">
        <v>14</v>
      </c>
      <c r="C33916" s="8" t="n">
        <v>15</v>
      </c>
      <c r="D33916" s="8" t="inlineStr">
        <is>
          <t>Disneyland Park</t>
        </is>
      </c>
      <c r="E33916" s="8" t="inlineStr">
        <is>
          <t>Adventure Isle</t>
        </is>
      </c>
      <c r="F33916" s="8" t="inlineStr">
        <is>
          <t>STANDBY</t>
        </is>
      </c>
      <c r="G33916" s="8" t="n">
        <v>0</v>
      </c>
      <c r="H33916" s="8" t="inlineStr">
        <is>
          <t>OPERATING</t>
        </is>
      </c>
    </row>
    <row r="33917">
      <c r="A33917" s="8" t="inlineStr">
        <is>
          <t>2026-08-07</t>
        </is>
      </c>
      <c r="B33917" s="8" t="n">
        <v>14</v>
      </c>
      <c r="C33917" s="8" t="n">
        <v>15</v>
      </c>
      <c r="D33917" s="8" t="inlineStr">
        <is>
          <t>Disneyland Park</t>
        </is>
      </c>
      <c r="E33917" s="8" t="inlineStr">
        <is>
          <t>Indiana Jones and the Temple of Peril Single Rider</t>
        </is>
      </c>
      <c r="F33917" s="8" t="inlineStr">
        <is>
          <t>STANDBY</t>
        </is>
      </c>
      <c r="G33917" s="8" t="n">
        <v>15</v>
      </c>
      <c r="H33917" s="8" t="inlineStr">
        <is>
          <t>OPERATING</t>
        </is>
      </c>
    </row>
    <row r="33918">
      <c r="A33918" s="8" t="inlineStr">
        <is>
          <t>2026-08-07</t>
        </is>
      </c>
      <c r="B33918" s="8" t="n">
        <v>14</v>
      </c>
      <c r="C33918" s="8" t="n">
        <v>15</v>
      </c>
      <c r="D33918" s="8" t="inlineStr">
        <is>
          <t>Disneyland Park</t>
        </is>
      </c>
      <c r="E33918" s="8" t="inlineStr">
        <is>
          <t>Indiana Jones™ and the Temple of Peril</t>
        </is>
      </c>
      <c r="F33918" s="8" t="inlineStr">
        <is>
          <t>STANDBY</t>
        </is>
      </c>
      <c r="G33918" s="8" t="n">
        <v>40</v>
      </c>
      <c r="H33918" s="8" t="inlineStr">
        <is>
          <t>OPERATING</t>
        </is>
      </c>
    </row>
    <row r="33919">
      <c r="A33919" s="8" t="inlineStr">
        <is>
          <t>2026-08-07</t>
        </is>
      </c>
      <c r="B33919" s="8" t="n">
        <v>14</v>
      </c>
      <c r="C33919" s="8" t="n">
        <v>15</v>
      </c>
      <c r="D33919" s="8" t="inlineStr">
        <is>
          <t>Disneyland Park</t>
        </is>
      </c>
      <c r="E33919" s="8" t="inlineStr">
        <is>
          <t>La Cabane des Robinson</t>
        </is>
      </c>
      <c r="F33919" s="8" t="inlineStr">
        <is>
          <t>STANDBY</t>
        </is>
      </c>
      <c r="G33919" s="8" t="n">
        <v>5</v>
      </c>
      <c r="H33919" s="8" t="inlineStr">
        <is>
          <t>OPERATING</t>
        </is>
      </c>
    </row>
    <row r="33920">
      <c r="A33920" s="8" t="inlineStr">
        <is>
          <t>2026-08-07</t>
        </is>
      </c>
      <c r="B33920" s="8" t="n">
        <v>14</v>
      </c>
      <c r="C33920" s="8" t="n">
        <v>15</v>
      </c>
      <c r="D33920" s="8" t="inlineStr">
        <is>
          <t>Disneyland Park</t>
        </is>
      </c>
      <c r="E33920" s="8" t="inlineStr">
        <is>
          <t>Le Passage Enchanté d'Aladdin</t>
        </is>
      </c>
      <c r="F33920" s="8" t="inlineStr">
        <is>
          <t>STANDBY</t>
        </is>
      </c>
      <c r="G33920" s="8" t="n">
        <v>0</v>
      </c>
      <c r="H33920" s="8" t="inlineStr">
        <is>
          <t>OPERATING</t>
        </is>
      </c>
    </row>
    <row r="33921">
      <c r="A33921" s="8" t="inlineStr">
        <is>
          <t>2026-08-07</t>
        </is>
      </c>
      <c r="B33921" s="8" t="n">
        <v>14</v>
      </c>
      <c r="C33921" s="8" t="n">
        <v>15</v>
      </c>
      <c r="D33921" s="8" t="inlineStr">
        <is>
          <t>Disneyland Park</t>
        </is>
      </c>
      <c r="E33921" s="8" t="inlineStr">
        <is>
          <t>Pirate Galleon</t>
        </is>
      </c>
      <c r="F33921" s="8" t="inlineStr">
        <is>
          <t>STANDBY</t>
        </is>
      </c>
      <c r="G33921" s="8" t="n">
        <v>0</v>
      </c>
      <c r="H33921" s="8" t="inlineStr">
        <is>
          <t>CLOSED</t>
        </is>
      </c>
    </row>
    <row r="33922">
      <c r="A33922" s="8" t="inlineStr">
        <is>
          <t>2026-08-07</t>
        </is>
      </c>
      <c r="B33922" s="8" t="n">
        <v>14</v>
      </c>
      <c r="C33922" s="8" t="n">
        <v>15</v>
      </c>
      <c r="D33922" s="8" t="inlineStr">
        <is>
          <t>Disneyland Park</t>
        </is>
      </c>
      <c r="E33922" s="8" t="inlineStr">
        <is>
          <t>Pirates of the Caribbean</t>
        </is>
      </c>
      <c r="F33922" s="8" t="inlineStr">
        <is>
          <t>STANDBY</t>
        </is>
      </c>
      <c r="G33922" s="8" t="n">
        <v>25</v>
      </c>
      <c r="H33922" s="8" t="inlineStr">
        <is>
          <t>OPERATING</t>
        </is>
      </c>
    </row>
    <row r="33923">
      <c r="A33923" s="8" t="inlineStr">
        <is>
          <t>2026-08-07</t>
        </is>
      </c>
      <c r="B33923" s="8" t="n">
        <v>14</v>
      </c>
      <c r="C33923" s="8" t="n">
        <v>15</v>
      </c>
      <c r="D33923" s="8" t="inlineStr">
        <is>
          <t>Disneyland Park</t>
        </is>
      </c>
      <c r="E33923" s="8" t="inlineStr">
        <is>
          <t>Pirates' Beach</t>
        </is>
      </c>
      <c r="F33923" s="8" t="inlineStr">
        <is>
          <t>STANDBY</t>
        </is>
      </c>
      <c r="G33923" s="8" t="n">
        <v>0</v>
      </c>
      <c r="H33923" s="8" t="inlineStr">
        <is>
          <t>OPERATING</t>
        </is>
      </c>
    </row>
    <row r="33924">
      <c r="A33924" s="8" t="inlineStr">
        <is>
          <t>2026-08-07</t>
        </is>
      </c>
      <c r="B33924" s="8" t="n">
        <v>14</v>
      </c>
      <c r="C33924" s="8" t="n">
        <v>15</v>
      </c>
      <c r="D33924" s="8" t="inlineStr">
        <is>
          <t>Disneyland Park</t>
        </is>
      </c>
      <c r="E33924" s="8" t="inlineStr">
        <is>
          <t>Autopia, presented by Avis</t>
        </is>
      </c>
      <c r="F33924" s="8" t="inlineStr">
        <is>
          <t>STANDBY</t>
        </is>
      </c>
      <c r="G33924" s="8" t="n">
        <v>30</v>
      </c>
      <c r="H33924" s="8" t="inlineStr">
        <is>
          <t>OPERATING</t>
        </is>
      </c>
    </row>
    <row r="33925">
      <c r="A33925" s="8" t="inlineStr">
        <is>
          <t>2026-08-07</t>
        </is>
      </c>
      <c r="B33925" s="8" t="n">
        <v>14</v>
      </c>
      <c r="C33925" s="8" t="n">
        <v>15</v>
      </c>
      <c r="D33925" s="8" t="inlineStr">
        <is>
          <t>Disneyland Park</t>
        </is>
      </c>
      <c r="E33925" s="8" t="inlineStr">
        <is>
          <t>Buzz Lightyear Laser Blast</t>
        </is>
      </c>
      <c r="F33925" s="8" t="inlineStr">
        <is>
          <t>STANDBY</t>
        </is>
      </c>
      <c r="G33925" s="8" t="n">
        <v>40</v>
      </c>
      <c r="H33925" s="8" t="inlineStr">
        <is>
          <t>OPERATING</t>
        </is>
      </c>
    </row>
    <row r="33926">
      <c r="A33926" s="8" t="inlineStr">
        <is>
          <t>2026-08-07</t>
        </is>
      </c>
      <c r="B33926" s="8" t="n">
        <v>14</v>
      </c>
      <c r="C33926" s="8" t="n">
        <v>15</v>
      </c>
      <c r="D33926" s="8" t="inlineStr">
        <is>
          <t>Disneyland Park</t>
        </is>
      </c>
      <c r="E33926" s="8" t="inlineStr">
        <is>
          <t>Disneyland Railroad Discoveryland Station</t>
        </is>
      </c>
      <c r="F33926" s="8" t="inlineStr">
        <is>
          <t>STANDBY</t>
        </is>
      </c>
      <c r="G33926" s="8" t="n">
        <v>0</v>
      </c>
      <c r="H33926" s="8" t="inlineStr">
        <is>
          <t>CLOSED</t>
        </is>
      </c>
    </row>
    <row r="33927">
      <c r="A33927" s="8" t="inlineStr">
        <is>
          <t>2026-08-07</t>
        </is>
      </c>
      <c r="B33927" s="8" t="n">
        <v>14</v>
      </c>
      <c r="C33927" s="8" t="n">
        <v>15</v>
      </c>
      <c r="D33927" s="8" t="inlineStr">
        <is>
          <t>Disneyland Park</t>
        </is>
      </c>
      <c r="E33927" s="8" t="inlineStr">
        <is>
          <t>Les Mystères du Nautilus</t>
        </is>
      </c>
      <c r="F33927" s="8" t="inlineStr">
        <is>
          <t>STANDBY</t>
        </is>
      </c>
      <c r="G33927" s="8" t="n">
        <v>5</v>
      </c>
      <c r="H33927" s="8" t="inlineStr">
        <is>
          <t>OPERATING</t>
        </is>
      </c>
    </row>
    <row r="33928">
      <c r="A33928" s="8" t="inlineStr">
        <is>
          <t>2026-08-07</t>
        </is>
      </c>
      <c r="B33928" s="8" t="n">
        <v>14</v>
      </c>
      <c r="C33928" s="8" t="n">
        <v>15</v>
      </c>
      <c r="D33928" s="8" t="inlineStr">
        <is>
          <t>Disneyland Park</t>
        </is>
      </c>
      <c r="E33928" s="8" t="inlineStr">
        <is>
          <t>Mickey’s PhilharMagic</t>
        </is>
      </c>
      <c r="F33928" s="8" t="inlineStr">
        <is>
          <t>STANDBY</t>
        </is>
      </c>
      <c r="G33928" s="8" t="n">
        <v>0</v>
      </c>
      <c r="H33928" s="8" t="inlineStr">
        <is>
          <t>OPERATING</t>
        </is>
      </c>
    </row>
    <row r="33929">
      <c r="A33929" s="8" t="inlineStr">
        <is>
          <t>2026-08-07</t>
        </is>
      </c>
      <c r="B33929" s="8" t="n">
        <v>14</v>
      </c>
      <c r="C33929" s="8" t="n">
        <v>15</v>
      </c>
      <c r="D33929" s="8" t="inlineStr">
        <is>
          <t>Disneyland Park</t>
        </is>
      </c>
      <c r="E33929" s="8" t="inlineStr">
        <is>
          <t>Orbitron®</t>
        </is>
      </c>
      <c r="F33929" s="8" t="inlineStr">
        <is>
          <t>STANDBY</t>
        </is>
      </c>
      <c r="G33929" s="8" t="n">
        <v>40</v>
      </c>
      <c r="H33929" s="8" t="inlineStr">
        <is>
          <t>OPERATING</t>
        </is>
      </c>
    </row>
    <row r="33930">
      <c r="A33930" s="8" t="inlineStr">
        <is>
          <t>2026-08-07</t>
        </is>
      </c>
      <c r="B33930" s="8" t="n">
        <v>14</v>
      </c>
      <c r="C33930" s="8" t="n">
        <v>15</v>
      </c>
      <c r="D33930" s="8" t="inlineStr">
        <is>
          <t>Disneyland Park</t>
        </is>
      </c>
      <c r="E33930" s="8" t="inlineStr">
        <is>
          <t>Star Tours: The Adventures Continue*</t>
        </is>
      </c>
      <c r="F33930" s="8" t="inlineStr">
        <is>
          <t>STANDBY</t>
        </is>
      </c>
      <c r="G33930" s="8" t="n">
        <v>20</v>
      </c>
      <c r="H33930" s="8" t="inlineStr">
        <is>
          <t>OPERATING</t>
        </is>
      </c>
    </row>
    <row r="33931">
      <c r="A33931" s="8" t="inlineStr">
        <is>
          <t>2026-08-07</t>
        </is>
      </c>
      <c r="B33931" s="8" t="n">
        <v>14</v>
      </c>
      <c r="C33931" s="8" t="n">
        <v>15</v>
      </c>
      <c r="D33931" s="8" t="inlineStr">
        <is>
          <t>Disneyland Park</t>
        </is>
      </c>
      <c r="E33931" s="8" t="inlineStr">
        <is>
          <t>Star Wars Hyperspace Mountain</t>
        </is>
      </c>
      <c r="F33931" s="8" t="inlineStr">
        <is>
          <t>STANDBY</t>
        </is>
      </c>
      <c r="G33931" s="8" t="n">
        <v>30</v>
      </c>
      <c r="H33931" s="8" t="inlineStr">
        <is>
          <t>OPERATING</t>
        </is>
      </c>
    </row>
    <row r="33932">
      <c r="A33932" s="8" t="inlineStr">
        <is>
          <t>2026-08-07</t>
        </is>
      </c>
      <c r="B33932" s="8" t="n">
        <v>14</v>
      </c>
      <c r="C33932" s="8" t="n">
        <v>15</v>
      </c>
      <c r="D33932" s="8" t="inlineStr">
        <is>
          <t>Disneyland Park</t>
        </is>
      </c>
      <c r="E33932" s="8" t="inlineStr">
        <is>
          <t>Star Wars Hyperspace Mountain Single Rider</t>
        </is>
      </c>
      <c r="F33932" s="8" t="inlineStr">
        <is>
          <t>STANDBY</t>
        </is>
      </c>
      <c r="G33932" s="8" t="n">
        <v>20</v>
      </c>
      <c r="H33932" s="8" t="inlineStr">
        <is>
          <t>OPERATING</t>
        </is>
      </c>
    </row>
    <row r="33933">
      <c r="A33933" s="8" t="inlineStr">
        <is>
          <t>2026-08-07</t>
        </is>
      </c>
      <c r="B33933" s="8" t="n">
        <v>14</v>
      </c>
      <c r="C33933" s="8" t="n">
        <v>15</v>
      </c>
      <c r="D33933" s="8" t="inlineStr">
        <is>
          <t>Disneyland Park</t>
        </is>
      </c>
      <c r="E33933" s="8" t="inlineStr">
        <is>
          <t>Welcome to Starport: A Star Wars Encounter</t>
        </is>
      </c>
      <c r="F33933" s="8" t="inlineStr">
        <is>
          <t>STANDBY</t>
        </is>
      </c>
      <c r="G33933" s="8" t="n">
        <v>50</v>
      </c>
      <c r="H33933" s="8" t="inlineStr">
        <is>
          <t>OPERATING</t>
        </is>
      </c>
    </row>
    <row r="33934">
      <c r="A33934" s="8" t="inlineStr">
        <is>
          <t>2026-08-07</t>
        </is>
      </c>
      <c r="B33934" s="8" t="n">
        <v>14</v>
      </c>
      <c r="C33934" s="8" t="n">
        <v>15</v>
      </c>
      <c r="D33934" s="8" t="inlineStr">
        <is>
          <t>Disneyland Park</t>
        </is>
      </c>
      <c r="E33934" s="8" t="inlineStr">
        <is>
          <t>"it's a small world"</t>
        </is>
      </c>
      <c r="F33934" s="8" t="inlineStr">
        <is>
          <t>STANDBY</t>
        </is>
      </c>
      <c r="G33934" s="8" t="n">
        <v>15</v>
      </c>
      <c r="H33934" s="8" t="inlineStr">
        <is>
          <t>OPERATING</t>
        </is>
      </c>
    </row>
    <row r="33935">
      <c r="A33935" s="8" t="inlineStr">
        <is>
          <t>2026-08-07</t>
        </is>
      </c>
      <c r="B33935" s="8" t="n">
        <v>14</v>
      </c>
      <c r="C33935" s="8" t="n">
        <v>15</v>
      </c>
      <c r="D33935" s="8" t="inlineStr">
        <is>
          <t>Disneyland Park</t>
        </is>
      </c>
      <c r="E33935" s="8" t="inlineStr">
        <is>
          <t>Alice's Curious Labyrinth</t>
        </is>
      </c>
      <c r="F33935" s="8" t="inlineStr">
        <is>
          <t>STANDBY</t>
        </is>
      </c>
      <c r="G33935" s="8" t="n">
        <v>5</v>
      </c>
      <c r="H33935" s="8" t="inlineStr">
        <is>
          <t>OPERATING</t>
        </is>
      </c>
    </row>
    <row r="33936">
      <c r="A33936" s="8" t="inlineStr">
        <is>
          <t>2026-08-07</t>
        </is>
      </c>
      <c r="B33936" s="8" t="n">
        <v>14</v>
      </c>
      <c r="C33936" s="8" t="n">
        <v>15</v>
      </c>
      <c r="D33936" s="8" t="inlineStr">
        <is>
          <t>Disneyland Park</t>
        </is>
      </c>
      <c r="E33936" s="8" t="inlineStr">
        <is>
          <t>Blanche-Neige et les Sept Nains®</t>
        </is>
      </c>
      <c r="F33936" s="8" t="inlineStr">
        <is>
          <t>STANDBY</t>
        </is>
      </c>
      <c r="G33936" s="8" t="n">
        <v>15</v>
      </c>
      <c r="H33936" s="8" t="inlineStr">
        <is>
          <t>OPERATING</t>
        </is>
      </c>
    </row>
    <row r="33937">
      <c r="A33937" s="8" t="inlineStr">
        <is>
          <t>2026-08-07</t>
        </is>
      </c>
      <c r="B33937" s="8" t="n">
        <v>14</v>
      </c>
      <c r="C33937" s="8" t="n">
        <v>15</v>
      </c>
      <c r="D33937" s="8" t="inlineStr">
        <is>
          <t>Disneyland Park</t>
        </is>
      </c>
      <c r="E33937" s="8" t="inlineStr">
        <is>
          <t>Casey Jr. – le Petit Train du Cirque</t>
        </is>
      </c>
      <c r="F33937" s="8" t="inlineStr">
        <is>
          <t>STANDBY</t>
        </is>
      </c>
      <c r="G33937" s="8" t="n">
        <v>20</v>
      </c>
      <c r="H33937" s="8" t="inlineStr">
        <is>
          <t>OPERATING</t>
        </is>
      </c>
    </row>
    <row r="33938">
      <c r="A33938" s="8" t="inlineStr">
        <is>
          <t>2026-08-07</t>
        </is>
      </c>
      <c r="B33938" s="8" t="n">
        <v>14</v>
      </c>
      <c r="C33938" s="8" t="n">
        <v>15</v>
      </c>
      <c r="D33938" s="8" t="inlineStr">
        <is>
          <t>Disneyland Park</t>
        </is>
      </c>
      <c r="E33938" s="8" t="inlineStr">
        <is>
          <t>Disneyland Railroad Fantasyland Station</t>
        </is>
      </c>
      <c r="F33938" s="8" t="inlineStr">
        <is>
          <t>STANDBY</t>
        </is>
      </c>
      <c r="G33938" s="8" t="n">
        <v>0</v>
      </c>
      <c r="H33938" s="8" t="inlineStr">
        <is>
          <t>CLOSED</t>
        </is>
      </c>
    </row>
    <row r="33939">
      <c r="A33939" s="8" t="inlineStr">
        <is>
          <t>2026-08-07</t>
        </is>
      </c>
      <c r="B33939" s="8" t="n">
        <v>14</v>
      </c>
      <c r="C33939" s="8" t="n">
        <v>15</v>
      </c>
      <c r="D33939" s="8" t="inlineStr">
        <is>
          <t>Disneyland Park</t>
        </is>
      </c>
      <c r="E33939" s="8" t="inlineStr">
        <is>
          <t>Disneyland Railroad Main Street Station</t>
        </is>
      </c>
      <c r="F33939" s="8" t="inlineStr">
        <is>
          <t>STANDBY</t>
        </is>
      </c>
      <c r="G33939" s="8" t="n">
        <v>30</v>
      </c>
      <c r="H33939" s="8" t="inlineStr">
        <is>
          <t>OPERATING</t>
        </is>
      </c>
    </row>
    <row r="33940">
      <c r="A33940" s="8" t="inlineStr">
        <is>
          <t>2026-08-07</t>
        </is>
      </c>
      <c r="B33940" s="8" t="n">
        <v>14</v>
      </c>
      <c r="C33940" s="8" t="n">
        <v>15</v>
      </c>
      <c r="D33940" s="8" t="inlineStr">
        <is>
          <t>Disneyland Park</t>
        </is>
      </c>
      <c r="E33940" s="8" t="inlineStr">
        <is>
          <t>Dumbo the Flying Elephant</t>
        </is>
      </c>
      <c r="F33940" s="8" t="inlineStr">
        <is>
          <t>STANDBY</t>
        </is>
      </c>
      <c r="G33940" s="8" t="n">
        <v>40</v>
      </c>
      <c r="H33940" s="8" t="inlineStr">
        <is>
          <t>OPERATING</t>
        </is>
      </c>
    </row>
    <row r="33941">
      <c r="A33941" s="8" t="inlineStr">
        <is>
          <t>2026-08-07</t>
        </is>
      </c>
      <c r="B33941" s="8" t="n">
        <v>14</v>
      </c>
      <c r="C33941" s="8" t="n">
        <v>15</v>
      </c>
      <c r="D33941" s="8" t="inlineStr">
        <is>
          <t>Disneyland Park</t>
        </is>
      </c>
      <c r="E33941" s="8" t="inlineStr">
        <is>
          <t>La Tanière du Dragon</t>
        </is>
      </c>
      <c r="F33941" s="8" t="inlineStr">
        <is>
          <t>STANDBY</t>
        </is>
      </c>
      <c r="G33941" s="8" t="n">
        <v>0</v>
      </c>
      <c r="H33941" s="8" t="inlineStr">
        <is>
          <t>OPERATING</t>
        </is>
      </c>
    </row>
    <row r="33942">
      <c r="A33942" s="8" t="inlineStr">
        <is>
          <t>2026-08-07</t>
        </is>
      </c>
      <c r="B33942" s="8" t="n">
        <v>14</v>
      </c>
      <c r="C33942" s="8" t="n">
        <v>15</v>
      </c>
      <c r="D33942" s="8" t="inlineStr">
        <is>
          <t>Disneyland Park</t>
        </is>
      </c>
      <c r="E33942" s="8" t="inlineStr">
        <is>
          <t>Le Carrousel de Lancelot</t>
        </is>
      </c>
      <c r="F33942" s="8" t="inlineStr">
        <is>
          <t>STANDBY</t>
        </is>
      </c>
      <c r="G33942" s="8" t="n">
        <v>15</v>
      </c>
      <c r="H33942" s="8" t="inlineStr">
        <is>
          <t>OPERATING</t>
        </is>
      </c>
    </row>
    <row r="33943">
      <c r="A33943" s="8" t="inlineStr">
        <is>
          <t>2026-08-07</t>
        </is>
      </c>
      <c r="B33943" s="8" t="n">
        <v>14</v>
      </c>
      <c r="C33943" s="8" t="n">
        <v>15</v>
      </c>
      <c r="D33943" s="8" t="inlineStr">
        <is>
          <t>Disneyland Park</t>
        </is>
      </c>
      <c r="E33943" s="8" t="inlineStr">
        <is>
          <t>Le Pays des Contes de Fées, presented by Vittel</t>
        </is>
      </c>
      <c r="F33943" s="8" t="inlineStr">
        <is>
          <t>STANDBY</t>
        </is>
      </c>
      <c r="G33943" s="8" t="n">
        <v>5</v>
      </c>
      <c r="H33943" s="8" t="inlineStr">
        <is>
          <t>OPERATING</t>
        </is>
      </c>
    </row>
    <row r="33944">
      <c r="A33944" s="8" t="inlineStr">
        <is>
          <t>2026-08-07</t>
        </is>
      </c>
      <c r="B33944" s="8" t="n">
        <v>14</v>
      </c>
      <c r="C33944" s="8" t="n">
        <v>15</v>
      </c>
      <c r="D33944" s="8" t="inlineStr">
        <is>
          <t>Disneyland Park</t>
        </is>
      </c>
      <c r="E33944" s="8" t="inlineStr">
        <is>
          <t>Les Voyages de Pinocchio</t>
        </is>
      </c>
      <c r="F33944" s="8" t="inlineStr">
        <is>
          <t>STANDBY</t>
        </is>
      </c>
      <c r="G33944" s="8" t="n">
        <v>25</v>
      </c>
      <c r="H33944" s="8" t="inlineStr">
        <is>
          <t>OPERATING</t>
        </is>
      </c>
    </row>
    <row r="33945">
      <c r="A33945" s="8" t="inlineStr">
        <is>
          <t>2026-08-07</t>
        </is>
      </c>
      <c r="B33945" s="8" t="n">
        <v>14</v>
      </c>
      <c r="C33945" s="8" t="n">
        <v>15</v>
      </c>
      <c r="D33945" s="8" t="inlineStr">
        <is>
          <t>Disneyland Park</t>
        </is>
      </c>
      <c r="E33945" s="8" t="inlineStr">
        <is>
          <t>Mad Hatter's Tea Cups</t>
        </is>
      </c>
      <c r="F33945" s="8" t="inlineStr">
        <is>
          <t>STANDBY</t>
        </is>
      </c>
      <c r="G33945" s="8" t="n">
        <v>10</v>
      </c>
      <c r="H33945" s="8" t="inlineStr">
        <is>
          <t>OPERATING</t>
        </is>
      </c>
    </row>
    <row r="33946">
      <c r="A33946" s="8" t="inlineStr">
        <is>
          <t>2026-08-07</t>
        </is>
      </c>
      <c r="B33946" s="8" t="n">
        <v>14</v>
      </c>
      <c r="C33946" s="8" t="n">
        <v>15</v>
      </c>
      <c r="D33946" s="8" t="inlineStr">
        <is>
          <t>Disneyland Park</t>
        </is>
      </c>
      <c r="E33946" s="8" t="inlineStr">
        <is>
          <t>Meet Mickey Mouse</t>
        </is>
      </c>
      <c r="F33946" s="8" t="inlineStr">
        <is>
          <t>STANDBY</t>
        </is>
      </c>
      <c r="G33946" s="8" t="n">
        <v>0</v>
      </c>
      <c r="H33946" s="8" t="inlineStr">
        <is>
          <t>OPERATING</t>
        </is>
      </c>
    </row>
    <row r="33947">
      <c r="A33947" s="8" t="inlineStr">
        <is>
          <t>2026-08-07</t>
        </is>
      </c>
      <c r="B33947" s="8" t="n">
        <v>14</v>
      </c>
      <c r="C33947" s="8" t="n">
        <v>15</v>
      </c>
      <c r="D33947" s="8" t="inlineStr">
        <is>
          <t>Disneyland Park</t>
        </is>
      </c>
      <c r="E33947" s="8" t="inlineStr">
        <is>
          <t>Peter Pan's Flight</t>
        </is>
      </c>
      <c r="F33947" s="8" t="inlineStr">
        <is>
          <t>STANDBY</t>
        </is>
      </c>
      <c r="G33947" s="8" t="n">
        <v>55</v>
      </c>
      <c r="H33947" s="8" t="inlineStr">
        <is>
          <t>OPERATING</t>
        </is>
      </c>
    </row>
    <row r="33948">
      <c r="A33948" s="8" t="inlineStr">
        <is>
          <t>2026-08-07</t>
        </is>
      </c>
      <c r="B33948" s="8" t="n">
        <v>14</v>
      </c>
      <c r="C33948" s="8" t="n">
        <v>15</v>
      </c>
      <c r="D33948" s="8" t="inlineStr">
        <is>
          <t>Disneyland Park</t>
        </is>
      </c>
      <c r="E33948" s="8" t="inlineStr">
        <is>
          <t>Princess Pavilion</t>
        </is>
      </c>
      <c r="F33948" s="8" t="inlineStr">
        <is>
          <t>STANDBY</t>
        </is>
      </c>
      <c r="G33948" s="8" t="n">
        <v>0</v>
      </c>
      <c r="H33948" s="8" t="inlineStr">
        <is>
          <t>OPERATING</t>
        </is>
      </c>
    </row>
    <row r="33949">
      <c r="A33949" s="8" t="inlineStr">
        <is>
          <t>2026-08-07</t>
        </is>
      </c>
      <c r="B33949" s="8" t="n">
        <v>14</v>
      </c>
      <c r="C33949" s="8" t="n">
        <v>15</v>
      </c>
      <c r="D33949" s="8" t="inlineStr">
        <is>
          <t>Disneyland Park</t>
        </is>
      </c>
      <c r="E33949" s="8" t="inlineStr">
        <is>
          <t>Big Thunder Mountain</t>
        </is>
      </c>
      <c r="F33949" s="8" t="inlineStr">
        <is>
          <t>STANDBY</t>
        </is>
      </c>
      <c r="G33949" s="8" t="n">
        <v>60</v>
      </c>
      <c r="H33949" s="8" t="inlineStr">
        <is>
          <t>OPERATING</t>
        </is>
      </c>
    </row>
    <row r="33950">
      <c r="A33950" s="8" t="inlineStr">
        <is>
          <t>2026-08-07</t>
        </is>
      </c>
      <c r="B33950" s="8" t="n">
        <v>14</v>
      </c>
      <c r="C33950" s="8" t="n">
        <v>15</v>
      </c>
      <c r="D33950" s="8" t="inlineStr">
        <is>
          <t>Disneyland Park</t>
        </is>
      </c>
      <c r="E33950" s="8" t="inlineStr">
        <is>
          <t>Disneyland Railroad Frontierland Depot</t>
        </is>
      </c>
      <c r="F33950" s="8" t="inlineStr">
        <is>
          <t>STANDBY</t>
        </is>
      </c>
      <c r="G33950" s="8" t="n">
        <v>40</v>
      </c>
      <c r="H33950" s="8" t="inlineStr">
        <is>
          <t>OPERATING</t>
        </is>
      </c>
    </row>
    <row r="33951">
      <c r="A33951" s="8" t="inlineStr">
        <is>
          <t>2026-08-07</t>
        </is>
      </c>
      <c r="B33951" s="8" t="n">
        <v>14</v>
      </c>
      <c r="C33951" s="8" t="n">
        <v>15</v>
      </c>
      <c r="D33951" s="8" t="inlineStr">
        <is>
          <t>Disneyland Park</t>
        </is>
      </c>
      <c r="E33951" s="8" t="inlineStr">
        <is>
          <t>Frontierland Playground</t>
        </is>
      </c>
      <c r="F33951" s="8" t="inlineStr">
        <is>
          <t>STANDBY</t>
        </is>
      </c>
      <c r="G33951" s="8" t="n">
        <v>0</v>
      </c>
      <c r="H33951" s="8" t="inlineStr">
        <is>
          <t>OPERATING</t>
        </is>
      </c>
    </row>
    <row r="33952">
      <c r="A33952" s="8" t="inlineStr">
        <is>
          <t>2026-08-07</t>
        </is>
      </c>
      <c r="B33952" s="8" t="n">
        <v>14</v>
      </c>
      <c r="C33952" s="8" t="n">
        <v>15</v>
      </c>
      <c r="D33952" s="8" t="inlineStr">
        <is>
          <t>Disneyland Park</t>
        </is>
      </c>
      <c r="E33952" s="8" t="inlineStr">
        <is>
          <t>Phantom Manor</t>
        </is>
      </c>
      <c r="F33952" s="8" t="inlineStr">
        <is>
          <t>STANDBY</t>
        </is>
      </c>
      <c r="G33952" s="8" t="n">
        <v>30</v>
      </c>
      <c r="H33952" s="8" t="inlineStr">
        <is>
          <t>OPERATING</t>
        </is>
      </c>
    </row>
    <row r="33953">
      <c r="A33953" s="8" t="inlineStr">
        <is>
          <t>2026-08-07</t>
        </is>
      </c>
      <c r="B33953" s="8" t="n">
        <v>14</v>
      </c>
      <c r="C33953" s="8" t="n">
        <v>15</v>
      </c>
      <c r="D33953" s="8" t="inlineStr">
        <is>
          <t>Disneyland Park</t>
        </is>
      </c>
      <c r="E33953" s="8" t="inlineStr">
        <is>
          <t>River Rogue Keelboats</t>
        </is>
      </c>
      <c r="F33953" s="8" t="inlineStr">
        <is>
          <t>STANDBY</t>
        </is>
      </c>
      <c r="G33953" s="8" t="n">
        <v>0</v>
      </c>
      <c r="H33953" s="8" t="inlineStr">
        <is>
          <t>CLOSED</t>
        </is>
      </c>
    </row>
    <row r="33954">
      <c r="A33954" s="8" t="inlineStr">
        <is>
          <t>2026-08-07</t>
        </is>
      </c>
      <c r="B33954" s="8" t="n">
        <v>14</v>
      </c>
      <c r="C33954" s="8" t="n">
        <v>15</v>
      </c>
      <c r="D33954" s="8" t="inlineStr">
        <is>
          <t>Disneyland Park</t>
        </is>
      </c>
      <c r="E33954" s="8" t="inlineStr">
        <is>
          <t>Rustler Roundup Shootin' Gallery</t>
        </is>
      </c>
      <c r="F33954" s="8" t="inlineStr">
        <is>
          <t>STANDBY</t>
        </is>
      </c>
      <c r="G33954" s="8" t="n">
        <v>0</v>
      </c>
      <c r="H33954" s="8" t="inlineStr">
        <is>
          <t>OPERATING</t>
        </is>
      </c>
    </row>
    <row r="33955">
      <c r="A33955" s="8" t="inlineStr">
        <is>
          <t>2026-08-07</t>
        </is>
      </c>
      <c r="B33955" s="8" t="n">
        <v>14</v>
      </c>
      <c r="C33955" s="8" t="n">
        <v>15</v>
      </c>
      <c r="D33955" s="8" t="inlineStr">
        <is>
          <t>Disneyland Park</t>
        </is>
      </c>
      <c r="E33955" s="8" t="inlineStr">
        <is>
          <t>Thunder Mesa Riverboat Landing</t>
        </is>
      </c>
      <c r="F33955" s="8" t="inlineStr">
        <is>
          <t>STANDBY</t>
        </is>
      </c>
      <c r="G33955" s="8" t="n">
        <v>20</v>
      </c>
      <c r="H33955" s="8" t="inlineStr">
        <is>
          <t>OPERATING</t>
        </is>
      </c>
    </row>
    <row r="33956">
      <c r="A33956" s="8" t="inlineStr">
        <is>
          <t>2026-08-07</t>
        </is>
      </c>
      <c r="B33956" s="8" t="n">
        <v>14</v>
      </c>
      <c r="C33956" s="8" t="n">
        <v>15</v>
      </c>
      <c r="D33956" s="8" t="inlineStr">
        <is>
          <t>Disneyland Park</t>
        </is>
      </c>
      <c r="E33956" s="8" t="inlineStr">
        <is>
          <t>Disneyland Railroad Main Street Station</t>
        </is>
      </c>
      <c r="F33956" s="8" t="inlineStr">
        <is>
          <t>STANDBY</t>
        </is>
      </c>
      <c r="G33956" s="8" t="n">
        <v>0</v>
      </c>
      <c r="H33956" s="8" t="inlineStr">
        <is>
          <t>OPERATING</t>
        </is>
      </c>
    </row>
    <row r="33957">
      <c r="A33957" s="8" t="inlineStr">
        <is>
          <t>2026-08-07</t>
        </is>
      </c>
      <c r="B33957" s="8" t="n">
        <v>14</v>
      </c>
      <c r="C33957" s="8" t="n">
        <v>15</v>
      </c>
      <c r="D33957" s="8" t="inlineStr">
        <is>
          <t>Disneyland Park</t>
        </is>
      </c>
      <c r="E33957" s="8" t="inlineStr">
        <is>
          <t>Main Street Vehicles</t>
        </is>
      </c>
      <c r="F33957" s="8" t="inlineStr">
        <is>
          <t>STANDBY</t>
        </is>
      </c>
      <c r="G33957" s="8" t="n">
        <v>0</v>
      </c>
      <c r="H33957" s="8" t="inlineStr">
        <is>
          <t>CLOSED</t>
        </is>
      </c>
    </row>
    <row r="33958">
      <c r="A33958" s="8" t="inlineStr">
        <is>
          <t>2026-08-07</t>
        </is>
      </c>
      <c r="B33958" s="8" t="n">
        <v>14</v>
      </c>
      <c r="C33958" s="8" t="n">
        <v>15</v>
      </c>
      <c r="D33958" s="8" t="inlineStr">
        <is>
          <t>Disney Adventure World</t>
        </is>
      </c>
      <c r="E33958" s="8" t="inlineStr">
        <is>
          <t>Avengers Assemble: Flight Force</t>
        </is>
      </c>
      <c r="F33958" s="8" t="inlineStr">
        <is>
          <t>STANDBY</t>
        </is>
      </c>
      <c r="G33958" s="8" t="n">
        <v>15</v>
      </c>
      <c r="H33958" s="8" t="inlineStr">
        <is>
          <t>OPERATING</t>
        </is>
      </c>
    </row>
    <row r="33959">
      <c r="A33959" s="8" t="inlineStr">
        <is>
          <t>2026-08-07</t>
        </is>
      </c>
      <c r="B33959" s="8" t="n">
        <v>14</v>
      </c>
      <c r="C33959" s="8" t="n">
        <v>15</v>
      </c>
      <c r="D33959" s="8" t="inlineStr">
        <is>
          <t>Disney Adventure World</t>
        </is>
      </c>
      <c r="E33959" s="8" t="inlineStr">
        <is>
          <t>Avengers Assemble: Flight Force Single Rider</t>
        </is>
      </c>
      <c r="F33959" s="8" t="inlineStr">
        <is>
          <t>STANDBY</t>
        </is>
      </c>
      <c r="G33959" s="8" t="n">
        <v>10</v>
      </c>
      <c r="H33959" s="8" t="inlineStr">
        <is>
          <t>OPERATING</t>
        </is>
      </c>
    </row>
    <row r="33960">
      <c r="A33960" s="8" t="inlineStr">
        <is>
          <t>2026-08-07</t>
        </is>
      </c>
      <c r="B33960" s="8" t="n">
        <v>14</v>
      </c>
      <c r="C33960" s="8" t="n">
        <v>15</v>
      </c>
      <c r="D33960" s="8" t="inlineStr">
        <is>
          <t>Disney Adventure World</t>
        </is>
      </c>
      <c r="E33960" s="8" t="inlineStr">
        <is>
          <t>Spider-Man W.E.B. Adventure</t>
        </is>
      </c>
      <c r="F33960" s="8" t="inlineStr">
        <is>
          <t>STANDBY</t>
        </is>
      </c>
      <c r="G33960" s="8" t="n">
        <v>50</v>
      </c>
      <c r="H33960" s="8" t="inlineStr">
        <is>
          <t>OPERATING</t>
        </is>
      </c>
    </row>
    <row r="33961">
      <c r="A33961" s="8" t="inlineStr">
        <is>
          <t>2026-08-07</t>
        </is>
      </c>
      <c r="B33961" s="8" t="n">
        <v>14</v>
      </c>
      <c r="C33961" s="8" t="n">
        <v>15</v>
      </c>
      <c r="D33961" s="8" t="inlineStr">
        <is>
          <t>Disney Adventure World</t>
        </is>
      </c>
      <c r="E33961" s="8" t="inlineStr">
        <is>
          <t>Spider-Man W.E.B. Adventure Single Rider</t>
        </is>
      </c>
      <c r="F33961" s="8" t="inlineStr">
        <is>
          <t>STANDBY</t>
        </is>
      </c>
      <c r="G33961" s="8" t="n">
        <v>20</v>
      </c>
      <c r="H33961" s="8" t="inlineStr">
        <is>
          <t>OPERATING</t>
        </is>
      </c>
    </row>
    <row r="33962">
      <c r="A33962" s="8" t="inlineStr">
        <is>
          <t>2026-08-07</t>
        </is>
      </c>
      <c r="B33962" s="8" t="n">
        <v>14</v>
      </c>
      <c r="C33962" s="8" t="n">
        <v>15</v>
      </c>
      <c r="D33962" s="8" t="inlineStr">
        <is>
          <t>Disney Adventure World</t>
        </is>
      </c>
      <c r="E33962" s="8" t="inlineStr">
        <is>
          <t>The Twilight Zone Tower of Terror</t>
        </is>
      </c>
      <c r="F33962" s="8" t="inlineStr">
        <is>
          <t>STANDBY</t>
        </is>
      </c>
      <c r="G33962" s="8" t="n">
        <v>25</v>
      </c>
      <c r="H33962" s="8" t="inlineStr">
        <is>
          <t>OPERATING</t>
        </is>
      </c>
    </row>
    <row r="33963">
      <c r="A33963" s="8" t="inlineStr">
        <is>
          <t>2026-08-07</t>
        </is>
      </c>
      <c r="B33963" s="8" t="n">
        <v>14</v>
      </c>
      <c r="C33963" s="8" t="n">
        <v>15</v>
      </c>
      <c r="D33963" s="8" t="inlineStr">
        <is>
          <t>Disney Adventure World</t>
        </is>
      </c>
      <c r="E33963" s="8" t="inlineStr">
        <is>
          <t>Cars Quatre Roues Rallye</t>
        </is>
      </c>
      <c r="F33963" s="8" t="inlineStr">
        <is>
          <t>STANDBY</t>
        </is>
      </c>
      <c r="G33963" s="8" t="n">
        <v>10</v>
      </c>
      <c r="H33963" s="8" t="inlineStr">
        <is>
          <t>OPERATING</t>
        </is>
      </c>
    </row>
    <row r="33964">
      <c r="A33964" s="8" t="inlineStr">
        <is>
          <t>2026-08-07</t>
        </is>
      </c>
      <c r="B33964" s="8" t="n">
        <v>14</v>
      </c>
      <c r="C33964" s="8" t="n">
        <v>15</v>
      </c>
      <c r="D33964" s="8" t="inlineStr">
        <is>
          <t>Disney Adventure World</t>
        </is>
      </c>
      <c r="E33964" s="8" t="inlineStr">
        <is>
          <t>Cars ROAD TRIP</t>
        </is>
      </c>
      <c r="F33964" s="8" t="inlineStr">
        <is>
          <t>STANDBY</t>
        </is>
      </c>
      <c r="G33964" s="8" t="n">
        <v>35</v>
      </c>
      <c r="H33964" s="8" t="inlineStr">
        <is>
          <t>OPERATING</t>
        </is>
      </c>
    </row>
    <row r="33965">
      <c r="A33965" s="8" t="inlineStr">
        <is>
          <t>2026-08-07</t>
        </is>
      </c>
      <c r="B33965" s="8" t="n">
        <v>14</v>
      </c>
      <c r="C33965" s="8" t="n">
        <v>15</v>
      </c>
      <c r="D33965" s="8" t="inlineStr">
        <is>
          <t>Disney Adventure World</t>
        </is>
      </c>
      <c r="E33965" s="8" t="inlineStr">
        <is>
          <t>Crush's Coaster</t>
        </is>
      </c>
      <c r="F33965" s="8" t="inlineStr">
        <is>
          <t>STANDBY</t>
        </is>
      </c>
      <c r="G33965" s="8" t="n">
        <v>75</v>
      </c>
      <c r="H33965" s="8" t="inlineStr">
        <is>
          <t>OPERATING</t>
        </is>
      </c>
    </row>
    <row r="33966">
      <c r="A33966" s="8" t="inlineStr">
        <is>
          <t>2026-08-07</t>
        </is>
      </c>
      <c r="B33966" s="8" t="n">
        <v>14</v>
      </c>
      <c r="C33966" s="8" t="n">
        <v>15</v>
      </c>
      <c r="D33966" s="8" t="inlineStr">
        <is>
          <t>Disney Adventure World</t>
        </is>
      </c>
      <c r="E33966" s="8" t="inlineStr">
        <is>
          <t>Crush's Coaster Single Rider</t>
        </is>
      </c>
      <c r="F33966" s="8" t="inlineStr">
        <is>
          <t>STANDBY</t>
        </is>
      </c>
      <c r="G33966" s="8" t="n">
        <v>65</v>
      </c>
      <c r="H33966" s="8" t="inlineStr">
        <is>
          <t>OPERATING</t>
        </is>
      </c>
    </row>
    <row r="33967">
      <c r="A33967" s="8" t="inlineStr">
        <is>
          <t>2026-08-07</t>
        </is>
      </c>
      <c r="B33967" s="8" t="n">
        <v>14</v>
      </c>
      <c r="C33967" s="8" t="n">
        <v>15</v>
      </c>
      <c r="D33967" s="8" t="inlineStr">
        <is>
          <t>Disney Adventure World</t>
        </is>
      </c>
      <c r="E33967" s="8" t="inlineStr">
        <is>
          <t>Les Tapis Volants - Flying Carpets Over Agrabah®</t>
        </is>
      </c>
      <c r="F33967" s="8" t="inlineStr">
        <is>
          <t>STANDBY</t>
        </is>
      </c>
      <c r="G33967" s="8" t="n">
        <v>10</v>
      </c>
      <c r="H33967" s="8" t="inlineStr">
        <is>
          <t>OPERATING</t>
        </is>
      </c>
    </row>
    <row r="33968">
      <c r="A33968" s="8" t="inlineStr">
        <is>
          <t>2026-08-07</t>
        </is>
      </c>
      <c r="B33968" s="8" t="n">
        <v>14</v>
      </c>
      <c r="C33968" s="8" t="n">
        <v>15</v>
      </c>
      <c r="D33968" s="8" t="inlineStr">
        <is>
          <t>Disney Adventure World</t>
        </is>
      </c>
      <c r="E33968" s="8" t="inlineStr">
        <is>
          <t>Ratatouille : L’Aventure Totalement Toquée de Rémy​</t>
        </is>
      </c>
      <c r="F33968" s="8" t="inlineStr">
        <is>
          <t>STANDBY</t>
        </is>
      </c>
      <c r="G33968" s="8" t="n">
        <v>55</v>
      </c>
      <c r="H33968" s="8" t="inlineStr">
        <is>
          <t>OPERATING</t>
        </is>
      </c>
    </row>
    <row r="33969">
      <c r="A33969" s="8" t="inlineStr">
        <is>
          <t>2026-08-07</t>
        </is>
      </c>
      <c r="B33969" s="8" t="n">
        <v>14</v>
      </c>
      <c r="C33969" s="8" t="n">
        <v>15</v>
      </c>
      <c r="D33969" s="8" t="inlineStr">
        <is>
          <t>Disney Adventure World</t>
        </is>
      </c>
      <c r="E33969" s="8" t="inlineStr">
        <is>
          <t>Ratatouille: The Adventure Single Rider</t>
        </is>
      </c>
      <c r="F33969" s="8" t="inlineStr">
        <is>
          <t>STANDBY</t>
        </is>
      </c>
      <c r="G33969" s="8" t="n">
        <v>10</v>
      </c>
      <c r="H33969" s="8" t="inlineStr">
        <is>
          <t>OPERATING</t>
        </is>
      </c>
    </row>
    <row r="33970">
      <c r="A33970" s="8" t="inlineStr">
        <is>
          <t>2026-08-07</t>
        </is>
      </c>
      <c r="B33970" s="8" t="n">
        <v>14</v>
      </c>
      <c r="C33970" s="8" t="n">
        <v>15</v>
      </c>
      <c r="D33970" s="8" t="inlineStr">
        <is>
          <t>Disney Adventure World</t>
        </is>
      </c>
      <c r="E33970" s="8" t="inlineStr">
        <is>
          <t>RC Racer</t>
        </is>
      </c>
      <c r="F33970" s="8" t="inlineStr">
        <is>
          <t>STANDBY</t>
        </is>
      </c>
      <c r="G33970" s="8" t="n">
        <v>40</v>
      </c>
      <c r="H33970" s="8" t="inlineStr">
        <is>
          <t>OPERATING</t>
        </is>
      </c>
    </row>
    <row r="33971">
      <c r="A33971" s="8" t="inlineStr">
        <is>
          <t>2026-08-07</t>
        </is>
      </c>
      <c r="B33971" s="8" t="n">
        <v>14</v>
      </c>
      <c r="C33971" s="8" t="n">
        <v>15</v>
      </c>
      <c r="D33971" s="8" t="inlineStr">
        <is>
          <t>Disney Adventure World</t>
        </is>
      </c>
      <c r="E33971" s="8" t="inlineStr">
        <is>
          <t>RC Racer Single Rider</t>
        </is>
      </c>
      <c r="F33971" s="8" t="inlineStr">
        <is>
          <t>STANDBY</t>
        </is>
      </c>
      <c r="G33971" s="8" t="n">
        <v>35</v>
      </c>
      <c r="H33971" s="8" t="inlineStr">
        <is>
          <t>OPERATING</t>
        </is>
      </c>
    </row>
    <row r="33972">
      <c r="A33972" s="8" t="inlineStr">
        <is>
          <t>2026-08-07</t>
        </is>
      </c>
      <c r="B33972" s="8" t="n">
        <v>14</v>
      </c>
      <c r="C33972" s="8" t="n">
        <v>15</v>
      </c>
      <c r="D33972" s="8" t="inlineStr">
        <is>
          <t>Disney Adventure World</t>
        </is>
      </c>
      <c r="E33972" s="8" t="inlineStr">
        <is>
          <t>Slinky® Dog Zigzag Spin</t>
        </is>
      </c>
      <c r="F33972" s="8" t="inlineStr">
        <is>
          <t>STANDBY</t>
        </is>
      </c>
      <c r="G33972" s="8" t="n">
        <v>10</v>
      </c>
      <c r="H33972" s="8" t="inlineStr">
        <is>
          <t>OPERATING</t>
        </is>
      </c>
    </row>
    <row r="33973">
      <c r="A33973" s="8" t="inlineStr">
        <is>
          <t>2026-08-07</t>
        </is>
      </c>
      <c r="B33973" s="8" t="n">
        <v>14</v>
      </c>
      <c r="C33973" s="8" t="n">
        <v>15</v>
      </c>
      <c r="D33973" s="8" t="inlineStr">
        <is>
          <t>Disney Adventure World</t>
        </is>
      </c>
      <c r="E33973" s="8" t="inlineStr">
        <is>
          <t>Toy Soldiers Parachute Drop</t>
        </is>
      </c>
      <c r="F33973" s="8" t="inlineStr">
        <is>
          <t>STANDBY</t>
        </is>
      </c>
      <c r="G33973" s="8" t="n">
        <v>50</v>
      </c>
      <c r="H33973" s="8" t="inlineStr">
        <is>
          <t>OPERATING</t>
        </is>
      </c>
    </row>
    <row r="33974">
      <c r="A33974" s="8" t="inlineStr">
        <is>
          <t>2026-08-07</t>
        </is>
      </c>
      <c r="B33974" s="8" t="n">
        <v>14</v>
      </c>
      <c r="C33974" s="8" t="n">
        <v>15</v>
      </c>
      <c r="D33974" s="8" t="inlineStr">
        <is>
          <t>Disney Adventure World</t>
        </is>
      </c>
      <c r="E33974" s="8" t="inlineStr">
        <is>
          <t>Toy Soldiers Parachute Drop Single Rider</t>
        </is>
      </c>
      <c r="F33974" s="8" t="inlineStr">
        <is>
          <t>STANDBY</t>
        </is>
      </c>
      <c r="G33974" s="8" t="n">
        <v>20</v>
      </c>
      <c r="H33974" s="8" t="inlineStr">
        <is>
          <t>OPERATING</t>
        </is>
      </c>
    </row>
    <row r="33975">
      <c r="A33975" s="8" t="inlineStr">
        <is>
          <t>2026-08-07</t>
        </is>
      </c>
      <c r="B33975" s="8" t="n">
        <v>14</v>
      </c>
      <c r="C33975" s="8" t="n">
        <v>15</v>
      </c>
      <c r="D33975" s="8" t="inlineStr">
        <is>
          <t>Disney Adventure World</t>
        </is>
      </c>
      <c r="E33975" s="8" t="inlineStr">
        <is>
          <t>Entry to World of Frozen</t>
        </is>
      </c>
      <c r="F33975" s="8" t="inlineStr">
        <is>
          <t>STANDBY</t>
        </is>
      </c>
      <c r="G33975" s="8" t="n">
        <v>0</v>
      </c>
      <c r="H33975" s="8" t="inlineStr">
        <is>
          <t>OPERATING</t>
        </is>
      </c>
    </row>
    <row r="33976">
      <c r="A33976" s="8" t="inlineStr">
        <is>
          <t>2026-08-07</t>
        </is>
      </c>
      <c r="B33976" s="8" t="n">
        <v>14</v>
      </c>
      <c r="C33976" s="8" t="n">
        <v>15</v>
      </c>
      <c r="D33976" s="8" t="inlineStr">
        <is>
          <t>Disney Adventure World</t>
        </is>
      </c>
      <c r="E33976" s="8" t="inlineStr">
        <is>
          <t>Frozen Ever After</t>
        </is>
      </c>
      <c r="F33976" s="8" t="inlineStr">
        <is>
          <t>STANDBY</t>
        </is>
      </c>
      <c r="G33976" s="8" t="n">
        <v>60</v>
      </c>
      <c r="H33976" s="8" t="inlineStr">
        <is>
          <t>OPERATING</t>
        </is>
      </c>
    </row>
    <row r="33977">
      <c r="A33977" s="8" t="inlineStr">
        <is>
          <t>2026-08-07</t>
        </is>
      </c>
      <c r="B33977" s="8" t="n">
        <v>14</v>
      </c>
      <c r="C33977" s="8" t="n">
        <v>15</v>
      </c>
      <c r="D33977" s="8" t="inlineStr">
        <is>
          <t>Disney Adventure World</t>
        </is>
      </c>
      <c r="E33977" s="8" t="inlineStr">
        <is>
          <t>Raiponce Tangled Spin</t>
        </is>
      </c>
      <c r="F33977" s="8" t="inlineStr">
        <is>
          <t>STANDBY</t>
        </is>
      </c>
      <c r="G33977" s="8" t="n">
        <v>15</v>
      </c>
      <c r="H33977" s="8" t="inlineStr">
        <is>
          <t>OPERATING</t>
        </is>
      </c>
    </row>
    <row r="33978">
      <c r="A33978" s="8" t="inlineStr">
        <is>
          <t>2026-08-07</t>
        </is>
      </c>
      <c r="B33978" s="8" t="n">
        <v>14</v>
      </c>
      <c r="C33978" s="8" t="n">
        <v>25</v>
      </c>
      <c r="D33978" s="8" t="inlineStr">
        <is>
          <t>Disneyland Park</t>
        </is>
      </c>
      <c r="E33978" s="8" t="inlineStr">
        <is>
          <t>Adventure Isle</t>
        </is>
      </c>
      <c r="F33978" s="8" t="inlineStr">
        <is>
          <t>STANDBY</t>
        </is>
      </c>
      <c r="G33978" s="8" t="n">
        <v>0</v>
      </c>
      <c r="H33978" s="8" t="inlineStr">
        <is>
          <t>OPERATING</t>
        </is>
      </c>
    </row>
    <row r="33979">
      <c r="A33979" s="8" t="inlineStr">
        <is>
          <t>2026-08-07</t>
        </is>
      </c>
      <c r="B33979" s="8" t="n">
        <v>14</v>
      </c>
      <c r="C33979" s="8" t="n">
        <v>25</v>
      </c>
      <c r="D33979" s="8" t="inlineStr">
        <is>
          <t>Disneyland Park</t>
        </is>
      </c>
      <c r="E33979" s="8" t="inlineStr">
        <is>
          <t>Indiana Jones and the Temple of Peril Single Rider</t>
        </is>
      </c>
      <c r="F33979" s="8" t="inlineStr">
        <is>
          <t>STANDBY</t>
        </is>
      </c>
      <c r="G33979" s="8" t="n">
        <v>15</v>
      </c>
      <c r="H33979" s="8" t="inlineStr">
        <is>
          <t>OPERATING</t>
        </is>
      </c>
    </row>
    <row r="33980">
      <c r="A33980" s="8" t="inlineStr">
        <is>
          <t>2026-08-07</t>
        </is>
      </c>
      <c r="B33980" s="8" t="n">
        <v>14</v>
      </c>
      <c r="C33980" s="8" t="n">
        <v>25</v>
      </c>
      <c r="D33980" s="8" t="inlineStr">
        <is>
          <t>Disneyland Park</t>
        </is>
      </c>
      <c r="E33980" s="8" t="inlineStr">
        <is>
          <t>Indiana Jones™ and the Temple of Peril</t>
        </is>
      </c>
      <c r="F33980" s="8" t="inlineStr">
        <is>
          <t>STANDBY</t>
        </is>
      </c>
      <c r="G33980" s="8" t="n">
        <v>30</v>
      </c>
      <c r="H33980" s="8" t="inlineStr">
        <is>
          <t>OPERATING</t>
        </is>
      </c>
    </row>
    <row r="33981">
      <c r="A33981" s="8" t="inlineStr">
        <is>
          <t>2026-08-07</t>
        </is>
      </c>
      <c r="B33981" s="8" t="n">
        <v>14</v>
      </c>
      <c r="C33981" s="8" t="n">
        <v>25</v>
      </c>
      <c r="D33981" s="8" t="inlineStr">
        <is>
          <t>Disneyland Park</t>
        </is>
      </c>
      <c r="E33981" s="8" t="inlineStr">
        <is>
          <t>La Cabane des Robinson</t>
        </is>
      </c>
      <c r="F33981" s="8" t="inlineStr">
        <is>
          <t>STANDBY</t>
        </is>
      </c>
      <c r="G33981" s="8" t="n">
        <v>5</v>
      </c>
      <c r="H33981" s="8" t="inlineStr">
        <is>
          <t>OPERATING</t>
        </is>
      </c>
    </row>
    <row r="33982">
      <c r="A33982" s="8" t="inlineStr">
        <is>
          <t>2026-08-07</t>
        </is>
      </c>
      <c r="B33982" s="8" t="n">
        <v>14</v>
      </c>
      <c r="C33982" s="8" t="n">
        <v>25</v>
      </c>
      <c r="D33982" s="8" t="inlineStr">
        <is>
          <t>Disneyland Park</t>
        </is>
      </c>
      <c r="E33982" s="8" t="inlineStr">
        <is>
          <t>Le Passage Enchanté d'Aladdin</t>
        </is>
      </c>
      <c r="F33982" s="8" t="inlineStr">
        <is>
          <t>STANDBY</t>
        </is>
      </c>
      <c r="G33982" s="8" t="n">
        <v>0</v>
      </c>
      <c r="H33982" s="8" t="inlineStr">
        <is>
          <t>OPERATING</t>
        </is>
      </c>
    </row>
    <row r="33983">
      <c r="A33983" s="8" t="inlineStr">
        <is>
          <t>2026-08-07</t>
        </is>
      </c>
      <c r="B33983" s="8" t="n">
        <v>14</v>
      </c>
      <c r="C33983" s="8" t="n">
        <v>25</v>
      </c>
      <c r="D33983" s="8" t="inlineStr">
        <is>
          <t>Disneyland Park</t>
        </is>
      </c>
      <c r="E33983" s="8" t="inlineStr">
        <is>
          <t>Pirate Galleon</t>
        </is>
      </c>
      <c r="F33983" s="8" t="inlineStr">
        <is>
          <t>STANDBY</t>
        </is>
      </c>
      <c r="G33983" s="8" t="n">
        <v>0</v>
      </c>
      <c r="H33983" s="8" t="inlineStr">
        <is>
          <t>CLOSED</t>
        </is>
      </c>
    </row>
    <row r="33984">
      <c r="A33984" s="8" t="inlineStr">
        <is>
          <t>2026-08-07</t>
        </is>
      </c>
      <c r="B33984" s="8" t="n">
        <v>14</v>
      </c>
      <c r="C33984" s="8" t="n">
        <v>25</v>
      </c>
      <c r="D33984" s="8" t="inlineStr">
        <is>
          <t>Disneyland Park</t>
        </is>
      </c>
      <c r="E33984" s="8" t="inlineStr">
        <is>
          <t>Pirates of the Caribbean</t>
        </is>
      </c>
      <c r="F33984" s="8" t="inlineStr">
        <is>
          <t>STANDBY</t>
        </is>
      </c>
      <c r="G33984" s="8" t="n">
        <v>30</v>
      </c>
      <c r="H33984" s="8" t="inlineStr">
        <is>
          <t>OPERATING</t>
        </is>
      </c>
    </row>
    <row r="33985">
      <c r="A33985" s="8" t="inlineStr">
        <is>
          <t>2026-08-07</t>
        </is>
      </c>
      <c r="B33985" s="8" t="n">
        <v>14</v>
      </c>
      <c r="C33985" s="8" t="n">
        <v>25</v>
      </c>
      <c r="D33985" s="8" t="inlineStr">
        <is>
          <t>Disneyland Park</t>
        </is>
      </c>
      <c r="E33985" s="8" t="inlineStr">
        <is>
          <t>Pirates' Beach</t>
        </is>
      </c>
      <c r="F33985" s="8" t="inlineStr">
        <is>
          <t>STANDBY</t>
        </is>
      </c>
      <c r="G33985" s="8" t="n">
        <v>0</v>
      </c>
      <c r="H33985" s="8" t="inlineStr">
        <is>
          <t>OPERATING</t>
        </is>
      </c>
    </row>
    <row r="33986">
      <c r="A33986" s="8" t="inlineStr">
        <is>
          <t>2026-08-07</t>
        </is>
      </c>
      <c r="B33986" s="8" t="n">
        <v>14</v>
      </c>
      <c r="C33986" s="8" t="n">
        <v>25</v>
      </c>
      <c r="D33986" s="8" t="inlineStr">
        <is>
          <t>Disneyland Park</t>
        </is>
      </c>
      <c r="E33986" s="8" t="inlineStr">
        <is>
          <t>Autopia, presented by Avis</t>
        </is>
      </c>
      <c r="F33986" s="8" t="inlineStr">
        <is>
          <t>STANDBY</t>
        </is>
      </c>
      <c r="G33986" s="8" t="n">
        <v>35</v>
      </c>
      <c r="H33986" s="8" t="inlineStr">
        <is>
          <t>OPERATING</t>
        </is>
      </c>
    </row>
    <row r="33987">
      <c r="A33987" s="8" t="inlineStr">
        <is>
          <t>2026-08-07</t>
        </is>
      </c>
      <c r="B33987" s="8" t="n">
        <v>14</v>
      </c>
      <c r="C33987" s="8" t="n">
        <v>25</v>
      </c>
      <c r="D33987" s="8" t="inlineStr">
        <is>
          <t>Disneyland Park</t>
        </is>
      </c>
      <c r="E33987" s="8" t="inlineStr">
        <is>
          <t>Buzz Lightyear Laser Blast</t>
        </is>
      </c>
      <c r="F33987" s="8" t="inlineStr">
        <is>
          <t>STANDBY</t>
        </is>
      </c>
      <c r="G33987" s="8" t="n">
        <v>40</v>
      </c>
      <c r="H33987" s="8" t="inlineStr">
        <is>
          <t>OPERATING</t>
        </is>
      </c>
    </row>
    <row r="33988">
      <c r="A33988" s="8" t="inlineStr">
        <is>
          <t>2026-08-07</t>
        </is>
      </c>
      <c r="B33988" s="8" t="n">
        <v>14</v>
      </c>
      <c r="C33988" s="8" t="n">
        <v>25</v>
      </c>
      <c r="D33988" s="8" t="inlineStr">
        <is>
          <t>Disneyland Park</t>
        </is>
      </c>
      <c r="E33988" s="8" t="inlineStr">
        <is>
          <t>Disneyland Railroad Discoveryland Station</t>
        </is>
      </c>
      <c r="F33988" s="8" t="inlineStr">
        <is>
          <t>STANDBY</t>
        </is>
      </c>
      <c r="G33988" s="8" t="n">
        <v>0</v>
      </c>
      <c r="H33988" s="8" t="inlineStr">
        <is>
          <t>CLOSED</t>
        </is>
      </c>
    </row>
    <row r="33989">
      <c r="A33989" s="8" t="inlineStr">
        <is>
          <t>2026-08-07</t>
        </is>
      </c>
      <c r="B33989" s="8" t="n">
        <v>14</v>
      </c>
      <c r="C33989" s="8" t="n">
        <v>25</v>
      </c>
      <c r="D33989" s="8" t="inlineStr">
        <is>
          <t>Disneyland Park</t>
        </is>
      </c>
      <c r="E33989" s="8" t="inlineStr">
        <is>
          <t>Les Mystères du Nautilus</t>
        </is>
      </c>
      <c r="F33989" s="8" t="inlineStr">
        <is>
          <t>STANDBY</t>
        </is>
      </c>
      <c r="G33989" s="8" t="n">
        <v>5</v>
      </c>
      <c r="H33989" s="8" t="inlineStr">
        <is>
          <t>OPERATING</t>
        </is>
      </c>
    </row>
    <row r="33990">
      <c r="A33990" s="8" t="inlineStr">
        <is>
          <t>2026-08-07</t>
        </is>
      </c>
      <c r="B33990" s="8" t="n">
        <v>14</v>
      </c>
      <c r="C33990" s="8" t="n">
        <v>25</v>
      </c>
      <c r="D33990" s="8" t="inlineStr">
        <is>
          <t>Disneyland Park</t>
        </is>
      </c>
      <c r="E33990" s="8" t="inlineStr">
        <is>
          <t>Mickey’s PhilharMagic</t>
        </is>
      </c>
      <c r="F33990" s="8" t="inlineStr">
        <is>
          <t>STANDBY</t>
        </is>
      </c>
      <c r="G33990" s="8" t="n">
        <v>0</v>
      </c>
      <c r="H33990" s="8" t="inlineStr">
        <is>
          <t>OPERATING</t>
        </is>
      </c>
    </row>
    <row r="33991">
      <c r="A33991" s="8" t="inlineStr">
        <is>
          <t>2026-08-07</t>
        </is>
      </c>
      <c r="B33991" s="8" t="n">
        <v>14</v>
      </c>
      <c r="C33991" s="8" t="n">
        <v>25</v>
      </c>
      <c r="D33991" s="8" t="inlineStr">
        <is>
          <t>Disneyland Park</t>
        </is>
      </c>
      <c r="E33991" s="8" t="inlineStr">
        <is>
          <t>Orbitron®</t>
        </is>
      </c>
      <c r="F33991" s="8" t="inlineStr">
        <is>
          <t>STANDBY</t>
        </is>
      </c>
      <c r="G33991" s="8" t="n">
        <v>40</v>
      </c>
      <c r="H33991" s="8" t="inlineStr">
        <is>
          <t>OPERATING</t>
        </is>
      </c>
    </row>
    <row r="33992">
      <c r="A33992" s="8" t="inlineStr">
        <is>
          <t>2026-08-07</t>
        </is>
      </c>
      <c r="B33992" s="8" t="n">
        <v>14</v>
      </c>
      <c r="C33992" s="8" t="n">
        <v>25</v>
      </c>
      <c r="D33992" s="8" t="inlineStr">
        <is>
          <t>Disneyland Park</t>
        </is>
      </c>
      <c r="E33992" s="8" t="inlineStr">
        <is>
          <t>Star Tours: The Adventures Continue*</t>
        </is>
      </c>
      <c r="F33992" s="8" t="inlineStr">
        <is>
          <t>STANDBY</t>
        </is>
      </c>
      <c r="G33992" s="8" t="n">
        <v>15</v>
      </c>
      <c r="H33992" s="8" t="inlineStr">
        <is>
          <t>OPERATING</t>
        </is>
      </c>
    </row>
    <row r="33993">
      <c r="A33993" s="8" t="inlineStr">
        <is>
          <t>2026-08-07</t>
        </is>
      </c>
      <c r="B33993" s="8" t="n">
        <v>14</v>
      </c>
      <c r="C33993" s="8" t="n">
        <v>25</v>
      </c>
      <c r="D33993" s="8" t="inlineStr">
        <is>
          <t>Disneyland Park</t>
        </is>
      </c>
      <c r="E33993" s="8" t="inlineStr">
        <is>
          <t>Star Wars Hyperspace Mountain</t>
        </is>
      </c>
      <c r="F33993" s="8" t="inlineStr">
        <is>
          <t>STANDBY</t>
        </is>
      </c>
      <c r="G33993" s="8" t="n">
        <v>35</v>
      </c>
      <c r="H33993" s="8" t="inlineStr">
        <is>
          <t>OPERATING</t>
        </is>
      </c>
    </row>
    <row r="33994">
      <c r="A33994" s="8" t="inlineStr">
        <is>
          <t>2026-08-07</t>
        </is>
      </c>
      <c r="B33994" s="8" t="n">
        <v>14</v>
      </c>
      <c r="C33994" s="8" t="n">
        <v>25</v>
      </c>
      <c r="D33994" s="8" t="inlineStr">
        <is>
          <t>Disneyland Park</t>
        </is>
      </c>
      <c r="E33994" s="8" t="inlineStr">
        <is>
          <t>Star Wars Hyperspace Mountain Single Rider</t>
        </is>
      </c>
      <c r="F33994" s="8" t="inlineStr">
        <is>
          <t>STANDBY</t>
        </is>
      </c>
      <c r="G33994" s="8" t="n">
        <v>20</v>
      </c>
      <c r="H33994" s="8" t="inlineStr">
        <is>
          <t>OPERATING</t>
        </is>
      </c>
    </row>
    <row r="33995">
      <c r="A33995" s="8" t="inlineStr">
        <is>
          <t>2026-08-07</t>
        </is>
      </c>
      <c r="B33995" s="8" t="n">
        <v>14</v>
      </c>
      <c r="C33995" s="8" t="n">
        <v>25</v>
      </c>
      <c r="D33995" s="8" t="inlineStr">
        <is>
          <t>Disneyland Park</t>
        </is>
      </c>
      <c r="E33995" s="8" t="inlineStr">
        <is>
          <t>Welcome to Starport: A Star Wars Encounter</t>
        </is>
      </c>
      <c r="F33995" s="8" t="inlineStr">
        <is>
          <t>STANDBY</t>
        </is>
      </c>
      <c r="G33995" s="8" t="n">
        <v>50</v>
      </c>
      <c r="H33995" s="8" t="inlineStr">
        <is>
          <t>OPERATING</t>
        </is>
      </c>
    </row>
    <row r="33996">
      <c r="A33996" s="8" t="inlineStr">
        <is>
          <t>2026-08-07</t>
        </is>
      </c>
      <c r="B33996" s="8" t="n">
        <v>14</v>
      </c>
      <c r="C33996" s="8" t="n">
        <v>25</v>
      </c>
      <c r="D33996" s="8" t="inlineStr">
        <is>
          <t>Disneyland Park</t>
        </is>
      </c>
      <c r="E33996" s="8" t="inlineStr">
        <is>
          <t>"it's a small world"</t>
        </is>
      </c>
      <c r="F33996" s="8" t="inlineStr">
        <is>
          <t>STANDBY</t>
        </is>
      </c>
      <c r="G33996" s="8" t="n">
        <v>15</v>
      </c>
      <c r="H33996" s="8" t="inlineStr">
        <is>
          <t>OPERATING</t>
        </is>
      </c>
    </row>
    <row r="33997">
      <c r="A33997" s="8" t="inlineStr">
        <is>
          <t>2026-08-07</t>
        </is>
      </c>
      <c r="B33997" s="8" t="n">
        <v>14</v>
      </c>
      <c r="C33997" s="8" t="n">
        <v>25</v>
      </c>
      <c r="D33997" s="8" t="inlineStr">
        <is>
          <t>Disneyland Park</t>
        </is>
      </c>
      <c r="E33997" s="8" t="inlineStr">
        <is>
          <t>Alice's Curious Labyrinth</t>
        </is>
      </c>
      <c r="F33997" s="8" t="inlineStr">
        <is>
          <t>STANDBY</t>
        </is>
      </c>
      <c r="G33997" s="8" t="n">
        <v>5</v>
      </c>
      <c r="H33997" s="8" t="inlineStr">
        <is>
          <t>OPERATING</t>
        </is>
      </c>
    </row>
    <row r="33998">
      <c r="A33998" s="8" t="inlineStr">
        <is>
          <t>2026-08-07</t>
        </is>
      </c>
      <c r="B33998" s="8" t="n">
        <v>14</v>
      </c>
      <c r="C33998" s="8" t="n">
        <v>25</v>
      </c>
      <c r="D33998" s="8" t="inlineStr">
        <is>
          <t>Disneyland Park</t>
        </is>
      </c>
      <c r="E33998" s="8" t="inlineStr">
        <is>
          <t>Blanche-Neige et les Sept Nains®</t>
        </is>
      </c>
      <c r="F33998" s="8" t="inlineStr">
        <is>
          <t>STANDBY</t>
        </is>
      </c>
      <c r="G33998" s="8" t="n">
        <v>15</v>
      </c>
      <c r="H33998" s="8" t="inlineStr">
        <is>
          <t>OPERATING</t>
        </is>
      </c>
    </row>
    <row r="33999">
      <c r="A33999" s="8" t="inlineStr">
        <is>
          <t>2026-08-07</t>
        </is>
      </c>
      <c r="B33999" s="8" t="n">
        <v>14</v>
      </c>
      <c r="C33999" s="8" t="n">
        <v>25</v>
      </c>
      <c r="D33999" s="8" t="inlineStr">
        <is>
          <t>Disneyland Park</t>
        </is>
      </c>
      <c r="E33999" s="8" t="inlineStr">
        <is>
          <t>Casey Jr. – le Petit Train du Cirque</t>
        </is>
      </c>
      <c r="F33999" s="8" t="inlineStr">
        <is>
          <t>STANDBY</t>
        </is>
      </c>
      <c r="G33999" s="8" t="n">
        <v>20</v>
      </c>
      <c r="H33999" s="8" t="inlineStr">
        <is>
          <t>OPERATING</t>
        </is>
      </c>
    </row>
    <row r="34000">
      <c r="A34000" s="8" t="inlineStr">
        <is>
          <t>2026-08-07</t>
        </is>
      </c>
      <c r="B34000" s="8" t="n">
        <v>14</v>
      </c>
      <c r="C34000" s="8" t="n">
        <v>25</v>
      </c>
      <c r="D34000" s="8" t="inlineStr">
        <is>
          <t>Disneyland Park</t>
        </is>
      </c>
      <c r="E34000" s="8" t="inlineStr">
        <is>
          <t>Disneyland Railroad Fantasyland Station</t>
        </is>
      </c>
      <c r="F34000" s="8" t="inlineStr">
        <is>
          <t>STANDBY</t>
        </is>
      </c>
      <c r="G34000" s="8" t="n">
        <v>0</v>
      </c>
      <c r="H34000" s="8" t="inlineStr">
        <is>
          <t>CLOSED</t>
        </is>
      </c>
    </row>
    <row r="34001">
      <c r="A34001" s="8" t="inlineStr">
        <is>
          <t>2026-08-07</t>
        </is>
      </c>
      <c r="B34001" s="8" t="n">
        <v>14</v>
      </c>
      <c r="C34001" s="8" t="n">
        <v>25</v>
      </c>
      <c r="D34001" s="8" t="inlineStr">
        <is>
          <t>Disneyland Park</t>
        </is>
      </c>
      <c r="E34001" s="8" t="inlineStr">
        <is>
          <t>Disneyland Railroad Main Street Station</t>
        </is>
      </c>
      <c r="F34001" s="8" t="inlineStr">
        <is>
          <t>STANDBY</t>
        </is>
      </c>
      <c r="G34001" s="8" t="n">
        <v>40</v>
      </c>
      <c r="H34001" s="8" t="inlineStr">
        <is>
          <t>OPERATING</t>
        </is>
      </c>
    </row>
    <row r="34002">
      <c r="A34002" s="8" t="inlineStr">
        <is>
          <t>2026-08-07</t>
        </is>
      </c>
      <c r="B34002" s="8" t="n">
        <v>14</v>
      </c>
      <c r="C34002" s="8" t="n">
        <v>25</v>
      </c>
      <c r="D34002" s="8" t="inlineStr">
        <is>
          <t>Disneyland Park</t>
        </is>
      </c>
      <c r="E34002" s="8" t="inlineStr">
        <is>
          <t>Dumbo the Flying Elephant</t>
        </is>
      </c>
      <c r="F34002" s="8" t="inlineStr">
        <is>
          <t>STANDBY</t>
        </is>
      </c>
      <c r="G34002" s="8" t="n">
        <v>40</v>
      </c>
      <c r="H34002" s="8" t="inlineStr">
        <is>
          <t>OPERATING</t>
        </is>
      </c>
    </row>
    <row r="34003">
      <c r="A34003" s="8" t="inlineStr">
        <is>
          <t>2026-08-07</t>
        </is>
      </c>
      <c r="B34003" s="8" t="n">
        <v>14</v>
      </c>
      <c r="C34003" s="8" t="n">
        <v>25</v>
      </c>
      <c r="D34003" s="8" t="inlineStr">
        <is>
          <t>Disneyland Park</t>
        </is>
      </c>
      <c r="E34003" s="8" t="inlineStr">
        <is>
          <t>La Tanière du Dragon</t>
        </is>
      </c>
      <c r="F34003" s="8" t="inlineStr">
        <is>
          <t>STANDBY</t>
        </is>
      </c>
      <c r="G34003" s="8" t="n">
        <v>0</v>
      </c>
      <c r="H34003" s="8" t="inlineStr">
        <is>
          <t>OPERATING</t>
        </is>
      </c>
    </row>
    <row r="34004">
      <c r="A34004" s="8" t="inlineStr">
        <is>
          <t>2026-08-07</t>
        </is>
      </c>
      <c r="B34004" s="8" t="n">
        <v>14</v>
      </c>
      <c r="C34004" s="8" t="n">
        <v>25</v>
      </c>
      <c r="D34004" s="8" t="inlineStr">
        <is>
          <t>Disneyland Park</t>
        </is>
      </c>
      <c r="E34004" s="8" t="inlineStr">
        <is>
          <t>Le Carrousel de Lancelot</t>
        </is>
      </c>
      <c r="F34004" s="8" t="inlineStr">
        <is>
          <t>STANDBY</t>
        </is>
      </c>
      <c r="G34004" s="8" t="n">
        <v>15</v>
      </c>
      <c r="H34004" s="8" t="inlineStr">
        <is>
          <t>OPERATING</t>
        </is>
      </c>
    </row>
    <row r="34005">
      <c r="A34005" s="8" t="inlineStr">
        <is>
          <t>2026-08-07</t>
        </is>
      </c>
      <c r="B34005" s="8" t="n">
        <v>14</v>
      </c>
      <c r="C34005" s="8" t="n">
        <v>25</v>
      </c>
      <c r="D34005" s="8" t="inlineStr">
        <is>
          <t>Disneyland Park</t>
        </is>
      </c>
      <c r="E34005" s="8" t="inlineStr">
        <is>
          <t>Le Pays des Contes de Fées, presented by Vittel</t>
        </is>
      </c>
      <c r="F34005" s="8" t="inlineStr">
        <is>
          <t>STANDBY</t>
        </is>
      </c>
      <c r="G34005" s="8" t="n">
        <v>5</v>
      </c>
      <c r="H34005" s="8" t="inlineStr">
        <is>
          <t>OPERATING</t>
        </is>
      </c>
    </row>
    <row r="34006">
      <c r="A34006" s="8" t="inlineStr">
        <is>
          <t>2026-08-07</t>
        </is>
      </c>
      <c r="B34006" s="8" t="n">
        <v>14</v>
      </c>
      <c r="C34006" s="8" t="n">
        <v>25</v>
      </c>
      <c r="D34006" s="8" t="inlineStr">
        <is>
          <t>Disneyland Park</t>
        </is>
      </c>
      <c r="E34006" s="8" t="inlineStr">
        <is>
          <t>Les Voyages de Pinocchio</t>
        </is>
      </c>
      <c r="F34006" s="8" t="inlineStr">
        <is>
          <t>STANDBY</t>
        </is>
      </c>
      <c r="G34006" s="8" t="n">
        <v>15</v>
      </c>
      <c r="H34006" s="8" t="inlineStr">
        <is>
          <t>OPERATING</t>
        </is>
      </c>
    </row>
    <row r="34007">
      <c r="A34007" s="8" t="inlineStr">
        <is>
          <t>2026-08-07</t>
        </is>
      </c>
      <c r="B34007" s="8" t="n">
        <v>14</v>
      </c>
      <c r="C34007" s="8" t="n">
        <v>25</v>
      </c>
      <c r="D34007" s="8" t="inlineStr">
        <is>
          <t>Disneyland Park</t>
        </is>
      </c>
      <c r="E34007" s="8" t="inlineStr">
        <is>
          <t>Mad Hatter's Tea Cups</t>
        </is>
      </c>
      <c r="F34007" s="8" t="inlineStr">
        <is>
          <t>STANDBY</t>
        </is>
      </c>
      <c r="G34007" s="8" t="n">
        <v>10</v>
      </c>
      <c r="H34007" s="8" t="inlineStr">
        <is>
          <t>OPERATING</t>
        </is>
      </c>
    </row>
    <row r="34008">
      <c r="A34008" s="8" t="inlineStr">
        <is>
          <t>2026-08-07</t>
        </is>
      </c>
      <c r="B34008" s="8" t="n">
        <v>14</v>
      </c>
      <c r="C34008" s="8" t="n">
        <v>25</v>
      </c>
      <c r="D34008" s="8" t="inlineStr">
        <is>
          <t>Disneyland Park</t>
        </is>
      </c>
      <c r="E34008" s="8" t="inlineStr">
        <is>
          <t>Meet Mickey Mouse</t>
        </is>
      </c>
      <c r="F34008" s="8" t="inlineStr">
        <is>
          <t>STANDBY</t>
        </is>
      </c>
      <c r="G34008" s="8" t="n">
        <v>0</v>
      </c>
      <c r="H34008" s="8" t="inlineStr">
        <is>
          <t>OPERATING</t>
        </is>
      </c>
    </row>
    <row r="34009">
      <c r="A34009" s="8" t="inlineStr">
        <is>
          <t>2026-08-07</t>
        </is>
      </c>
      <c r="B34009" s="8" t="n">
        <v>14</v>
      </c>
      <c r="C34009" s="8" t="n">
        <v>25</v>
      </c>
      <c r="D34009" s="8" t="inlineStr">
        <is>
          <t>Disneyland Park</t>
        </is>
      </c>
      <c r="E34009" s="8" t="inlineStr">
        <is>
          <t>Peter Pan's Flight</t>
        </is>
      </c>
      <c r="F34009" s="8" t="inlineStr">
        <is>
          <t>STANDBY</t>
        </is>
      </c>
      <c r="G34009" s="8" t="n">
        <v>55</v>
      </c>
      <c r="H34009" s="8" t="inlineStr">
        <is>
          <t>OPERATING</t>
        </is>
      </c>
    </row>
    <row r="34010">
      <c r="A34010" s="8" t="inlineStr">
        <is>
          <t>2026-08-07</t>
        </is>
      </c>
      <c r="B34010" s="8" t="n">
        <v>14</v>
      </c>
      <c r="C34010" s="8" t="n">
        <v>25</v>
      </c>
      <c r="D34010" s="8" t="inlineStr">
        <is>
          <t>Disneyland Park</t>
        </is>
      </c>
      <c r="E34010" s="8" t="inlineStr">
        <is>
          <t>Princess Pavilion</t>
        </is>
      </c>
      <c r="F34010" s="8" t="inlineStr">
        <is>
          <t>STANDBY</t>
        </is>
      </c>
      <c r="G34010" s="8" t="n">
        <v>0</v>
      </c>
      <c r="H34010" s="8" t="inlineStr">
        <is>
          <t>OPERATING</t>
        </is>
      </c>
    </row>
    <row r="34011">
      <c r="A34011" s="8" t="inlineStr">
        <is>
          <t>2026-08-07</t>
        </is>
      </c>
      <c r="B34011" s="8" t="n">
        <v>14</v>
      </c>
      <c r="C34011" s="8" t="n">
        <v>25</v>
      </c>
      <c r="D34011" s="8" t="inlineStr">
        <is>
          <t>Disneyland Park</t>
        </is>
      </c>
      <c r="E34011" s="8" t="inlineStr">
        <is>
          <t>Big Thunder Mountain</t>
        </is>
      </c>
      <c r="F34011" s="8" t="inlineStr">
        <is>
          <t>STANDBY</t>
        </is>
      </c>
      <c r="G34011" s="8" t="n">
        <v>60</v>
      </c>
      <c r="H34011" s="8" t="inlineStr">
        <is>
          <t>OPERATING</t>
        </is>
      </c>
    </row>
    <row r="34012">
      <c r="A34012" s="8" t="inlineStr">
        <is>
          <t>2026-08-07</t>
        </is>
      </c>
      <c r="B34012" s="8" t="n">
        <v>14</v>
      </c>
      <c r="C34012" s="8" t="n">
        <v>25</v>
      </c>
      <c r="D34012" s="8" t="inlineStr">
        <is>
          <t>Disneyland Park</t>
        </is>
      </c>
      <c r="E34012" s="8" t="inlineStr">
        <is>
          <t>Disneyland Railroad Frontierland Depot</t>
        </is>
      </c>
      <c r="F34012" s="8" t="inlineStr">
        <is>
          <t>STANDBY</t>
        </is>
      </c>
      <c r="G34012" s="8" t="n">
        <v>40</v>
      </c>
      <c r="H34012" s="8" t="inlineStr">
        <is>
          <t>OPERATING</t>
        </is>
      </c>
    </row>
    <row r="34013">
      <c r="A34013" s="8" t="inlineStr">
        <is>
          <t>2026-08-07</t>
        </is>
      </c>
      <c r="B34013" s="8" t="n">
        <v>14</v>
      </c>
      <c r="C34013" s="8" t="n">
        <v>25</v>
      </c>
      <c r="D34013" s="8" t="inlineStr">
        <is>
          <t>Disneyland Park</t>
        </is>
      </c>
      <c r="E34013" s="8" t="inlineStr">
        <is>
          <t>Frontierland Playground</t>
        </is>
      </c>
      <c r="F34013" s="8" t="inlineStr">
        <is>
          <t>STANDBY</t>
        </is>
      </c>
      <c r="G34013" s="8" t="n">
        <v>0</v>
      </c>
      <c r="H34013" s="8" t="inlineStr">
        <is>
          <t>OPERATING</t>
        </is>
      </c>
    </row>
    <row r="34014">
      <c r="A34014" s="8" t="inlineStr">
        <is>
          <t>2026-08-07</t>
        </is>
      </c>
      <c r="B34014" s="8" t="n">
        <v>14</v>
      </c>
      <c r="C34014" s="8" t="n">
        <v>25</v>
      </c>
      <c r="D34014" s="8" t="inlineStr">
        <is>
          <t>Disneyland Park</t>
        </is>
      </c>
      <c r="E34014" s="8" t="inlineStr">
        <is>
          <t>Phantom Manor</t>
        </is>
      </c>
      <c r="F34014" s="8" t="inlineStr">
        <is>
          <t>STANDBY</t>
        </is>
      </c>
      <c r="G34014" s="8" t="n">
        <v>30</v>
      </c>
      <c r="H34014" s="8" t="inlineStr">
        <is>
          <t>OPERATING</t>
        </is>
      </c>
    </row>
    <row r="34015">
      <c r="A34015" s="8" t="inlineStr">
        <is>
          <t>2026-08-07</t>
        </is>
      </c>
      <c r="B34015" s="8" t="n">
        <v>14</v>
      </c>
      <c r="C34015" s="8" t="n">
        <v>25</v>
      </c>
      <c r="D34015" s="8" t="inlineStr">
        <is>
          <t>Disneyland Park</t>
        </is>
      </c>
      <c r="E34015" s="8" t="inlineStr">
        <is>
          <t>River Rogue Keelboats</t>
        </is>
      </c>
      <c r="F34015" s="8" t="inlineStr">
        <is>
          <t>STANDBY</t>
        </is>
      </c>
      <c r="G34015" s="8" t="n">
        <v>0</v>
      </c>
      <c r="H34015" s="8" t="inlineStr">
        <is>
          <t>CLOSED</t>
        </is>
      </c>
    </row>
    <row r="34016">
      <c r="A34016" s="8" t="inlineStr">
        <is>
          <t>2026-08-07</t>
        </is>
      </c>
      <c r="B34016" s="8" t="n">
        <v>14</v>
      </c>
      <c r="C34016" s="8" t="n">
        <v>25</v>
      </c>
      <c r="D34016" s="8" t="inlineStr">
        <is>
          <t>Disneyland Park</t>
        </is>
      </c>
      <c r="E34016" s="8" t="inlineStr">
        <is>
          <t>Rustler Roundup Shootin' Gallery</t>
        </is>
      </c>
      <c r="F34016" s="8" t="inlineStr">
        <is>
          <t>STANDBY</t>
        </is>
      </c>
      <c r="G34016" s="8" t="n">
        <v>0</v>
      </c>
      <c r="H34016" s="8" t="inlineStr">
        <is>
          <t>OPERATING</t>
        </is>
      </c>
    </row>
    <row r="34017">
      <c r="A34017" s="8" t="inlineStr">
        <is>
          <t>2026-08-07</t>
        </is>
      </c>
      <c r="B34017" s="8" t="n">
        <v>14</v>
      </c>
      <c r="C34017" s="8" t="n">
        <v>25</v>
      </c>
      <c r="D34017" s="8" t="inlineStr">
        <is>
          <t>Disneyland Park</t>
        </is>
      </c>
      <c r="E34017" s="8" t="inlineStr">
        <is>
          <t>Thunder Mesa Riverboat Landing</t>
        </is>
      </c>
      <c r="F34017" s="8" t="inlineStr">
        <is>
          <t>STANDBY</t>
        </is>
      </c>
      <c r="G34017" s="8" t="n">
        <v>20</v>
      </c>
      <c r="H34017" s="8" t="inlineStr">
        <is>
          <t>OPERATING</t>
        </is>
      </c>
    </row>
    <row r="34018">
      <c r="A34018" s="8" t="inlineStr">
        <is>
          <t>2026-08-07</t>
        </is>
      </c>
      <c r="B34018" s="8" t="n">
        <v>14</v>
      </c>
      <c r="C34018" s="8" t="n">
        <v>25</v>
      </c>
      <c r="D34018" s="8" t="inlineStr">
        <is>
          <t>Disneyland Park</t>
        </is>
      </c>
      <c r="E34018" s="8" t="inlineStr">
        <is>
          <t>Disneyland Railroad Main Street Station</t>
        </is>
      </c>
      <c r="F34018" s="8" t="inlineStr">
        <is>
          <t>STANDBY</t>
        </is>
      </c>
      <c r="G34018" s="8" t="n">
        <v>0</v>
      </c>
      <c r="H34018" s="8" t="inlineStr">
        <is>
          <t>OPERATING</t>
        </is>
      </c>
    </row>
    <row r="34019">
      <c r="A34019" s="8" t="inlineStr">
        <is>
          <t>2026-08-07</t>
        </is>
      </c>
      <c r="B34019" s="8" t="n">
        <v>14</v>
      </c>
      <c r="C34019" s="8" t="n">
        <v>25</v>
      </c>
      <c r="D34019" s="8" t="inlineStr">
        <is>
          <t>Disneyland Park</t>
        </is>
      </c>
      <c r="E34019" s="8" t="inlineStr">
        <is>
          <t>Main Street Vehicles</t>
        </is>
      </c>
      <c r="F34019" s="8" t="inlineStr">
        <is>
          <t>STANDBY</t>
        </is>
      </c>
      <c r="G34019" s="8" t="n">
        <v>0</v>
      </c>
      <c r="H34019" s="8" t="inlineStr">
        <is>
          <t>CLOSED</t>
        </is>
      </c>
    </row>
    <row r="34020">
      <c r="A34020" s="8" t="inlineStr">
        <is>
          <t>2026-08-07</t>
        </is>
      </c>
      <c r="B34020" s="8" t="n">
        <v>14</v>
      </c>
      <c r="C34020" s="8" t="n">
        <v>25</v>
      </c>
      <c r="D34020" s="8" t="inlineStr">
        <is>
          <t>Disney Adventure World</t>
        </is>
      </c>
      <c r="E34020" s="8" t="inlineStr">
        <is>
          <t>Avengers Assemble: Flight Force</t>
        </is>
      </c>
      <c r="F34020" s="8" t="inlineStr">
        <is>
          <t>STANDBY</t>
        </is>
      </c>
      <c r="G34020" s="8" t="n">
        <v>15</v>
      </c>
      <c r="H34020" s="8" t="inlineStr">
        <is>
          <t>OPERATING</t>
        </is>
      </c>
    </row>
    <row r="34021">
      <c r="A34021" s="8" t="inlineStr">
        <is>
          <t>2026-08-07</t>
        </is>
      </c>
      <c r="B34021" s="8" t="n">
        <v>14</v>
      </c>
      <c r="C34021" s="8" t="n">
        <v>25</v>
      </c>
      <c r="D34021" s="8" t="inlineStr">
        <is>
          <t>Disney Adventure World</t>
        </is>
      </c>
      <c r="E34021" s="8" t="inlineStr">
        <is>
          <t>Avengers Assemble: Flight Force Single Rider</t>
        </is>
      </c>
      <c r="F34021" s="8" t="inlineStr">
        <is>
          <t>STANDBY</t>
        </is>
      </c>
      <c r="G34021" s="8" t="n">
        <v>10</v>
      </c>
      <c r="H34021" s="8" t="inlineStr">
        <is>
          <t>OPERATING</t>
        </is>
      </c>
    </row>
    <row r="34022">
      <c r="A34022" s="8" t="inlineStr">
        <is>
          <t>2026-08-07</t>
        </is>
      </c>
      <c r="B34022" s="8" t="n">
        <v>14</v>
      </c>
      <c r="C34022" s="8" t="n">
        <v>25</v>
      </c>
      <c r="D34022" s="8" t="inlineStr">
        <is>
          <t>Disney Adventure World</t>
        </is>
      </c>
      <c r="E34022" s="8" t="inlineStr">
        <is>
          <t>Spider-Man W.E.B. Adventure</t>
        </is>
      </c>
      <c r="F34022" s="8" t="inlineStr">
        <is>
          <t>STANDBY</t>
        </is>
      </c>
      <c r="G34022" s="8" t="n">
        <v>35</v>
      </c>
      <c r="H34022" s="8" t="inlineStr">
        <is>
          <t>OPERATING</t>
        </is>
      </c>
    </row>
    <row r="34023">
      <c r="A34023" s="8" t="inlineStr">
        <is>
          <t>2026-08-07</t>
        </is>
      </c>
      <c r="B34023" s="8" t="n">
        <v>14</v>
      </c>
      <c r="C34023" s="8" t="n">
        <v>25</v>
      </c>
      <c r="D34023" s="8" t="inlineStr">
        <is>
          <t>Disney Adventure World</t>
        </is>
      </c>
      <c r="E34023" s="8" t="inlineStr">
        <is>
          <t>Spider-Man W.E.B. Adventure Single Rider</t>
        </is>
      </c>
      <c r="F34023" s="8" t="inlineStr">
        <is>
          <t>STANDBY</t>
        </is>
      </c>
      <c r="G34023" s="8" t="n">
        <v>15</v>
      </c>
      <c r="H34023" s="8" t="inlineStr">
        <is>
          <t>OPERATING</t>
        </is>
      </c>
    </row>
    <row r="34024">
      <c r="A34024" s="8" t="inlineStr">
        <is>
          <t>2026-08-07</t>
        </is>
      </c>
      <c r="B34024" s="8" t="n">
        <v>14</v>
      </c>
      <c r="C34024" s="8" t="n">
        <v>25</v>
      </c>
      <c r="D34024" s="8" t="inlineStr">
        <is>
          <t>Disney Adventure World</t>
        </is>
      </c>
      <c r="E34024" s="8" t="inlineStr">
        <is>
          <t>The Twilight Zone Tower of Terror</t>
        </is>
      </c>
      <c r="F34024" s="8" t="inlineStr">
        <is>
          <t>STANDBY</t>
        </is>
      </c>
      <c r="G34024" s="8" t="n">
        <v>20</v>
      </c>
      <c r="H34024" s="8" t="inlineStr">
        <is>
          <t>OPERATING</t>
        </is>
      </c>
    </row>
    <row r="34025">
      <c r="A34025" s="8" t="inlineStr">
        <is>
          <t>2026-08-07</t>
        </is>
      </c>
      <c r="B34025" s="8" t="n">
        <v>14</v>
      </c>
      <c r="C34025" s="8" t="n">
        <v>25</v>
      </c>
      <c r="D34025" s="8" t="inlineStr">
        <is>
          <t>Disney Adventure World</t>
        </is>
      </c>
      <c r="E34025" s="8" t="inlineStr">
        <is>
          <t>Cars Quatre Roues Rallye</t>
        </is>
      </c>
      <c r="F34025" s="8" t="inlineStr">
        <is>
          <t>STANDBY</t>
        </is>
      </c>
      <c r="G34025" s="8" t="n">
        <v>20</v>
      </c>
      <c r="H34025" s="8" t="inlineStr">
        <is>
          <t>OPERATING</t>
        </is>
      </c>
    </row>
    <row r="34026">
      <c r="A34026" s="8" t="inlineStr">
        <is>
          <t>2026-08-07</t>
        </is>
      </c>
      <c r="B34026" s="8" t="n">
        <v>14</v>
      </c>
      <c r="C34026" s="8" t="n">
        <v>25</v>
      </c>
      <c r="D34026" s="8" t="inlineStr">
        <is>
          <t>Disney Adventure World</t>
        </is>
      </c>
      <c r="E34026" s="8" t="inlineStr">
        <is>
          <t>Cars ROAD TRIP</t>
        </is>
      </c>
      <c r="F34026" s="8" t="inlineStr">
        <is>
          <t>STANDBY</t>
        </is>
      </c>
      <c r="G34026" s="8" t="n">
        <v>35</v>
      </c>
      <c r="H34026" s="8" t="inlineStr">
        <is>
          <t>OPERATING</t>
        </is>
      </c>
    </row>
    <row r="34027">
      <c r="A34027" s="8" t="inlineStr">
        <is>
          <t>2026-08-07</t>
        </is>
      </c>
      <c r="B34027" s="8" t="n">
        <v>14</v>
      </c>
      <c r="C34027" s="8" t="n">
        <v>25</v>
      </c>
      <c r="D34027" s="8" t="inlineStr">
        <is>
          <t>Disney Adventure World</t>
        </is>
      </c>
      <c r="E34027" s="8" t="inlineStr">
        <is>
          <t>Crush's Coaster</t>
        </is>
      </c>
      <c r="F34027" s="8" t="inlineStr">
        <is>
          <t>STANDBY</t>
        </is>
      </c>
      <c r="G34027" s="8" t="n">
        <v>85</v>
      </c>
      <c r="H34027" s="8" t="inlineStr">
        <is>
          <t>OPERATING</t>
        </is>
      </c>
    </row>
    <row r="34028">
      <c r="A34028" s="8" t="inlineStr">
        <is>
          <t>2026-08-07</t>
        </is>
      </c>
      <c r="B34028" s="8" t="n">
        <v>14</v>
      </c>
      <c r="C34028" s="8" t="n">
        <v>25</v>
      </c>
      <c r="D34028" s="8" t="inlineStr">
        <is>
          <t>Disney Adventure World</t>
        </is>
      </c>
      <c r="E34028" s="8" t="inlineStr">
        <is>
          <t>Crush's Coaster Single Rider</t>
        </is>
      </c>
      <c r="F34028" s="8" t="inlineStr">
        <is>
          <t>STANDBY</t>
        </is>
      </c>
      <c r="G34028" s="8" t="n">
        <v>45</v>
      </c>
      <c r="H34028" s="8" t="inlineStr">
        <is>
          <t>OPERATING</t>
        </is>
      </c>
    </row>
    <row r="34029">
      <c r="A34029" s="8" t="inlineStr">
        <is>
          <t>2026-08-07</t>
        </is>
      </c>
      <c r="B34029" s="8" t="n">
        <v>14</v>
      </c>
      <c r="C34029" s="8" t="n">
        <v>25</v>
      </c>
      <c r="D34029" s="8" t="inlineStr">
        <is>
          <t>Disney Adventure World</t>
        </is>
      </c>
      <c r="E34029" s="8" t="inlineStr">
        <is>
          <t>Les Tapis Volants - Flying Carpets Over Agrabah®</t>
        </is>
      </c>
      <c r="F34029" s="8" t="inlineStr">
        <is>
          <t>STANDBY</t>
        </is>
      </c>
      <c r="G34029" s="8" t="n">
        <v>10</v>
      </c>
      <c r="H34029" s="8" t="inlineStr">
        <is>
          <t>OPERATING</t>
        </is>
      </c>
    </row>
    <row r="34030">
      <c r="A34030" s="8" t="inlineStr">
        <is>
          <t>2026-08-07</t>
        </is>
      </c>
      <c r="B34030" s="8" t="n">
        <v>14</v>
      </c>
      <c r="C34030" s="8" t="n">
        <v>25</v>
      </c>
      <c r="D34030" s="8" t="inlineStr">
        <is>
          <t>Disney Adventure World</t>
        </is>
      </c>
      <c r="E34030" s="8" t="inlineStr">
        <is>
          <t>Ratatouille : L’Aventure Totalement Toquée de Rémy​</t>
        </is>
      </c>
      <c r="F34030" s="8" t="inlineStr">
        <is>
          <t>STANDBY</t>
        </is>
      </c>
      <c r="G34030" s="8" t="n">
        <v>55</v>
      </c>
      <c r="H34030" s="8" t="inlineStr">
        <is>
          <t>OPERATING</t>
        </is>
      </c>
    </row>
    <row r="34031">
      <c r="A34031" s="8" t="inlineStr">
        <is>
          <t>2026-08-07</t>
        </is>
      </c>
      <c r="B34031" s="8" t="n">
        <v>14</v>
      </c>
      <c r="C34031" s="8" t="n">
        <v>25</v>
      </c>
      <c r="D34031" s="8" t="inlineStr">
        <is>
          <t>Disney Adventure World</t>
        </is>
      </c>
      <c r="E34031" s="8" t="inlineStr">
        <is>
          <t>Ratatouille: The Adventure Single Rider</t>
        </is>
      </c>
      <c r="F34031" s="8" t="inlineStr">
        <is>
          <t>STANDBY</t>
        </is>
      </c>
      <c r="G34031" s="8" t="n">
        <v>25</v>
      </c>
      <c r="H34031" s="8" t="inlineStr">
        <is>
          <t>OPERATING</t>
        </is>
      </c>
    </row>
    <row r="34032">
      <c r="A34032" s="8" t="inlineStr">
        <is>
          <t>2026-08-07</t>
        </is>
      </c>
      <c r="B34032" s="8" t="n">
        <v>14</v>
      </c>
      <c r="C34032" s="8" t="n">
        <v>25</v>
      </c>
      <c r="D34032" s="8" t="inlineStr">
        <is>
          <t>Disney Adventure World</t>
        </is>
      </c>
      <c r="E34032" s="8" t="inlineStr">
        <is>
          <t>RC Racer</t>
        </is>
      </c>
      <c r="F34032" s="8" t="inlineStr">
        <is>
          <t>STANDBY</t>
        </is>
      </c>
      <c r="G34032" s="8" t="n">
        <v>40</v>
      </c>
      <c r="H34032" s="8" t="inlineStr">
        <is>
          <t>OPERATING</t>
        </is>
      </c>
    </row>
    <row r="34033">
      <c r="A34033" s="8" t="inlineStr">
        <is>
          <t>2026-08-07</t>
        </is>
      </c>
      <c r="B34033" s="8" t="n">
        <v>14</v>
      </c>
      <c r="C34033" s="8" t="n">
        <v>25</v>
      </c>
      <c r="D34033" s="8" t="inlineStr">
        <is>
          <t>Disney Adventure World</t>
        </is>
      </c>
      <c r="E34033" s="8" t="inlineStr">
        <is>
          <t>RC Racer Single Rider</t>
        </is>
      </c>
      <c r="F34033" s="8" t="inlineStr">
        <is>
          <t>STANDBY</t>
        </is>
      </c>
      <c r="G34033" s="8" t="n">
        <v>35</v>
      </c>
      <c r="H34033" s="8" t="inlineStr">
        <is>
          <t>OPERATING</t>
        </is>
      </c>
    </row>
    <row r="34034">
      <c r="A34034" s="8" t="inlineStr">
        <is>
          <t>2026-08-07</t>
        </is>
      </c>
      <c r="B34034" s="8" t="n">
        <v>14</v>
      </c>
      <c r="C34034" s="8" t="n">
        <v>25</v>
      </c>
      <c r="D34034" s="8" t="inlineStr">
        <is>
          <t>Disney Adventure World</t>
        </is>
      </c>
      <c r="E34034" s="8" t="inlineStr">
        <is>
          <t>Slinky® Dog Zigzag Spin</t>
        </is>
      </c>
      <c r="F34034" s="8" t="inlineStr">
        <is>
          <t>STANDBY</t>
        </is>
      </c>
      <c r="G34034" s="8" t="n">
        <v>10</v>
      </c>
      <c r="H34034" s="8" t="inlineStr">
        <is>
          <t>OPERATING</t>
        </is>
      </c>
    </row>
    <row r="34035">
      <c r="A34035" s="8" t="inlineStr">
        <is>
          <t>2026-08-07</t>
        </is>
      </c>
      <c r="B34035" s="8" t="n">
        <v>14</v>
      </c>
      <c r="C34035" s="8" t="n">
        <v>25</v>
      </c>
      <c r="D34035" s="8" t="inlineStr">
        <is>
          <t>Disney Adventure World</t>
        </is>
      </c>
      <c r="E34035" s="8" t="inlineStr">
        <is>
          <t>Toy Soldiers Parachute Drop</t>
        </is>
      </c>
      <c r="F34035" s="8" t="inlineStr">
        <is>
          <t>STANDBY</t>
        </is>
      </c>
      <c r="G34035" s="8" t="n">
        <v>55</v>
      </c>
      <c r="H34035" s="8" t="inlineStr">
        <is>
          <t>OPERATING</t>
        </is>
      </c>
    </row>
    <row r="34036">
      <c r="A34036" s="8" t="inlineStr">
        <is>
          <t>2026-08-07</t>
        </is>
      </c>
      <c r="B34036" s="8" t="n">
        <v>14</v>
      </c>
      <c r="C34036" s="8" t="n">
        <v>25</v>
      </c>
      <c r="D34036" s="8" t="inlineStr">
        <is>
          <t>Disney Adventure World</t>
        </is>
      </c>
      <c r="E34036" s="8" t="inlineStr">
        <is>
          <t>Toy Soldiers Parachute Drop Single Rider</t>
        </is>
      </c>
      <c r="F34036" s="8" t="inlineStr">
        <is>
          <t>STANDBY</t>
        </is>
      </c>
      <c r="G34036" s="8" t="n">
        <v>15</v>
      </c>
      <c r="H34036" s="8" t="inlineStr">
        <is>
          <t>OPERATING</t>
        </is>
      </c>
    </row>
    <row r="34037">
      <c r="A34037" s="8" t="inlineStr">
        <is>
          <t>2026-08-07</t>
        </is>
      </c>
      <c r="B34037" s="8" t="n">
        <v>14</v>
      </c>
      <c r="C34037" s="8" t="n">
        <v>25</v>
      </c>
      <c r="D34037" s="8" t="inlineStr">
        <is>
          <t>Disney Adventure World</t>
        </is>
      </c>
      <c r="E34037" s="8" t="inlineStr">
        <is>
          <t>Entry to World of Frozen</t>
        </is>
      </c>
      <c r="F34037" s="8" t="inlineStr">
        <is>
          <t>STANDBY</t>
        </is>
      </c>
      <c r="G34037" s="8" t="n">
        <v>0</v>
      </c>
      <c r="H34037" s="8" t="inlineStr">
        <is>
          <t>OPERATING</t>
        </is>
      </c>
    </row>
    <row r="34038">
      <c r="A34038" s="8" t="inlineStr">
        <is>
          <t>2026-08-07</t>
        </is>
      </c>
      <c r="B34038" s="8" t="n">
        <v>14</v>
      </c>
      <c r="C34038" s="8" t="n">
        <v>25</v>
      </c>
      <c r="D34038" s="8" t="inlineStr">
        <is>
          <t>Disney Adventure World</t>
        </is>
      </c>
      <c r="E34038" s="8" t="inlineStr">
        <is>
          <t>Frozen Ever After</t>
        </is>
      </c>
      <c r="F34038" s="8" t="inlineStr">
        <is>
          <t>STANDBY</t>
        </is>
      </c>
      <c r="G34038" s="8" t="n">
        <v>60</v>
      </c>
      <c r="H34038" s="8" t="inlineStr">
        <is>
          <t>OPERATING</t>
        </is>
      </c>
    </row>
    <row r="34039">
      <c r="A34039" s="8" t="inlineStr">
        <is>
          <t>2026-08-07</t>
        </is>
      </c>
      <c r="B34039" s="8" t="n">
        <v>14</v>
      </c>
      <c r="C34039" s="8" t="n">
        <v>25</v>
      </c>
      <c r="D34039" s="8" t="inlineStr">
        <is>
          <t>Disney Adventure World</t>
        </is>
      </c>
      <c r="E34039" s="8" t="inlineStr">
        <is>
          <t>Raiponce Tangled Spin</t>
        </is>
      </c>
      <c r="F34039" s="8" t="inlineStr">
        <is>
          <t>STANDBY</t>
        </is>
      </c>
      <c r="G34039" s="8" t="n">
        <v>10</v>
      </c>
      <c r="H34039" s="8" t="inlineStr">
        <is>
          <t>OPERATING</t>
        </is>
      </c>
    </row>
    <row r="34040">
      <c r="A34040" s="8" t="inlineStr">
        <is>
          <t>2026-08-07</t>
        </is>
      </c>
      <c r="B34040" s="8" t="n">
        <v>14</v>
      </c>
      <c r="C34040" s="8" t="n">
        <v>31</v>
      </c>
      <c r="D34040" s="8" t="inlineStr">
        <is>
          <t>Disneyland Park</t>
        </is>
      </c>
      <c r="E34040" s="8" t="inlineStr">
        <is>
          <t>Adventure Isle</t>
        </is>
      </c>
      <c r="F34040" s="8" t="inlineStr">
        <is>
          <t>STANDBY</t>
        </is>
      </c>
      <c r="G34040" s="8" t="n">
        <v>0</v>
      </c>
      <c r="H34040" s="8" t="inlineStr">
        <is>
          <t>OPERATING</t>
        </is>
      </c>
    </row>
    <row r="34041">
      <c r="A34041" s="8" t="inlineStr">
        <is>
          <t>2026-08-07</t>
        </is>
      </c>
      <c r="B34041" s="8" t="n">
        <v>14</v>
      </c>
      <c r="C34041" s="8" t="n">
        <v>31</v>
      </c>
      <c r="D34041" s="8" t="inlineStr">
        <is>
          <t>Disneyland Park</t>
        </is>
      </c>
      <c r="E34041" s="8" t="inlineStr">
        <is>
          <t>Indiana Jones and the Temple of Peril Single Rider</t>
        </is>
      </c>
      <c r="F34041" s="8" t="inlineStr">
        <is>
          <t>STANDBY</t>
        </is>
      </c>
      <c r="G34041" s="8" t="n">
        <v>20</v>
      </c>
      <c r="H34041" s="8" t="inlineStr">
        <is>
          <t>OPERATING</t>
        </is>
      </c>
    </row>
    <row r="34042">
      <c r="A34042" s="8" t="inlineStr">
        <is>
          <t>2026-08-07</t>
        </is>
      </c>
      <c r="B34042" s="8" t="n">
        <v>14</v>
      </c>
      <c r="C34042" s="8" t="n">
        <v>31</v>
      </c>
      <c r="D34042" s="8" t="inlineStr">
        <is>
          <t>Disneyland Park</t>
        </is>
      </c>
      <c r="E34042" s="8" t="inlineStr">
        <is>
          <t>Indiana Jones™ and the Temple of Peril</t>
        </is>
      </c>
      <c r="F34042" s="8" t="inlineStr">
        <is>
          <t>STANDBY</t>
        </is>
      </c>
      <c r="G34042" s="8" t="n">
        <v>30</v>
      </c>
      <c r="H34042" s="8" t="inlineStr">
        <is>
          <t>OPERATING</t>
        </is>
      </c>
    </row>
    <row r="34043">
      <c r="A34043" s="8" t="inlineStr">
        <is>
          <t>2026-08-07</t>
        </is>
      </c>
      <c r="B34043" s="8" t="n">
        <v>14</v>
      </c>
      <c r="C34043" s="8" t="n">
        <v>31</v>
      </c>
      <c r="D34043" s="8" t="inlineStr">
        <is>
          <t>Disneyland Park</t>
        </is>
      </c>
      <c r="E34043" s="8" t="inlineStr">
        <is>
          <t>La Cabane des Robinson</t>
        </is>
      </c>
      <c r="F34043" s="8" t="inlineStr">
        <is>
          <t>STANDBY</t>
        </is>
      </c>
      <c r="G34043" s="8" t="n">
        <v>5</v>
      </c>
      <c r="H34043" s="8" t="inlineStr">
        <is>
          <t>OPERATING</t>
        </is>
      </c>
    </row>
    <row r="34044">
      <c r="A34044" s="8" t="inlineStr">
        <is>
          <t>2026-08-07</t>
        </is>
      </c>
      <c r="B34044" s="8" t="n">
        <v>14</v>
      </c>
      <c r="C34044" s="8" t="n">
        <v>31</v>
      </c>
      <c r="D34044" s="8" t="inlineStr">
        <is>
          <t>Disneyland Park</t>
        </is>
      </c>
      <c r="E34044" s="8" t="inlineStr">
        <is>
          <t>Le Passage Enchanté d'Aladdin</t>
        </is>
      </c>
      <c r="F34044" s="8" t="inlineStr">
        <is>
          <t>STANDBY</t>
        </is>
      </c>
      <c r="G34044" s="8" t="n">
        <v>0</v>
      </c>
      <c r="H34044" s="8" t="inlineStr">
        <is>
          <t>OPERATING</t>
        </is>
      </c>
    </row>
    <row r="34045">
      <c r="A34045" s="8" t="inlineStr">
        <is>
          <t>2026-08-07</t>
        </is>
      </c>
      <c r="B34045" s="8" t="n">
        <v>14</v>
      </c>
      <c r="C34045" s="8" t="n">
        <v>31</v>
      </c>
      <c r="D34045" s="8" t="inlineStr">
        <is>
          <t>Disneyland Park</t>
        </is>
      </c>
      <c r="E34045" s="8" t="inlineStr">
        <is>
          <t>Pirate Galleon</t>
        </is>
      </c>
      <c r="F34045" s="8" t="inlineStr">
        <is>
          <t>STANDBY</t>
        </is>
      </c>
      <c r="G34045" s="8" t="n">
        <v>0</v>
      </c>
      <c r="H34045" s="8" t="inlineStr">
        <is>
          <t>CLOSED</t>
        </is>
      </c>
    </row>
    <row r="34046">
      <c r="A34046" s="8" t="inlineStr">
        <is>
          <t>2026-08-07</t>
        </is>
      </c>
      <c r="B34046" s="8" t="n">
        <v>14</v>
      </c>
      <c r="C34046" s="8" t="n">
        <v>31</v>
      </c>
      <c r="D34046" s="8" t="inlineStr">
        <is>
          <t>Disneyland Park</t>
        </is>
      </c>
      <c r="E34046" s="8" t="inlineStr">
        <is>
          <t>Pirates of the Caribbean</t>
        </is>
      </c>
      <c r="F34046" s="8" t="inlineStr">
        <is>
          <t>STANDBY</t>
        </is>
      </c>
      <c r="G34046" s="8" t="n">
        <v>30</v>
      </c>
      <c r="H34046" s="8" t="inlineStr">
        <is>
          <t>OPERATING</t>
        </is>
      </c>
    </row>
    <row r="34047">
      <c r="A34047" s="8" t="inlineStr">
        <is>
          <t>2026-08-07</t>
        </is>
      </c>
      <c r="B34047" s="8" t="n">
        <v>14</v>
      </c>
      <c r="C34047" s="8" t="n">
        <v>31</v>
      </c>
      <c r="D34047" s="8" t="inlineStr">
        <is>
          <t>Disneyland Park</t>
        </is>
      </c>
      <c r="E34047" s="8" t="inlineStr">
        <is>
          <t>Pirates' Beach</t>
        </is>
      </c>
      <c r="F34047" s="8" t="inlineStr">
        <is>
          <t>STANDBY</t>
        </is>
      </c>
      <c r="G34047" s="8" t="n">
        <v>0</v>
      </c>
      <c r="H34047" s="8" t="inlineStr">
        <is>
          <t>OPERATING</t>
        </is>
      </c>
    </row>
    <row r="34048">
      <c r="A34048" s="8" t="inlineStr">
        <is>
          <t>2026-08-07</t>
        </is>
      </c>
      <c r="B34048" s="8" t="n">
        <v>14</v>
      </c>
      <c r="C34048" s="8" t="n">
        <v>31</v>
      </c>
      <c r="D34048" s="8" t="inlineStr">
        <is>
          <t>Disneyland Park</t>
        </is>
      </c>
      <c r="E34048" s="8" t="inlineStr">
        <is>
          <t>Autopia, presented by Avis</t>
        </is>
      </c>
      <c r="F34048" s="8" t="inlineStr">
        <is>
          <t>STANDBY</t>
        </is>
      </c>
      <c r="G34048" s="8" t="n">
        <v>35</v>
      </c>
      <c r="H34048" s="8" t="inlineStr">
        <is>
          <t>OPERATING</t>
        </is>
      </c>
    </row>
    <row r="34049">
      <c r="A34049" s="8" t="inlineStr">
        <is>
          <t>2026-08-07</t>
        </is>
      </c>
      <c r="B34049" s="8" t="n">
        <v>14</v>
      </c>
      <c r="C34049" s="8" t="n">
        <v>31</v>
      </c>
      <c r="D34049" s="8" t="inlineStr">
        <is>
          <t>Disneyland Park</t>
        </is>
      </c>
      <c r="E34049" s="8" t="inlineStr">
        <is>
          <t>Buzz Lightyear Laser Blast</t>
        </is>
      </c>
      <c r="F34049" s="8" t="inlineStr">
        <is>
          <t>STANDBY</t>
        </is>
      </c>
      <c r="G34049" s="8" t="n">
        <v>40</v>
      </c>
      <c r="H34049" s="8" t="inlineStr">
        <is>
          <t>OPERATING</t>
        </is>
      </c>
    </row>
    <row r="34050">
      <c r="A34050" s="8" t="inlineStr">
        <is>
          <t>2026-08-07</t>
        </is>
      </c>
      <c r="B34050" s="8" t="n">
        <v>14</v>
      </c>
      <c r="C34050" s="8" t="n">
        <v>31</v>
      </c>
      <c r="D34050" s="8" t="inlineStr">
        <is>
          <t>Disneyland Park</t>
        </is>
      </c>
      <c r="E34050" s="8" t="inlineStr">
        <is>
          <t>Disneyland Railroad Discoveryland Station</t>
        </is>
      </c>
      <c r="F34050" s="8" t="inlineStr">
        <is>
          <t>STANDBY</t>
        </is>
      </c>
      <c r="G34050" s="8" t="n">
        <v>0</v>
      </c>
      <c r="H34050" s="8" t="inlineStr">
        <is>
          <t>CLOSED</t>
        </is>
      </c>
    </row>
    <row r="34051">
      <c r="A34051" s="8" t="inlineStr">
        <is>
          <t>2026-08-07</t>
        </is>
      </c>
      <c r="B34051" s="8" t="n">
        <v>14</v>
      </c>
      <c r="C34051" s="8" t="n">
        <v>31</v>
      </c>
      <c r="D34051" s="8" t="inlineStr">
        <is>
          <t>Disneyland Park</t>
        </is>
      </c>
      <c r="E34051" s="8" t="inlineStr">
        <is>
          <t>Les Mystères du Nautilus</t>
        </is>
      </c>
      <c r="F34051" s="8" t="inlineStr">
        <is>
          <t>STANDBY</t>
        </is>
      </c>
      <c r="G34051" s="8" t="n">
        <v>5</v>
      </c>
      <c r="H34051" s="8" t="inlineStr">
        <is>
          <t>OPERATING</t>
        </is>
      </c>
    </row>
    <row r="34052">
      <c r="A34052" s="8" t="inlineStr">
        <is>
          <t>2026-08-07</t>
        </is>
      </c>
      <c r="B34052" s="8" t="n">
        <v>14</v>
      </c>
      <c r="C34052" s="8" t="n">
        <v>31</v>
      </c>
      <c r="D34052" s="8" t="inlineStr">
        <is>
          <t>Disneyland Park</t>
        </is>
      </c>
      <c r="E34052" s="8" t="inlineStr">
        <is>
          <t>Mickey’s PhilharMagic</t>
        </is>
      </c>
      <c r="F34052" s="8" t="inlineStr">
        <is>
          <t>STANDBY</t>
        </is>
      </c>
      <c r="G34052" s="8" t="n">
        <v>0</v>
      </c>
      <c r="H34052" s="8" t="inlineStr">
        <is>
          <t>OPERATING</t>
        </is>
      </c>
    </row>
    <row r="34053">
      <c r="A34053" s="8" t="inlineStr">
        <is>
          <t>2026-08-07</t>
        </is>
      </c>
      <c r="B34053" s="8" t="n">
        <v>14</v>
      </c>
      <c r="C34053" s="8" t="n">
        <v>31</v>
      </c>
      <c r="D34053" s="8" t="inlineStr">
        <is>
          <t>Disneyland Park</t>
        </is>
      </c>
      <c r="E34053" s="8" t="inlineStr">
        <is>
          <t>Orbitron®</t>
        </is>
      </c>
      <c r="F34053" s="8" t="inlineStr">
        <is>
          <t>STANDBY</t>
        </is>
      </c>
      <c r="G34053" s="8" t="n">
        <v>40</v>
      </c>
      <c r="H34053" s="8" t="inlineStr">
        <is>
          <t>OPERATING</t>
        </is>
      </c>
    </row>
    <row r="34054">
      <c r="A34054" s="8" t="inlineStr">
        <is>
          <t>2026-08-07</t>
        </is>
      </c>
      <c r="B34054" s="8" t="n">
        <v>14</v>
      </c>
      <c r="C34054" s="8" t="n">
        <v>31</v>
      </c>
      <c r="D34054" s="8" t="inlineStr">
        <is>
          <t>Disneyland Park</t>
        </is>
      </c>
      <c r="E34054" s="8" t="inlineStr">
        <is>
          <t>Star Tours: The Adventures Continue*</t>
        </is>
      </c>
      <c r="F34054" s="8" t="inlineStr">
        <is>
          <t>STANDBY</t>
        </is>
      </c>
      <c r="G34054" s="8" t="n">
        <v>15</v>
      </c>
      <c r="H34054" s="8" t="inlineStr">
        <is>
          <t>OPERATING</t>
        </is>
      </c>
    </row>
    <row r="34055">
      <c r="A34055" s="8" t="inlineStr">
        <is>
          <t>2026-08-07</t>
        </is>
      </c>
      <c r="B34055" s="8" t="n">
        <v>14</v>
      </c>
      <c r="C34055" s="8" t="n">
        <v>31</v>
      </c>
      <c r="D34055" s="8" t="inlineStr">
        <is>
          <t>Disneyland Park</t>
        </is>
      </c>
      <c r="E34055" s="8" t="inlineStr">
        <is>
          <t>Star Wars Hyperspace Mountain</t>
        </is>
      </c>
      <c r="F34055" s="8" t="inlineStr">
        <is>
          <t>STANDBY</t>
        </is>
      </c>
      <c r="G34055" s="8" t="n">
        <v>35</v>
      </c>
      <c r="H34055" s="8" t="inlineStr">
        <is>
          <t>OPERATING</t>
        </is>
      </c>
    </row>
    <row r="34056">
      <c r="A34056" s="8" t="inlineStr">
        <is>
          <t>2026-08-07</t>
        </is>
      </c>
      <c r="B34056" s="8" t="n">
        <v>14</v>
      </c>
      <c r="C34056" s="8" t="n">
        <v>31</v>
      </c>
      <c r="D34056" s="8" t="inlineStr">
        <is>
          <t>Disneyland Park</t>
        </is>
      </c>
      <c r="E34056" s="8" t="inlineStr">
        <is>
          <t>Star Wars Hyperspace Mountain Single Rider</t>
        </is>
      </c>
      <c r="F34056" s="8" t="inlineStr">
        <is>
          <t>STANDBY</t>
        </is>
      </c>
      <c r="G34056" s="8" t="n">
        <v>20</v>
      </c>
      <c r="H34056" s="8" t="inlineStr">
        <is>
          <t>OPERATING</t>
        </is>
      </c>
    </row>
    <row r="34057">
      <c r="A34057" s="8" t="inlineStr">
        <is>
          <t>2026-08-07</t>
        </is>
      </c>
      <c r="B34057" s="8" t="n">
        <v>14</v>
      </c>
      <c r="C34057" s="8" t="n">
        <v>31</v>
      </c>
      <c r="D34057" s="8" t="inlineStr">
        <is>
          <t>Disneyland Park</t>
        </is>
      </c>
      <c r="E34057" s="8" t="inlineStr">
        <is>
          <t>Welcome to Starport: A Star Wars Encounter</t>
        </is>
      </c>
      <c r="F34057" s="8" t="inlineStr">
        <is>
          <t>STANDBY</t>
        </is>
      </c>
      <c r="G34057" s="8" t="n">
        <v>20</v>
      </c>
      <c r="H34057" s="8" t="inlineStr">
        <is>
          <t>OPERATING</t>
        </is>
      </c>
    </row>
    <row r="34058">
      <c r="A34058" s="8" t="inlineStr">
        <is>
          <t>2026-08-07</t>
        </is>
      </c>
      <c r="B34058" s="8" t="n">
        <v>14</v>
      </c>
      <c r="C34058" s="8" t="n">
        <v>31</v>
      </c>
      <c r="D34058" s="8" t="inlineStr">
        <is>
          <t>Disneyland Park</t>
        </is>
      </c>
      <c r="E34058" s="8" t="inlineStr">
        <is>
          <t>"it's a small world"</t>
        </is>
      </c>
      <c r="F34058" s="8" t="inlineStr">
        <is>
          <t>STANDBY</t>
        </is>
      </c>
      <c r="G34058" s="8" t="n">
        <v>10</v>
      </c>
      <c r="H34058" s="8" t="inlineStr">
        <is>
          <t>OPERATING</t>
        </is>
      </c>
    </row>
    <row r="34059">
      <c r="A34059" s="8" t="inlineStr">
        <is>
          <t>2026-08-07</t>
        </is>
      </c>
      <c r="B34059" s="8" t="n">
        <v>14</v>
      </c>
      <c r="C34059" s="8" t="n">
        <v>31</v>
      </c>
      <c r="D34059" s="8" t="inlineStr">
        <is>
          <t>Disneyland Park</t>
        </is>
      </c>
      <c r="E34059" s="8" t="inlineStr">
        <is>
          <t>Alice's Curious Labyrinth</t>
        </is>
      </c>
      <c r="F34059" s="8" t="inlineStr">
        <is>
          <t>STANDBY</t>
        </is>
      </c>
      <c r="G34059" s="8" t="n">
        <v>5</v>
      </c>
      <c r="H34059" s="8" t="inlineStr">
        <is>
          <t>OPERATING</t>
        </is>
      </c>
    </row>
    <row r="34060">
      <c r="A34060" s="8" t="inlineStr">
        <is>
          <t>2026-08-07</t>
        </is>
      </c>
      <c r="B34060" s="8" t="n">
        <v>14</v>
      </c>
      <c r="C34060" s="8" t="n">
        <v>31</v>
      </c>
      <c r="D34060" s="8" t="inlineStr">
        <is>
          <t>Disneyland Park</t>
        </is>
      </c>
      <c r="E34060" s="8" t="inlineStr">
        <is>
          <t>Blanche-Neige et les Sept Nains®</t>
        </is>
      </c>
      <c r="F34060" s="8" t="inlineStr">
        <is>
          <t>STANDBY</t>
        </is>
      </c>
      <c r="G34060" s="8" t="n">
        <v>15</v>
      </c>
      <c r="H34060" s="8" t="inlineStr">
        <is>
          <t>OPERATING</t>
        </is>
      </c>
    </row>
    <row r="34061">
      <c r="A34061" s="8" t="inlineStr">
        <is>
          <t>2026-08-07</t>
        </is>
      </c>
      <c r="B34061" s="8" t="n">
        <v>14</v>
      </c>
      <c r="C34061" s="8" t="n">
        <v>31</v>
      </c>
      <c r="D34061" s="8" t="inlineStr">
        <is>
          <t>Disneyland Park</t>
        </is>
      </c>
      <c r="E34061" s="8" t="inlineStr">
        <is>
          <t>Casey Jr. – le Petit Train du Cirque</t>
        </is>
      </c>
      <c r="F34061" s="8" t="inlineStr">
        <is>
          <t>STANDBY</t>
        </is>
      </c>
      <c r="G34061" s="8" t="n">
        <v>20</v>
      </c>
      <c r="H34061" s="8" t="inlineStr">
        <is>
          <t>OPERATING</t>
        </is>
      </c>
    </row>
    <row r="34062">
      <c r="A34062" s="8" t="inlineStr">
        <is>
          <t>2026-08-07</t>
        </is>
      </c>
      <c r="B34062" s="8" t="n">
        <v>14</v>
      </c>
      <c r="C34062" s="8" t="n">
        <v>31</v>
      </c>
      <c r="D34062" s="8" t="inlineStr">
        <is>
          <t>Disneyland Park</t>
        </is>
      </c>
      <c r="E34062" s="8" t="inlineStr">
        <is>
          <t>Disneyland Railroad Fantasyland Station</t>
        </is>
      </c>
      <c r="F34062" s="8" t="inlineStr">
        <is>
          <t>STANDBY</t>
        </is>
      </c>
      <c r="G34062" s="8" t="n">
        <v>0</v>
      </c>
      <c r="H34062" s="8" t="inlineStr">
        <is>
          <t>CLOSED</t>
        </is>
      </c>
    </row>
    <row r="34063">
      <c r="A34063" s="8" t="inlineStr">
        <is>
          <t>2026-08-07</t>
        </is>
      </c>
      <c r="B34063" s="8" t="n">
        <v>14</v>
      </c>
      <c r="C34063" s="8" t="n">
        <v>31</v>
      </c>
      <c r="D34063" s="8" t="inlineStr">
        <is>
          <t>Disneyland Park</t>
        </is>
      </c>
      <c r="E34063" s="8" t="inlineStr">
        <is>
          <t>Disneyland Railroad Main Street Station</t>
        </is>
      </c>
      <c r="F34063" s="8" t="inlineStr">
        <is>
          <t>STANDBY</t>
        </is>
      </c>
      <c r="G34063" s="8" t="n">
        <v>40</v>
      </c>
      <c r="H34063" s="8" t="inlineStr">
        <is>
          <t>OPERATING</t>
        </is>
      </c>
    </row>
    <row r="34064">
      <c r="A34064" s="8" t="inlineStr">
        <is>
          <t>2026-08-07</t>
        </is>
      </c>
      <c r="B34064" s="8" t="n">
        <v>14</v>
      </c>
      <c r="C34064" s="8" t="n">
        <v>31</v>
      </c>
      <c r="D34064" s="8" t="inlineStr">
        <is>
          <t>Disneyland Park</t>
        </is>
      </c>
      <c r="E34064" s="8" t="inlineStr">
        <is>
          <t>Dumbo the Flying Elephant</t>
        </is>
      </c>
      <c r="F34064" s="8" t="inlineStr">
        <is>
          <t>STANDBY</t>
        </is>
      </c>
      <c r="G34064" s="8" t="n">
        <v>40</v>
      </c>
      <c r="H34064" s="8" t="inlineStr">
        <is>
          <t>OPERATING</t>
        </is>
      </c>
    </row>
    <row r="34065">
      <c r="A34065" s="8" t="inlineStr">
        <is>
          <t>2026-08-07</t>
        </is>
      </c>
      <c r="B34065" s="8" t="n">
        <v>14</v>
      </c>
      <c r="C34065" s="8" t="n">
        <v>31</v>
      </c>
      <c r="D34065" s="8" t="inlineStr">
        <is>
          <t>Disneyland Park</t>
        </is>
      </c>
      <c r="E34065" s="8" t="inlineStr">
        <is>
          <t>La Tanière du Dragon</t>
        </is>
      </c>
      <c r="F34065" s="8" t="inlineStr">
        <is>
          <t>STANDBY</t>
        </is>
      </c>
      <c r="G34065" s="8" t="n">
        <v>0</v>
      </c>
      <c r="H34065" s="8" t="inlineStr">
        <is>
          <t>OPERATING</t>
        </is>
      </c>
    </row>
    <row r="34066">
      <c r="A34066" s="8" t="inlineStr">
        <is>
          <t>2026-08-07</t>
        </is>
      </c>
      <c r="B34066" s="8" t="n">
        <v>14</v>
      </c>
      <c r="C34066" s="8" t="n">
        <v>31</v>
      </c>
      <c r="D34066" s="8" t="inlineStr">
        <is>
          <t>Disneyland Park</t>
        </is>
      </c>
      <c r="E34066" s="8" t="inlineStr">
        <is>
          <t>Le Carrousel de Lancelot</t>
        </is>
      </c>
      <c r="F34066" s="8" t="inlineStr">
        <is>
          <t>STANDBY</t>
        </is>
      </c>
      <c r="G34066" s="8" t="n">
        <v>15</v>
      </c>
      <c r="H34066" s="8" t="inlineStr">
        <is>
          <t>OPERATING</t>
        </is>
      </c>
    </row>
    <row r="34067">
      <c r="A34067" s="8" t="inlineStr">
        <is>
          <t>2026-08-07</t>
        </is>
      </c>
      <c r="B34067" s="8" t="n">
        <v>14</v>
      </c>
      <c r="C34067" s="8" t="n">
        <v>31</v>
      </c>
      <c r="D34067" s="8" t="inlineStr">
        <is>
          <t>Disneyland Park</t>
        </is>
      </c>
      <c r="E34067" s="8" t="inlineStr">
        <is>
          <t>Le Pays des Contes de Fées, presented by Vittel</t>
        </is>
      </c>
      <c r="F34067" s="8" t="inlineStr">
        <is>
          <t>STANDBY</t>
        </is>
      </c>
      <c r="G34067" s="8" t="n">
        <v>5</v>
      </c>
      <c r="H34067" s="8" t="inlineStr">
        <is>
          <t>OPERATING</t>
        </is>
      </c>
    </row>
    <row r="34068">
      <c r="A34068" s="8" t="inlineStr">
        <is>
          <t>2026-08-07</t>
        </is>
      </c>
      <c r="B34068" s="8" t="n">
        <v>14</v>
      </c>
      <c r="C34068" s="8" t="n">
        <v>31</v>
      </c>
      <c r="D34068" s="8" t="inlineStr">
        <is>
          <t>Disneyland Park</t>
        </is>
      </c>
      <c r="E34068" s="8" t="inlineStr">
        <is>
          <t>Les Voyages de Pinocchio</t>
        </is>
      </c>
      <c r="F34068" s="8" t="inlineStr">
        <is>
          <t>STANDBY</t>
        </is>
      </c>
      <c r="G34068" s="8" t="n">
        <v>15</v>
      </c>
      <c r="H34068" s="8" t="inlineStr">
        <is>
          <t>OPERATING</t>
        </is>
      </c>
    </row>
    <row r="34069">
      <c r="A34069" s="8" t="inlineStr">
        <is>
          <t>2026-08-07</t>
        </is>
      </c>
      <c r="B34069" s="8" t="n">
        <v>14</v>
      </c>
      <c r="C34069" s="8" t="n">
        <v>31</v>
      </c>
      <c r="D34069" s="8" t="inlineStr">
        <is>
          <t>Disneyland Park</t>
        </is>
      </c>
      <c r="E34069" s="8" t="inlineStr">
        <is>
          <t>Mad Hatter's Tea Cups</t>
        </is>
      </c>
      <c r="F34069" s="8" t="inlineStr">
        <is>
          <t>STANDBY</t>
        </is>
      </c>
      <c r="G34069" s="8" t="n">
        <v>10</v>
      </c>
      <c r="H34069" s="8" t="inlineStr">
        <is>
          <t>OPERATING</t>
        </is>
      </c>
    </row>
    <row r="34070">
      <c r="A34070" s="8" t="inlineStr">
        <is>
          <t>2026-08-07</t>
        </is>
      </c>
      <c r="B34070" s="8" t="n">
        <v>14</v>
      </c>
      <c r="C34070" s="8" t="n">
        <v>31</v>
      </c>
      <c r="D34070" s="8" t="inlineStr">
        <is>
          <t>Disneyland Park</t>
        </is>
      </c>
      <c r="E34070" s="8" t="inlineStr">
        <is>
          <t>Meet Mickey Mouse</t>
        </is>
      </c>
      <c r="F34070" s="8" t="inlineStr">
        <is>
          <t>STANDBY</t>
        </is>
      </c>
      <c r="G34070" s="8" t="n">
        <v>0</v>
      </c>
      <c r="H34070" s="8" t="inlineStr">
        <is>
          <t>OPERATING</t>
        </is>
      </c>
    </row>
    <row r="34071">
      <c r="A34071" s="8" t="inlineStr">
        <is>
          <t>2026-08-07</t>
        </is>
      </c>
      <c r="B34071" s="8" t="n">
        <v>14</v>
      </c>
      <c r="C34071" s="8" t="n">
        <v>31</v>
      </c>
      <c r="D34071" s="8" t="inlineStr">
        <is>
          <t>Disneyland Park</t>
        </is>
      </c>
      <c r="E34071" s="8" t="inlineStr">
        <is>
          <t>Peter Pan's Flight</t>
        </is>
      </c>
      <c r="F34071" s="8" t="inlineStr">
        <is>
          <t>STANDBY</t>
        </is>
      </c>
      <c r="G34071" s="8" t="n">
        <v>55</v>
      </c>
      <c r="H34071" s="8" t="inlineStr">
        <is>
          <t>OPERATING</t>
        </is>
      </c>
    </row>
    <row r="34072">
      <c r="A34072" s="8" t="inlineStr">
        <is>
          <t>2026-08-07</t>
        </is>
      </c>
      <c r="B34072" s="8" t="n">
        <v>14</v>
      </c>
      <c r="C34072" s="8" t="n">
        <v>31</v>
      </c>
      <c r="D34072" s="8" t="inlineStr">
        <is>
          <t>Disneyland Park</t>
        </is>
      </c>
      <c r="E34072" s="8" t="inlineStr">
        <is>
          <t>Princess Pavilion</t>
        </is>
      </c>
      <c r="F34072" s="8" t="inlineStr">
        <is>
          <t>STANDBY</t>
        </is>
      </c>
      <c r="G34072" s="8" t="n">
        <v>0</v>
      </c>
      <c r="H34072" s="8" t="inlineStr">
        <is>
          <t>OPERATING</t>
        </is>
      </c>
    </row>
    <row r="34073">
      <c r="A34073" s="8" t="inlineStr">
        <is>
          <t>2026-08-07</t>
        </is>
      </c>
      <c r="B34073" s="8" t="n">
        <v>14</v>
      </c>
      <c r="C34073" s="8" t="n">
        <v>31</v>
      </c>
      <c r="D34073" s="8" t="inlineStr">
        <is>
          <t>Disneyland Park</t>
        </is>
      </c>
      <c r="E34073" s="8" t="inlineStr">
        <is>
          <t>Big Thunder Mountain</t>
        </is>
      </c>
      <c r="F34073" s="8" t="inlineStr">
        <is>
          <t>STANDBY</t>
        </is>
      </c>
      <c r="G34073" s="8" t="n">
        <v>60</v>
      </c>
      <c r="H34073" s="8" t="inlineStr">
        <is>
          <t>OPERATING</t>
        </is>
      </c>
    </row>
    <row r="34074">
      <c r="A34074" s="8" t="inlineStr">
        <is>
          <t>2026-08-07</t>
        </is>
      </c>
      <c r="B34074" s="8" t="n">
        <v>14</v>
      </c>
      <c r="C34074" s="8" t="n">
        <v>31</v>
      </c>
      <c r="D34074" s="8" t="inlineStr">
        <is>
          <t>Disneyland Park</t>
        </is>
      </c>
      <c r="E34074" s="8" t="inlineStr">
        <is>
          <t>Disneyland Railroad Frontierland Depot</t>
        </is>
      </c>
      <c r="F34074" s="8" t="inlineStr">
        <is>
          <t>STANDBY</t>
        </is>
      </c>
      <c r="G34074" s="8" t="n">
        <v>40</v>
      </c>
      <c r="H34074" s="8" t="inlineStr">
        <is>
          <t>OPERATING</t>
        </is>
      </c>
    </row>
    <row r="34075">
      <c r="A34075" s="8" t="inlineStr">
        <is>
          <t>2026-08-07</t>
        </is>
      </c>
      <c r="B34075" s="8" t="n">
        <v>14</v>
      </c>
      <c r="C34075" s="8" t="n">
        <v>31</v>
      </c>
      <c r="D34075" s="8" t="inlineStr">
        <is>
          <t>Disneyland Park</t>
        </is>
      </c>
      <c r="E34075" s="8" t="inlineStr">
        <is>
          <t>Frontierland Playground</t>
        </is>
      </c>
      <c r="F34075" s="8" t="inlineStr">
        <is>
          <t>STANDBY</t>
        </is>
      </c>
      <c r="G34075" s="8" t="n">
        <v>0</v>
      </c>
      <c r="H34075" s="8" t="inlineStr">
        <is>
          <t>OPERATING</t>
        </is>
      </c>
    </row>
    <row r="34076">
      <c r="A34076" s="8" t="inlineStr">
        <is>
          <t>2026-08-07</t>
        </is>
      </c>
      <c r="B34076" s="8" t="n">
        <v>14</v>
      </c>
      <c r="C34076" s="8" t="n">
        <v>31</v>
      </c>
      <c r="D34076" s="8" t="inlineStr">
        <is>
          <t>Disneyland Park</t>
        </is>
      </c>
      <c r="E34076" s="8" t="inlineStr">
        <is>
          <t>Phantom Manor</t>
        </is>
      </c>
      <c r="F34076" s="8" t="inlineStr">
        <is>
          <t>STANDBY</t>
        </is>
      </c>
      <c r="G34076" s="8" t="n">
        <v>25</v>
      </c>
      <c r="H34076" s="8" t="inlineStr">
        <is>
          <t>OPERATING</t>
        </is>
      </c>
    </row>
    <row r="34077">
      <c r="A34077" s="8" t="inlineStr">
        <is>
          <t>2026-08-07</t>
        </is>
      </c>
      <c r="B34077" s="8" t="n">
        <v>14</v>
      </c>
      <c r="C34077" s="8" t="n">
        <v>31</v>
      </c>
      <c r="D34077" s="8" t="inlineStr">
        <is>
          <t>Disneyland Park</t>
        </is>
      </c>
      <c r="E34077" s="8" t="inlineStr">
        <is>
          <t>River Rogue Keelboats</t>
        </is>
      </c>
      <c r="F34077" s="8" t="inlineStr">
        <is>
          <t>STANDBY</t>
        </is>
      </c>
      <c r="G34077" s="8" t="n">
        <v>0</v>
      </c>
      <c r="H34077" s="8" t="inlineStr">
        <is>
          <t>CLOSED</t>
        </is>
      </c>
    </row>
    <row r="34078">
      <c r="A34078" s="8" t="inlineStr">
        <is>
          <t>2026-08-07</t>
        </is>
      </c>
      <c r="B34078" s="8" t="n">
        <v>14</v>
      </c>
      <c r="C34078" s="8" t="n">
        <v>31</v>
      </c>
      <c r="D34078" s="8" t="inlineStr">
        <is>
          <t>Disneyland Park</t>
        </is>
      </c>
      <c r="E34078" s="8" t="inlineStr">
        <is>
          <t>Rustler Roundup Shootin' Gallery</t>
        </is>
      </c>
      <c r="F34078" s="8" t="inlineStr">
        <is>
          <t>STANDBY</t>
        </is>
      </c>
      <c r="G34078" s="8" t="n">
        <v>0</v>
      </c>
      <c r="H34078" s="8" t="inlineStr">
        <is>
          <t>OPERATING</t>
        </is>
      </c>
    </row>
    <row r="34079">
      <c r="A34079" s="8" t="inlineStr">
        <is>
          <t>2026-08-07</t>
        </is>
      </c>
      <c r="B34079" s="8" t="n">
        <v>14</v>
      </c>
      <c r="C34079" s="8" t="n">
        <v>31</v>
      </c>
      <c r="D34079" s="8" t="inlineStr">
        <is>
          <t>Disneyland Park</t>
        </is>
      </c>
      <c r="E34079" s="8" t="inlineStr">
        <is>
          <t>Thunder Mesa Riverboat Landing</t>
        </is>
      </c>
      <c r="F34079" s="8" t="inlineStr">
        <is>
          <t>STANDBY</t>
        </is>
      </c>
      <c r="G34079" s="8" t="n">
        <v>20</v>
      </c>
      <c r="H34079" s="8" t="inlineStr">
        <is>
          <t>OPERATING</t>
        </is>
      </c>
    </row>
    <row r="34080">
      <c r="A34080" s="8" t="inlineStr">
        <is>
          <t>2026-08-07</t>
        </is>
      </c>
      <c r="B34080" s="8" t="n">
        <v>14</v>
      </c>
      <c r="C34080" s="8" t="n">
        <v>31</v>
      </c>
      <c r="D34080" s="8" t="inlineStr">
        <is>
          <t>Disneyland Park</t>
        </is>
      </c>
      <c r="E34080" s="8" t="inlineStr">
        <is>
          <t>Disneyland Railroad Main Street Station</t>
        </is>
      </c>
      <c r="F34080" s="8" t="inlineStr">
        <is>
          <t>STANDBY</t>
        </is>
      </c>
      <c r="G34080" s="8" t="n">
        <v>0</v>
      </c>
      <c r="H34080" s="8" t="inlineStr">
        <is>
          <t>OPERATING</t>
        </is>
      </c>
    </row>
    <row r="34081">
      <c r="A34081" s="8" t="inlineStr">
        <is>
          <t>2026-08-07</t>
        </is>
      </c>
      <c r="B34081" s="8" t="n">
        <v>14</v>
      </c>
      <c r="C34081" s="8" t="n">
        <v>31</v>
      </c>
      <c r="D34081" s="8" t="inlineStr">
        <is>
          <t>Disneyland Park</t>
        </is>
      </c>
      <c r="E34081" s="8" t="inlineStr">
        <is>
          <t>Main Street Vehicles</t>
        </is>
      </c>
      <c r="F34081" s="8" t="inlineStr">
        <is>
          <t>STANDBY</t>
        </is>
      </c>
      <c r="G34081" s="8" t="n">
        <v>0</v>
      </c>
      <c r="H34081" s="8" t="inlineStr">
        <is>
          <t>CLOSED</t>
        </is>
      </c>
    </row>
    <row r="34082">
      <c r="A34082" s="8" t="inlineStr">
        <is>
          <t>2026-08-07</t>
        </is>
      </c>
      <c r="B34082" s="8" t="n">
        <v>14</v>
      </c>
      <c r="C34082" s="8" t="n">
        <v>31</v>
      </c>
      <c r="D34082" s="8" t="inlineStr">
        <is>
          <t>Disney Adventure World</t>
        </is>
      </c>
      <c r="E34082" s="8" t="inlineStr">
        <is>
          <t>Avengers Assemble: Flight Force</t>
        </is>
      </c>
      <c r="F34082" s="8" t="inlineStr">
        <is>
          <t>STANDBY</t>
        </is>
      </c>
      <c r="G34082" s="8" t="n">
        <v>15</v>
      </c>
      <c r="H34082" s="8" t="inlineStr">
        <is>
          <t>OPERATING</t>
        </is>
      </c>
    </row>
    <row r="34083">
      <c r="A34083" s="8" t="inlineStr">
        <is>
          <t>2026-08-07</t>
        </is>
      </c>
      <c r="B34083" s="8" t="n">
        <v>14</v>
      </c>
      <c r="C34083" s="8" t="n">
        <v>31</v>
      </c>
      <c r="D34083" s="8" t="inlineStr">
        <is>
          <t>Disney Adventure World</t>
        </is>
      </c>
      <c r="E34083" s="8" t="inlineStr">
        <is>
          <t>Avengers Assemble: Flight Force Single Rider</t>
        </is>
      </c>
      <c r="F34083" s="8" t="inlineStr">
        <is>
          <t>STANDBY</t>
        </is>
      </c>
      <c r="G34083" s="8" t="n">
        <v>10</v>
      </c>
      <c r="H34083" s="8" t="inlineStr">
        <is>
          <t>OPERATING</t>
        </is>
      </c>
    </row>
    <row r="34084">
      <c r="A34084" s="8" t="inlineStr">
        <is>
          <t>2026-08-07</t>
        </is>
      </c>
      <c r="B34084" s="8" t="n">
        <v>14</v>
      </c>
      <c r="C34084" s="8" t="n">
        <v>31</v>
      </c>
      <c r="D34084" s="8" t="inlineStr">
        <is>
          <t>Disney Adventure World</t>
        </is>
      </c>
      <c r="E34084" s="8" t="inlineStr">
        <is>
          <t>Spider-Man W.E.B. Adventure</t>
        </is>
      </c>
      <c r="F34084" s="8" t="inlineStr">
        <is>
          <t>STANDBY</t>
        </is>
      </c>
      <c r="G34084" s="8" t="n">
        <v>35</v>
      </c>
      <c r="H34084" s="8" t="inlineStr">
        <is>
          <t>OPERATING</t>
        </is>
      </c>
    </row>
    <row r="34085">
      <c r="A34085" s="8" t="inlineStr">
        <is>
          <t>2026-08-07</t>
        </is>
      </c>
      <c r="B34085" s="8" t="n">
        <v>14</v>
      </c>
      <c r="C34085" s="8" t="n">
        <v>31</v>
      </c>
      <c r="D34085" s="8" t="inlineStr">
        <is>
          <t>Disney Adventure World</t>
        </is>
      </c>
      <c r="E34085" s="8" t="inlineStr">
        <is>
          <t>Spider-Man W.E.B. Adventure Single Rider</t>
        </is>
      </c>
      <c r="F34085" s="8" t="inlineStr">
        <is>
          <t>STANDBY</t>
        </is>
      </c>
      <c r="G34085" s="8" t="n">
        <v>15</v>
      </c>
      <c r="H34085" s="8" t="inlineStr">
        <is>
          <t>OPERATING</t>
        </is>
      </c>
    </row>
    <row r="34086">
      <c r="A34086" s="8" t="inlineStr">
        <is>
          <t>2026-08-07</t>
        </is>
      </c>
      <c r="B34086" s="8" t="n">
        <v>14</v>
      </c>
      <c r="C34086" s="8" t="n">
        <v>31</v>
      </c>
      <c r="D34086" s="8" t="inlineStr">
        <is>
          <t>Disney Adventure World</t>
        </is>
      </c>
      <c r="E34086" s="8" t="inlineStr">
        <is>
          <t>The Twilight Zone Tower of Terror</t>
        </is>
      </c>
      <c r="F34086" s="8" t="inlineStr">
        <is>
          <t>STANDBY</t>
        </is>
      </c>
      <c r="G34086" s="8" t="n">
        <v>20</v>
      </c>
      <c r="H34086" s="8" t="inlineStr">
        <is>
          <t>OPERATING</t>
        </is>
      </c>
    </row>
    <row r="34087">
      <c r="A34087" s="8" t="inlineStr">
        <is>
          <t>2026-08-07</t>
        </is>
      </c>
      <c r="B34087" s="8" t="n">
        <v>14</v>
      </c>
      <c r="C34087" s="8" t="n">
        <v>31</v>
      </c>
      <c r="D34087" s="8" t="inlineStr">
        <is>
          <t>Disney Adventure World</t>
        </is>
      </c>
      <c r="E34087" s="8" t="inlineStr">
        <is>
          <t>Cars Quatre Roues Rallye</t>
        </is>
      </c>
      <c r="F34087" s="8" t="inlineStr">
        <is>
          <t>STANDBY</t>
        </is>
      </c>
      <c r="G34087" s="8" t="n">
        <v>0</v>
      </c>
      <c r="H34087" s="8" t="inlineStr">
        <is>
          <t>CLOSED</t>
        </is>
      </c>
    </row>
    <row r="34088">
      <c r="A34088" s="8" t="inlineStr">
        <is>
          <t>2026-08-07</t>
        </is>
      </c>
      <c r="B34088" s="8" t="n">
        <v>14</v>
      </c>
      <c r="C34088" s="8" t="n">
        <v>31</v>
      </c>
      <c r="D34088" s="8" t="inlineStr">
        <is>
          <t>Disney Adventure World</t>
        </is>
      </c>
      <c r="E34088" s="8" t="inlineStr">
        <is>
          <t>Cars ROAD TRIP</t>
        </is>
      </c>
      <c r="F34088" s="8" t="inlineStr">
        <is>
          <t>STANDBY</t>
        </is>
      </c>
      <c r="G34088" s="8" t="n">
        <v>15</v>
      </c>
      <c r="H34088" s="8" t="inlineStr">
        <is>
          <t>OPERATING</t>
        </is>
      </c>
    </row>
    <row r="34089">
      <c r="A34089" s="8" t="inlineStr">
        <is>
          <t>2026-08-07</t>
        </is>
      </c>
      <c r="B34089" s="8" t="n">
        <v>14</v>
      </c>
      <c r="C34089" s="8" t="n">
        <v>31</v>
      </c>
      <c r="D34089" s="8" t="inlineStr">
        <is>
          <t>Disney Adventure World</t>
        </is>
      </c>
      <c r="E34089" s="8" t="inlineStr">
        <is>
          <t>Crush's Coaster</t>
        </is>
      </c>
      <c r="F34089" s="8" t="inlineStr">
        <is>
          <t>STANDBY</t>
        </is>
      </c>
      <c r="G34089" s="8" t="n">
        <v>90</v>
      </c>
      <c r="H34089" s="8" t="inlineStr">
        <is>
          <t>OPERATING</t>
        </is>
      </c>
    </row>
    <row r="34090">
      <c r="A34090" s="8" t="inlineStr">
        <is>
          <t>2026-08-07</t>
        </is>
      </c>
      <c r="B34090" s="8" t="n">
        <v>14</v>
      </c>
      <c r="C34090" s="8" t="n">
        <v>31</v>
      </c>
      <c r="D34090" s="8" t="inlineStr">
        <is>
          <t>Disney Adventure World</t>
        </is>
      </c>
      <c r="E34090" s="8" t="inlineStr">
        <is>
          <t>Crush's Coaster Single Rider</t>
        </is>
      </c>
      <c r="F34090" s="8" t="inlineStr">
        <is>
          <t>STANDBY</t>
        </is>
      </c>
      <c r="G34090" s="8" t="n">
        <v>45</v>
      </c>
      <c r="H34090" s="8" t="inlineStr">
        <is>
          <t>OPERATING</t>
        </is>
      </c>
    </row>
    <row r="34091">
      <c r="A34091" s="8" t="inlineStr">
        <is>
          <t>2026-08-07</t>
        </is>
      </c>
      <c r="B34091" s="8" t="n">
        <v>14</v>
      </c>
      <c r="C34091" s="8" t="n">
        <v>31</v>
      </c>
      <c r="D34091" s="8" t="inlineStr">
        <is>
          <t>Disney Adventure World</t>
        </is>
      </c>
      <c r="E34091" s="8" t="inlineStr">
        <is>
          <t>Les Tapis Volants - Flying Carpets Over Agrabah®</t>
        </is>
      </c>
      <c r="F34091" s="8" t="inlineStr">
        <is>
          <t>STANDBY</t>
        </is>
      </c>
      <c r="G34091" s="8" t="n">
        <v>10</v>
      </c>
      <c r="H34091" s="8" t="inlineStr">
        <is>
          <t>OPERATING</t>
        </is>
      </c>
    </row>
    <row r="34092">
      <c r="A34092" s="8" t="inlineStr">
        <is>
          <t>2026-08-07</t>
        </is>
      </c>
      <c r="B34092" s="8" t="n">
        <v>14</v>
      </c>
      <c r="C34092" s="8" t="n">
        <v>31</v>
      </c>
      <c r="D34092" s="8" t="inlineStr">
        <is>
          <t>Disney Adventure World</t>
        </is>
      </c>
      <c r="E34092" s="8" t="inlineStr">
        <is>
          <t>Ratatouille : L’Aventure Totalement Toquée de Rémy​</t>
        </is>
      </c>
      <c r="F34092" s="8" t="inlineStr">
        <is>
          <t>STANDBY</t>
        </is>
      </c>
      <c r="G34092" s="8" t="n">
        <v>55</v>
      </c>
      <c r="H34092" s="8" t="inlineStr">
        <is>
          <t>OPERATING</t>
        </is>
      </c>
    </row>
    <row r="34093">
      <c r="A34093" s="8" t="inlineStr">
        <is>
          <t>2026-08-07</t>
        </is>
      </c>
      <c r="B34093" s="8" t="n">
        <v>14</v>
      </c>
      <c r="C34093" s="8" t="n">
        <v>31</v>
      </c>
      <c r="D34093" s="8" t="inlineStr">
        <is>
          <t>Disney Adventure World</t>
        </is>
      </c>
      <c r="E34093" s="8" t="inlineStr">
        <is>
          <t>Ratatouille: The Adventure Single Rider</t>
        </is>
      </c>
      <c r="F34093" s="8" t="inlineStr">
        <is>
          <t>STANDBY</t>
        </is>
      </c>
      <c r="G34093" s="8" t="n">
        <v>15</v>
      </c>
      <c r="H34093" s="8" t="inlineStr">
        <is>
          <t>OPERATING</t>
        </is>
      </c>
    </row>
    <row r="34094">
      <c r="A34094" s="8" t="inlineStr">
        <is>
          <t>2026-08-07</t>
        </is>
      </c>
      <c r="B34094" s="8" t="n">
        <v>14</v>
      </c>
      <c r="C34094" s="8" t="n">
        <v>31</v>
      </c>
      <c r="D34094" s="8" t="inlineStr">
        <is>
          <t>Disney Adventure World</t>
        </is>
      </c>
      <c r="E34094" s="8" t="inlineStr">
        <is>
          <t>RC Racer</t>
        </is>
      </c>
      <c r="F34094" s="8" t="inlineStr">
        <is>
          <t>STANDBY</t>
        </is>
      </c>
      <c r="G34094" s="8" t="n">
        <v>40</v>
      </c>
      <c r="H34094" s="8" t="inlineStr">
        <is>
          <t>OPERATING</t>
        </is>
      </c>
    </row>
    <row r="34095">
      <c r="A34095" s="8" t="inlineStr">
        <is>
          <t>2026-08-07</t>
        </is>
      </c>
      <c r="B34095" s="8" t="n">
        <v>14</v>
      </c>
      <c r="C34095" s="8" t="n">
        <v>31</v>
      </c>
      <c r="D34095" s="8" t="inlineStr">
        <is>
          <t>Disney Adventure World</t>
        </is>
      </c>
      <c r="E34095" s="8" t="inlineStr">
        <is>
          <t>RC Racer Single Rider</t>
        </is>
      </c>
      <c r="F34095" s="8" t="inlineStr">
        <is>
          <t>STANDBY</t>
        </is>
      </c>
      <c r="G34095" s="8" t="n">
        <v>35</v>
      </c>
      <c r="H34095" s="8" t="inlineStr">
        <is>
          <t>OPERATING</t>
        </is>
      </c>
    </row>
    <row r="34096">
      <c r="A34096" s="8" t="inlineStr">
        <is>
          <t>2026-08-07</t>
        </is>
      </c>
      <c r="B34096" s="8" t="n">
        <v>14</v>
      </c>
      <c r="C34096" s="8" t="n">
        <v>31</v>
      </c>
      <c r="D34096" s="8" t="inlineStr">
        <is>
          <t>Disney Adventure World</t>
        </is>
      </c>
      <c r="E34096" s="8" t="inlineStr">
        <is>
          <t>Slinky® Dog Zigzag Spin</t>
        </is>
      </c>
      <c r="F34096" s="8" t="inlineStr">
        <is>
          <t>STANDBY</t>
        </is>
      </c>
      <c r="G34096" s="8" t="n">
        <v>20</v>
      </c>
      <c r="H34096" s="8" t="inlineStr">
        <is>
          <t>OPERATING</t>
        </is>
      </c>
    </row>
    <row r="34097">
      <c r="A34097" s="8" t="inlineStr">
        <is>
          <t>2026-08-07</t>
        </is>
      </c>
      <c r="B34097" s="8" t="n">
        <v>14</v>
      </c>
      <c r="C34097" s="8" t="n">
        <v>31</v>
      </c>
      <c r="D34097" s="8" t="inlineStr">
        <is>
          <t>Disney Adventure World</t>
        </is>
      </c>
      <c r="E34097" s="8" t="inlineStr">
        <is>
          <t>Toy Soldiers Parachute Drop</t>
        </is>
      </c>
      <c r="F34097" s="8" t="inlineStr">
        <is>
          <t>STANDBY</t>
        </is>
      </c>
      <c r="G34097" s="8" t="n">
        <v>50</v>
      </c>
      <c r="H34097" s="8" t="inlineStr">
        <is>
          <t>OPERATING</t>
        </is>
      </c>
    </row>
    <row r="34098">
      <c r="A34098" s="8" t="inlineStr">
        <is>
          <t>2026-08-07</t>
        </is>
      </c>
      <c r="B34098" s="8" t="n">
        <v>14</v>
      </c>
      <c r="C34098" s="8" t="n">
        <v>31</v>
      </c>
      <c r="D34098" s="8" t="inlineStr">
        <is>
          <t>Disney Adventure World</t>
        </is>
      </c>
      <c r="E34098" s="8" t="inlineStr">
        <is>
          <t>Toy Soldiers Parachute Drop Single Rider</t>
        </is>
      </c>
      <c r="F34098" s="8" t="inlineStr">
        <is>
          <t>STANDBY</t>
        </is>
      </c>
      <c r="G34098" s="8" t="n">
        <v>15</v>
      </c>
      <c r="H34098" s="8" t="inlineStr">
        <is>
          <t>OPERATING</t>
        </is>
      </c>
    </row>
    <row r="34099">
      <c r="A34099" s="8" t="inlineStr">
        <is>
          <t>2026-08-07</t>
        </is>
      </c>
      <c r="B34099" s="8" t="n">
        <v>14</v>
      </c>
      <c r="C34099" s="8" t="n">
        <v>31</v>
      </c>
      <c r="D34099" s="8" t="inlineStr">
        <is>
          <t>Disney Adventure World</t>
        </is>
      </c>
      <c r="E34099" s="8" t="inlineStr">
        <is>
          <t>Entry to World of Frozen</t>
        </is>
      </c>
      <c r="F34099" s="8" t="inlineStr">
        <is>
          <t>STANDBY</t>
        </is>
      </c>
      <c r="G34099" s="8" t="n">
        <v>0</v>
      </c>
      <c r="H34099" s="8" t="inlineStr">
        <is>
          <t>OPERATING</t>
        </is>
      </c>
    </row>
    <row r="34100">
      <c r="A34100" s="8" t="inlineStr">
        <is>
          <t>2026-08-07</t>
        </is>
      </c>
      <c r="B34100" s="8" t="n">
        <v>14</v>
      </c>
      <c r="C34100" s="8" t="n">
        <v>31</v>
      </c>
      <c r="D34100" s="8" t="inlineStr">
        <is>
          <t>Disney Adventure World</t>
        </is>
      </c>
      <c r="E34100" s="8" t="inlineStr">
        <is>
          <t>Frozen Ever After</t>
        </is>
      </c>
      <c r="F34100" s="8" t="inlineStr">
        <is>
          <t>STANDBY</t>
        </is>
      </c>
      <c r="G34100" s="8" t="n">
        <v>60</v>
      </c>
      <c r="H34100" s="8" t="inlineStr">
        <is>
          <t>OPERATING</t>
        </is>
      </c>
    </row>
    <row r="34101">
      <c r="A34101" s="8" t="inlineStr">
        <is>
          <t>2026-08-07</t>
        </is>
      </c>
      <c r="B34101" s="8" t="n">
        <v>14</v>
      </c>
      <c r="C34101" s="8" t="n">
        <v>31</v>
      </c>
      <c r="D34101" s="8" t="inlineStr">
        <is>
          <t>Disney Adventure World</t>
        </is>
      </c>
      <c r="E34101" s="8" t="inlineStr">
        <is>
          <t>Raiponce Tangled Spin</t>
        </is>
      </c>
      <c r="F34101" s="8" t="inlineStr">
        <is>
          <t>STANDBY</t>
        </is>
      </c>
      <c r="G34101" s="8" t="n">
        <v>10</v>
      </c>
      <c r="H34101" s="8" t="inlineStr">
        <is>
          <t>OPERATING</t>
        </is>
      </c>
    </row>
    <row r="34102">
      <c r="A34102" s="8" t="inlineStr">
        <is>
          <t>2026-08-07</t>
        </is>
      </c>
      <c r="B34102" s="8" t="n">
        <v>14</v>
      </c>
      <c r="C34102" s="8" t="n">
        <v>45</v>
      </c>
      <c r="D34102" s="8" t="inlineStr">
        <is>
          <t>Disneyland Park</t>
        </is>
      </c>
      <c r="E34102" s="8" t="inlineStr">
        <is>
          <t>Adventure Isle</t>
        </is>
      </c>
      <c r="F34102" s="8" t="inlineStr">
        <is>
          <t>STANDBY</t>
        </is>
      </c>
      <c r="G34102" s="8" t="n">
        <v>0</v>
      </c>
      <c r="H34102" s="8" t="inlineStr">
        <is>
          <t>OPERATING</t>
        </is>
      </c>
    </row>
    <row r="34103">
      <c r="A34103" s="8" t="inlineStr">
        <is>
          <t>2026-08-07</t>
        </is>
      </c>
      <c r="B34103" s="8" t="n">
        <v>14</v>
      </c>
      <c r="C34103" s="8" t="n">
        <v>45</v>
      </c>
      <c r="D34103" s="8" t="inlineStr">
        <is>
          <t>Disneyland Park</t>
        </is>
      </c>
      <c r="E34103" s="8" t="inlineStr">
        <is>
          <t>Indiana Jones and the Temple of Peril Single Rider</t>
        </is>
      </c>
      <c r="F34103" s="8" t="inlineStr">
        <is>
          <t>STANDBY</t>
        </is>
      </c>
      <c r="G34103" s="8" t="n">
        <v>10</v>
      </c>
      <c r="H34103" s="8" t="inlineStr">
        <is>
          <t>OPERATING</t>
        </is>
      </c>
    </row>
    <row r="34104">
      <c r="A34104" s="8" t="inlineStr">
        <is>
          <t>2026-08-07</t>
        </is>
      </c>
      <c r="B34104" s="8" t="n">
        <v>14</v>
      </c>
      <c r="C34104" s="8" t="n">
        <v>45</v>
      </c>
      <c r="D34104" s="8" t="inlineStr">
        <is>
          <t>Disneyland Park</t>
        </is>
      </c>
      <c r="E34104" s="8" t="inlineStr">
        <is>
          <t>Indiana Jones™ and the Temple of Peril</t>
        </is>
      </c>
      <c r="F34104" s="8" t="inlineStr">
        <is>
          <t>STANDBY</t>
        </is>
      </c>
      <c r="G34104" s="8" t="n">
        <v>30</v>
      </c>
      <c r="H34104" s="8" t="inlineStr">
        <is>
          <t>OPERATING</t>
        </is>
      </c>
    </row>
    <row r="34105">
      <c r="A34105" s="8" t="inlineStr">
        <is>
          <t>2026-08-07</t>
        </is>
      </c>
      <c r="B34105" s="8" t="n">
        <v>14</v>
      </c>
      <c r="C34105" s="8" t="n">
        <v>45</v>
      </c>
      <c r="D34105" s="8" t="inlineStr">
        <is>
          <t>Disneyland Park</t>
        </is>
      </c>
      <c r="E34105" s="8" t="inlineStr">
        <is>
          <t>La Cabane des Robinson</t>
        </is>
      </c>
      <c r="F34105" s="8" t="inlineStr">
        <is>
          <t>STANDBY</t>
        </is>
      </c>
      <c r="G34105" s="8" t="n">
        <v>5</v>
      </c>
      <c r="H34105" s="8" t="inlineStr">
        <is>
          <t>OPERATING</t>
        </is>
      </c>
    </row>
    <row r="34106">
      <c r="A34106" s="8" t="inlineStr">
        <is>
          <t>2026-08-07</t>
        </is>
      </c>
      <c r="B34106" s="8" t="n">
        <v>14</v>
      </c>
      <c r="C34106" s="8" t="n">
        <v>45</v>
      </c>
      <c r="D34106" s="8" t="inlineStr">
        <is>
          <t>Disneyland Park</t>
        </is>
      </c>
      <c r="E34106" s="8" t="inlineStr">
        <is>
          <t>Le Passage Enchanté d'Aladdin</t>
        </is>
      </c>
      <c r="F34106" s="8" t="inlineStr">
        <is>
          <t>STANDBY</t>
        </is>
      </c>
      <c r="G34106" s="8" t="n">
        <v>0</v>
      </c>
      <c r="H34106" s="8" t="inlineStr">
        <is>
          <t>OPERATING</t>
        </is>
      </c>
    </row>
    <row r="34107">
      <c r="A34107" s="8" t="inlineStr">
        <is>
          <t>2026-08-07</t>
        </is>
      </c>
      <c r="B34107" s="8" t="n">
        <v>14</v>
      </c>
      <c r="C34107" s="8" t="n">
        <v>45</v>
      </c>
      <c r="D34107" s="8" t="inlineStr">
        <is>
          <t>Disneyland Park</t>
        </is>
      </c>
      <c r="E34107" s="8" t="inlineStr">
        <is>
          <t>Pirate Galleon</t>
        </is>
      </c>
      <c r="F34107" s="8" t="inlineStr">
        <is>
          <t>STANDBY</t>
        </is>
      </c>
      <c r="G34107" s="8" t="n">
        <v>0</v>
      </c>
      <c r="H34107" s="8" t="inlineStr">
        <is>
          <t>CLOSED</t>
        </is>
      </c>
    </row>
    <row r="34108">
      <c r="A34108" s="8" t="inlineStr">
        <is>
          <t>2026-08-07</t>
        </is>
      </c>
      <c r="B34108" s="8" t="n">
        <v>14</v>
      </c>
      <c r="C34108" s="8" t="n">
        <v>45</v>
      </c>
      <c r="D34108" s="8" t="inlineStr">
        <is>
          <t>Disneyland Park</t>
        </is>
      </c>
      <c r="E34108" s="8" t="inlineStr">
        <is>
          <t>Pirates of the Caribbean</t>
        </is>
      </c>
      <c r="F34108" s="8" t="inlineStr">
        <is>
          <t>STANDBY</t>
        </is>
      </c>
      <c r="G34108" s="8" t="n">
        <v>20</v>
      </c>
      <c r="H34108" s="8" t="inlineStr">
        <is>
          <t>OPERATING</t>
        </is>
      </c>
    </row>
    <row r="34109">
      <c r="A34109" s="8" t="inlineStr">
        <is>
          <t>2026-08-07</t>
        </is>
      </c>
      <c r="B34109" s="8" t="n">
        <v>14</v>
      </c>
      <c r="C34109" s="8" t="n">
        <v>45</v>
      </c>
      <c r="D34109" s="8" t="inlineStr">
        <is>
          <t>Disneyland Park</t>
        </is>
      </c>
      <c r="E34109" s="8" t="inlineStr">
        <is>
          <t>Pirates' Beach</t>
        </is>
      </c>
      <c r="F34109" s="8" t="inlineStr">
        <is>
          <t>STANDBY</t>
        </is>
      </c>
      <c r="G34109" s="8" t="n">
        <v>0</v>
      </c>
      <c r="H34109" s="8" t="inlineStr">
        <is>
          <t>OPERATING</t>
        </is>
      </c>
    </row>
    <row r="34110">
      <c r="A34110" s="8" t="inlineStr">
        <is>
          <t>2026-08-07</t>
        </is>
      </c>
      <c r="B34110" s="8" t="n">
        <v>14</v>
      </c>
      <c r="C34110" s="8" t="n">
        <v>45</v>
      </c>
      <c r="D34110" s="8" t="inlineStr">
        <is>
          <t>Disneyland Park</t>
        </is>
      </c>
      <c r="E34110" s="8" t="inlineStr">
        <is>
          <t>Autopia, presented by Avis</t>
        </is>
      </c>
      <c r="F34110" s="8" t="inlineStr">
        <is>
          <t>STANDBY</t>
        </is>
      </c>
      <c r="G34110" s="8" t="n">
        <v>45</v>
      </c>
      <c r="H34110" s="8" t="inlineStr">
        <is>
          <t>OPERATING</t>
        </is>
      </c>
    </row>
    <row r="34111">
      <c r="A34111" s="8" t="inlineStr">
        <is>
          <t>2026-08-07</t>
        </is>
      </c>
      <c r="B34111" s="8" t="n">
        <v>14</v>
      </c>
      <c r="C34111" s="8" t="n">
        <v>45</v>
      </c>
      <c r="D34111" s="8" t="inlineStr">
        <is>
          <t>Disneyland Park</t>
        </is>
      </c>
      <c r="E34111" s="8" t="inlineStr">
        <is>
          <t>Buzz Lightyear Laser Blast</t>
        </is>
      </c>
      <c r="F34111" s="8" t="inlineStr">
        <is>
          <t>STANDBY</t>
        </is>
      </c>
      <c r="G34111" s="8" t="n">
        <v>40</v>
      </c>
      <c r="H34111" s="8" t="inlineStr">
        <is>
          <t>OPERATING</t>
        </is>
      </c>
    </row>
    <row r="34112">
      <c r="A34112" s="8" t="inlineStr">
        <is>
          <t>2026-08-07</t>
        </is>
      </c>
      <c r="B34112" s="8" t="n">
        <v>14</v>
      </c>
      <c r="C34112" s="8" t="n">
        <v>45</v>
      </c>
      <c r="D34112" s="8" t="inlineStr">
        <is>
          <t>Disneyland Park</t>
        </is>
      </c>
      <c r="E34112" s="8" t="inlineStr">
        <is>
          <t>Disneyland Railroad Discoveryland Station</t>
        </is>
      </c>
      <c r="F34112" s="8" t="inlineStr">
        <is>
          <t>STANDBY</t>
        </is>
      </c>
      <c r="G34112" s="8" t="n">
        <v>0</v>
      </c>
      <c r="H34112" s="8" t="inlineStr">
        <is>
          <t>CLOSED</t>
        </is>
      </c>
    </row>
    <row r="34113">
      <c r="A34113" s="8" t="inlineStr">
        <is>
          <t>2026-08-07</t>
        </is>
      </c>
      <c r="B34113" s="8" t="n">
        <v>14</v>
      </c>
      <c r="C34113" s="8" t="n">
        <v>45</v>
      </c>
      <c r="D34113" s="8" t="inlineStr">
        <is>
          <t>Disneyland Park</t>
        </is>
      </c>
      <c r="E34113" s="8" t="inlineStr">
        <is>
          <t>Les Mystères du Nautilus</t>
        </is>
      </c>
      <c r="F34113" s="8" t="inlineStr">
        <is>
          <t>STANDBY</t>
        </is>
      </c>
      <c r="G34113" s="8" t="n">
        <v>5</v>
      </c>
      <c r="H34113" s="8" t="inlineStr">
        <is>
          <t>OPERATING</t>
        </is>
      </c>
    </row>
    <row r="34114">
      <c r="A34114" s="8" t="inlineStr">
        <is>
          <t>2026-08-07</t>
        </is>
      </c>
      <c r="B34114" s="8" t="n">
        <v>14</v>
      </c>
      <c r="C34114" s="8" t="n">
        <v>45</v>
      </c>
      <c r="D34114" s="8" t="inlineStr">
        <is>
          <t>Disneyland Park</t>
        </is>
      </c>
      <c r="E34114" s="8" t="inlineStr">
        <is>
          <t>Mickey’s PhilharMagic</t>
        </is>
      </c>
      <c r="F34114" s="8" t="inlineStr">
        <is>
          <t>STANDBY</t>
        </is>
      </c>
      <c r="G34114" s="8" t="n">
        <v>0</v>
      </c>
      <c r="H34114" s="8" t="inlineStr">
        <is>
          <t>OPERATING</t>
        </is>
      </c>
    </row>
    <row r="34115">
      <c r="A34115" s="8" t="inlineStr">
        <is>
          <t>2026-08-07</t>
        </is>
      </c>
      <c r="B34115" s="8" t="n">
        <v>14</v>
      </c>
      <c r="C34115" s="8" t="n">
        <v>45</v>
      </c>
      <c r="D34115" s="8" t="inlineStr">
        <is>
          <t>Disneyland Park</t>
        </is>
      </c>
      <c r="E34115" s="8" t="inlineStr">
        <is>
          <t>Orbitron®</t>
        </is>
      </c>
      <c r="F34115" s="8" t="inlineStr">
        <is>
          <t>STANDBY</t>
        </is>
      </c>
      <c r="G34115" s="8" t="n">
        <v>45</v>
      </c>
      <c r="H34115" s="8" t="inlineStr">
        <is>
          <t>OPERATING</t>
        </is>
      </c>
    </row>
    <row r="34116">
      <c r="A34116" s="8" t="inlineStr">
        <is>
          <t>2026-08-07</t>
        </is>
      </c>
      <c r="B34116" s="8" t="n">
        <v>14</v>
      </c>
      <c r="C34116" s="8" t="n">
        <v>45</v>
      </c>
      <c r="D34116" s="8" t="inlineStr">
        <is>
          <t>Disneyland Park</t>
        </is>
      </c>
      <c r="E34116" s="8" t="inlineStr">
        <is>
          <t>Star Tours: The Adventures Continue*</t>
        </is>
      </c>
      <c r="F34116" s="8" t="inlineStr">
        <is>
          <t>STANDBY</t>
        </is>
      </c>
      <c r="G34116" s="8" t="n">
        <v>15</v>
      </c>
      <c r="H34116" s="8" t="inlineStr">
        <is>
          <t>OPERATING</t>
        </is>
      </c>
    </row>
    <row r="34117">
      <c r="A34117" s="8" t="inlineStr">
        <is>
          <t>2026-08-07</t>
        </is>
      </c>
      <c r="B34117" s="8" t="n">
        <v>14</v>
      </c>
      <c r="C34117" s="8" t="n">
        <v>45</v>
      </c>
      <c r="D34117" s="8" t="inlineStr">
        <is>
          <t>Disneyland Park</t>
        </is>
      </c>
      <c r="E34117" s="8" t="inlineStr">
        <is>
          <t>Star Wars Hyperspace Mountain</t>
        </is>
      </c>
      <c r="F34117" s="8" t="inlineStr">
        <is>
          <t>STANDBY</t>
        </is>
      </c>
      <c r="G34117" s="8" t="n">
        <v>35</v>
      </c>
      <c r="H34117" s="8" t="inlineStr">
        <is>
          <t>OPERATING</t>
        </is>
      </c>
    </row>
    <row r="34118">
      <c r="A34118" s="8" t="inlineStr">
        <is>
          <t>2026-08-07</t>
        </is>
      </c>
      <c r="B34118" s="8" t="n">
        <v>14</v>
      </c>
      <c r="C34118" s="8" t="n">
        <v>45</v>
      </c>
      <c r="D34118" s="8" t="inlineStr">
        <is>
          <t>Disneyland Park</t>
        </is>
      </c>
      <c r="E34118" s="8" t="inlineStr">
        <is>
          <t>Star Wars Hyperspace Mountain Single Rider</t>
        </is>
      </c>
      <c r="F34118" s="8" t="inlineStr">
        <is>
          <t>STANDBY</t>
        </is>
      </c>
      <c r="G34118" s="8" t="n">
        <v>30</v>
      </c>
      <c r="H34118" s="8" t="inlineStr">
        <is>
          <t>OPERATING</t>
        </is>
      </c>
    </row>
    <row r="34119">
      <c r="A34119" s="8" t="inlineStr">
        <is>
          <t>2026-08-07</t>
        </is>
      </c>
      <c r="B34119" s="8" t="n">
        <v>14</v>
      </c>
      <c r="C34119" s="8" t="n">
        <v>45</v>
      </c>
      <c r="D34119" s="8" t="inlineStr">
        <is>
          <t>Disneyland Park</t>
        </is>
      </c>
      <c r="E34119" s="8" t="inlineStr">
        <is>
          <t>Welcome to Starport: A Star Wars Encounter</t>
        </is>
      </c>
      <c r="F34119" s="8" t="inlineStr">
        <is>
          <t>STANDBY</t>
        </is>
      </c>
      <c r="G34119" s="8" t="n">
        <v>20</v>
      </c>
      <c r="H34119" s="8" t="inlineStr">
        <is>
          <t>OPERATING</t>
        </is>
      </c>
    </row>
    <row r="34120">
      <c r="A34120" s="8" t="inlineStr">
        <is>
          <t>2026-08-07</t>
        </is>
      </c>
      <c r="B34120" s="8" t="n">
        <v>14</v>
      </c>
      <c r="C34120" s="8" t="n">
        <v>45</v>
      </c>
      <c r="D34120" s="8" t="inlineStr">
        <is>
          <t>Disneyland Park</t>
        </is>
      </c>
      <c r="E34120" s="8" t="inlineStr">
        <is>
          <t>"it's a small world"</t>
        </is>
      </c>
      <c r="F34120" s="8" t="inlineStr">
        <is>
          <t>STANDBY</t>
        </is>
      </c>
      <c r="G34120" s="8" t="n">
        <v>10</v>
      </c>
      <c r="H34120" s="8" t="inlineStr">
        <is>
          <t>OPERATING</t>
        </is>
      </c>
    </row>
    <row r="34121">
      <c r="A34121" s="8" t="inlineStr">
        <is>
          <t>2026-08-07</t>
        </is>
      </c>
      <c r="B34121" s="8" t="n">
        <v>14</v>
      </c>
      <c r="C34121" s="8" t="n">
        <v>45</v>
      </c>
      <c r="D34121" s="8" t="inlineStr">
        <is>
          <t>Disneyland Park</t>
        </is>
      </c>
      <c r="E34121" s="8" t="inlineStr">
        <is>
          <t>Alice's Curious Labyrinth</t>
        </is>
      </c>
      <c r="F34121" s="8" t="inlineStr">
        <is>
          <t>STANDBY</t>
        </is>
      </c>
      <c r="G34121" s="8" t="n">
        <v>5</v>
      </c>
      <c r="H34121" s="8" t="inlineStr">
        <is>
          <t>OPERATING</t>
        </is>
      </c>
    </row>
    <row r="34122">
      <c r="A34122" s="8" t="inlineStr">
        <is>
          <t>2026-08-07</t>
        </is>
      </c>
      <c r="B34122" s="8" t="n">
        <v>14</v>
      </c>
      <c r="C34122" s="8" t="n">
        <v>45</v>
      </c>
      <c r="D34122" s="8" t="inlineStr">
        <is>
          <t>Disneyland Park</t>
        </is>
      </c>
      <c r="E34122" s="8" t="inlineStr">
        <is>
          <t>Blanche-Neige et les Sept Nains®</t>
        </is>
      </c>
      <c r="F34122" s="8" t="inlineStr">
        <is>
          <t>STANDBY</t>
        </is>
      </c>
      <c r="G34122" s="8" t="n">
        <v>15</v>
      </c>
      <c r="H34122" s="8" t="inlineStr">
        <is>
          <t>OPERATING</t>
        </is>
      </c>
    </row>
    <row r="34123">
      <c r="A34123" s="8" t="inlineStr">
        <is>
          <t>2026-08-07</t>
        </is>
      </c>
      <c r="B34123" s="8" t="n">
        <v>14</v>
      </c>
      <c r="C34123" s="8" t="n">
        <v>45</v>
      </c>
      <c r="D34123" s="8" t="inlineStr">
        <is>
          <t>Disneyland Park</t>
        </is>
      </c>
      <c r="E34123" s="8" t="inlineStr">
        <is>
          <t>Casey Jr. – le Petit Train du Cirque</t>
        </is>
      </c>
      <c r="F34123" s="8" t="inlineStr">
        <is>
          <t>STANDBY</t>
        </is>
      </c>
      <c r="G34123" s="8" t="n">
        <v>20</v>
      </c>
      <c r="H34123" s="8" t="inlineStr">
        <is>
          <t>OPERATING</t>
        </is>
      </c>
    </row>
    <row r="34124">
      <c r="A34124" s="8" t="inlineStr">
        <is>
          <t>2026-08-07</t>
        </is>
      </c>
      <c r="B34124" s="8" t="n">
        <v>14</v>
      </c>
      <c r="C34124" s="8" t="n">
        <v>45</v>
      </c>
      <c r="D34124" s="8" t="inlineStr">
        <is>
          <t>Disneyland Park</t>
        </is>
      </c>
      <c r="E34124" s="8" t="inlineStr">
        <is>
          <t>Disneyland Railroad Fantasyland Station</t>
        </is>
      </c>
      <c r="F34124" s="8" t="inlineStr">
        <is>
          <t>STANDBY</t>
        </is>
      </c>
      <c r="G34124" s="8" t="n">
        <v>0</v>
      </c>
      <c r="H34124" s="8" t="inlineStr">
        <is>
          <t>CLOSED</t>
        </is>
      </c>
    </row>
    <row r="34125">
      <c r="A34125" s="8" t="inlineStr">
        <is>
          <t>2026-08-07</t>
        </is>
      </c>
      <c r="B34125" s="8" t="n">
        <v>14</v>
      </c>
      <c r="C34125" s="8" t="n">
        <v>45</v>
      </c>
      <c r="D34125" s="8" t="inlineStr">
        <is>
          <t>Disneyland Park</t>
        </is>
      </c>
      <c r="E34125" s="8" t="inlineStr">
        <is>
          <t>Disneyland Railroad Main Street Station</t>
        </is>
      </c>
      <c r="F34125" s="8" t="inlineStr">
        <is>
          <t>STANDBY</t>
        </is>
      </c>
      <c r="G34125" s="8" t="n">
        <v>40</v>
      </c>
      <c r="H34125" s="8" t="inlineStr">
        <is>
          <t>OPERATING</t>
        </is>
      </c>
    </row>
    <row r="34126">
      <c r="A34126" s="8" t="inlineStr">
        <is>
          <t>2026-08-07</t>
        </is>
      </c>
      <c r="B34126" s="8" t="n">
        <v>14</v>
      </c>
      <c r="C34126" s="8" t="n">
        <v>45</v>
      </c>
      <c r="D34126" s="8" t="inlineStr">
        <is>
          <t>Disneyland Park</t>
        </is>
      </c>
      <c r="E34126" s="8" t="inlineStr">
        <is>
          <t>Dumbo the Flying Elephant</t>
        </is>
      </c>
      <c r="F34126" s="8" t="inlineStr">
        <is>
          <t>STANDBY</t>
        </is>
      </c>
      <c r="G34126" s="8" t="n">
        <v>40</v>
      </c>
      <c r="H34126" s="8" t="inlineStr">
        <is>
          <t>OPERATING</t>
        </is>
      </c>
    </row>
    <row r="34127">
      <c r="A34127" s="8" t="inlineStr">
        <is>
          <t>2026-08-07</t>
        </is>
      </c>
      <c r="B34127" s="8" t="n">
        <v>14</v>
      </c>
      <c r="C34127" s="8" t="n">
        <v>45</v>
      </c>
      <c r="D34127" s="8" t="inlineStr">
        <is>
          <t>Disneyland Park</t>
        </is>
      </c>
      <c r="E34127" s="8" t="inlineStr">
        <is>
          <t>La Tanière du Dragon</t>
        </is>
      </c>
      <c r="F34127" s="8" t="inlineStr">
        <is>
          <t>STANDBY</t>
        </is>
      </c>
      <c r="G34127" s="8" t="n">
        <v>0</v>
      </c>
      <c r="H34127" s="8" t="inlineStr">
        <is>
          <t>OPERATING</t>
        </is>
      </c>
    </row>
    <row r="34128">
      <c r="A34128" s="8" t="inlineStr">
        <is>
          <t>2026-08-07</t>
        </is>
      </c>
      <c r="B34128" s="8" t="n">
        <v>14</v>
      </c>
      <c r="C34128" s="8" t="n">
        <v>45</v>
      </c>
      <c r="D34128" s="8" t="inlineStr">
        <is>
          <t>Disneyland Park</t>
        </is>
      </c>
      <c r="E34128" s="8" t="inlineStr">
        <is>
          <t>Le Carrousel de Lancelot</t>
        </is>
      </c>
      <c r="F34128" s="8" t="inlineStr">
        <is>
          <t>STANDBY</t>
        </is>
      </c>
      <c r="G34128" s="8" t="n">
        <v>15</v>
      </c>
      <c r="H34128" s="8" t="inlineStr">
        <is>
          <t>OPERATING</t>
        </is>
      </c>
    </row>
    <row r="34129">
      <c r="A34129" s="8" t="inlineStr">
        <is>
          <t>2026-08-07</t>
        </is>
      </c>
      <c r="B34129" s="8" t="n">
        <v>14</v>
      </c>
      <c r="C34129" s="8" t="n">
        <v>45</v>
      </c>
      <c r="D34129" s="8" t="inlineStr">
        <is>
          <t>Disneyland Park</t>
        </is>
      </c>
      <c r="E34129" s="8" t="inlineStr">
        <is>
          <t>Le Pays des Contes de Fées, presented by Vittel</t>
        </is>
      </c>
      <c r="F34129" s="8" t="inlineStr">
        <is>
          <t>STANDBY</t>
        </is>
      </c>
      <c r="G34129" s="8" t="n">
        <v>5</v>
      </c>
      <c r="H34129" s="8" t="inlineStr">
        <is>
          <t>OPERATING</t>
        </is>
      </c>
    </row>
    <row r="34130">
      <c r="A34130" s="8" t="inlineStr">
        <is>
          <t>2026-08-07</t>
        </is>
      </c>
      <c r="B34130" s="8" t="n">
        <v>14</v>
      </c>
      <c r="C34130" s="8" t="n">
        <v>45</v>
      </c>
      <c r="D34130" s="8" t="inlineStr">
        <is>
          <t>Disneyland Park</t>
        </is>
      </c>
      <c r="E34130" s="8" t="inlineStr">
        <is>
          <t>Les Voyages de Pinocchio</t>
        </is>
      </c>
      <c r="F34130" s="8" t="inlineStr">
        <is>
          <t>STANDBY</t>
        </is>
      </c>
      <c r="G34130" s="8" t="n">
        <v>25</v>
      </c>
      <c r="H34130" s="8" t="inlineStr">
        <is>
          <t>OPERATING</t>
        </is>
      </c>
    </row>
    <row r="34131">
      <c r="A34131" s="8" t="inlineStr">
        <is>
          <t>2026-08-07</t>
        </is>
      </c>
      <c r="B34131" s="8" t="n">
        <v>14</v>
      </c>
      <c r="C34131" s="8" t="n">
        <v>45</v>
      </c>
      <c r="D34131" s="8" t="inlineStr">
        <is>
          <t>Disneyland Park</t>
        </is>
      </c>
      <c r="E34131" s="8" t="inlineStr">
        <is>
          <t>Mad Hatter's Tea Cups</t>
        </is>
      </c>
      <c r="F34131" s="8" t="inlineStr">
        <is>
          <t>STANDBY</t>
        </is>
      </c>
      <c r="G34131" s="8" t="n">
        <v>10</v>
      </c>
      <c r="H34131" s="8" t="inlineStr">
        <is>
          <t>OPERATING</t>
        </is>
      </c>
    </row>
    <row r="34132">
      <c r="A34132" s="8" t="inlineStr">
        <is>
          <t>2026-08-07</t>
        </is>
      </c>
      <c r="B34132" s="8" t="n">
        <v>14</v>
      </c>
      <c r="C34132" s="8" t="n">
        <v>45</v>
      </c>
      <c r="D34132" s="8" t="inlineStr">
        <is>
          <t>Disneyland Park</t>
        </is>
      </c>
      <c r="E34132" s="8" t="inlineStr">
        <is>
          <t>Meet Mickey Mouse</t>
        </is>
      </c>
      <c r="F34132" s="8" t="inlineStr">
        <is>
          <t>STANDBY</t>
        </is>
      </c>
      <c r="G34132" s="8" t="n">
        <v>0</v>
      </c>
      <c r="H34132" s="8" t="inlineStr">
        <is>
          <t>OPERATING</t>
        </is>
      </c>
    </row>
    <row r="34133">
      <c r="A34133" s="8" t="inlineStr">
        <is>
          <t>2026-08-07</t>
        </is>
      </c>
      <c r="B34133" s="8" t="n">
        <v>14</v>
      </c>
      <c r="C34133" s="8" t="n">
        <v>45</v>
      </c>
      <c r="D34133" s="8" t="inlineStr">
        <is>
          <t>Disneyland Park</t>
        </is>
      </c>
      <c r="E34133" s="8" t="inlineStr">
        <is>
          <t>Peter Pan's Flight</t>
        </is>
      </c>
      <c r="F34133" s="8" t="inlineStr">
        <is>
          <t>STANDBY</t>
        </is>
      </c>
      <c r="G34133" s="8" t="n">
        <v>65</v>
      </c>
      <c r="H34133" s="8" t="inlineStr">
        <is>
          <t>OPERATING</t>
        </is>
      </c>
    </row>
    <row r="34134">
      <c r="A34134" s="8" t="inlineStr">
        <is>
          <t>2026-08-07</t>
        </is>
      </c>
      <c r="B34134" s="8" t="n">
        <v>14</v>
      </c>
      <c r="C34134" s="8" t="n">
        <v>45</v>
      </c>
      <c r="D34134" s="8" t="inlineStr">
        <is>
          <t>Disneyland Park</t>
        </is>
      </c>
      <c r="E34134" s="8" t="inlineStr">
        <is>
          <t>Princess Pavilion</t>
        </is>
      </c>
      <c r="F34134" s="8" t="inlineStr">
        <is>
          <t>STANDBY</t>
        </is>
      </c>
      <c r="G34134" s="8" t="n">
        <v>0</v>
      </c>
      <c r="H34134" s="8" t="inlineStr">
        <is>
          <t>OPERATING</t>
        </is>
      </c>
    </row>
    <row r="34135">
      <c r="A34135" s="8" t="inlineStr">
        <is>
          <t>2026-08-07</t>
        </is>
      </c>
      <c r="B34135" s="8" t="n">
        <v>14</v>
      </c>
      <c r="C34135" s="8" t="n">
        <v>45</v>
      </c>
      <c r="D34135" s="8" t="inlineStr">
        <is>
          <t>Disneyland Park</t>
        </is>
      </c>
      <c r="E34135" s="8" t="inlineStr">
        <is>
          <t>Big Thunder Mountain</t>
        </is>
      </c>
      <c r="F34135" s="8" t="inlineStr">
        <is>
          <t>STANDBY</t>
        </is>
      </c>
      <c r="G34135" s="8" t="n">
        <v>60</v>
      </c>
      <c r="H34135" s="8" t="inlineStr">
        <is>
          <t>OPERATING</t>
        </is>
      </c>
    </row>
    <row r="34136">
      <c r="A34136" s="8" t="inlineStr">
        <is>
          <t>2026-08-07</t>
        </is>
      </c>
      <c r="B34136" s="8" t="n">
        <v>14</v>
      </c>
      <c r="C34136" s="8" t="n">
        <v>45</v>
      </c>
      <c r="D34136" s="8" t="inlineStr">
        <is>
          <t>Disneyland Park</t>
        </is>
      </c>
      <c r="E34136" s="8" t="inlineStr">
        <is>
          <t>Disneyland Railroad Frontierland Depot</t>
        </is>
      </c>
      <c r="F34136" s="8" t="inlineStr">
        <is>
          <t>STANDBY</t>
        </is>
      </c>
      <c r="G34136" s="8" t="n">
        <v>40</v>
      </c>
      <c r="H34136" s="8" t="inlineStr">
        <is>
          <t>OPERATING</t>
        </is>
      </c>
    </row>
    <row r="34137">
      <c r="A34137" s="8" t="inlineStr">
        <is>
          <t>2026-08-07</t>
        </is>
      </c>
      <c r="B34137" s="8" t="n">
        <v>14</v>
      </c>
      <c r="C34137" s="8" t="n">
        <v>45</v>
      </c>
      <c r="D34137" s="8" t="inlineStr">
        <is>
          <t>Disneyland Park</t>
        </is>
      </c>
      <c r="E34137" s="8" t="inlineStr">
        <is>
          <t>Frontierland Playground</t>
        </is>
      </c>
      <c r="F34137" s="8" t="inlineStr">
        <is>
          <t>STANDBY</t>
        </is>
      </c>
      <c r="G34137" s="8" t="n">
        <v>0</v>
      </c>
      <c r="H34137" s="8" t="inlineStr">
        <is>
          <t>OPERATING</t>
        </is>
      </c>
    </row>
    <row r="34138">
      <c r="A34138" s="8" t="inlineStr">
        <is>
          <t>2026-08-07</t>
        </is>
      </c>
      <c r="B34138" s="8" t="n">
        <v>14</v>
      </c>
      <c r="C34138" s="8" t="n">
        <v>45</v>
      </c>
      <c r="D34138" s="8" t="inlineStr">
        <is>
          <t>Disneyland Park</t>
        </is>
      </c>
      <c r="E34138" s="8" t="inlineStr">
        <is>
          <t>Phantom Manor</t>
        </is>
      </c>
      <c r="F34138" s="8" t="inlineStr">
        <is>
          <t>STANDBY</t>
        </is>
      </c>
      <c r="G34138" s="8" t="n">
        <v>25</v>
      </c>
      <c r="H34138" s="8" t="inlineStr">
        <is>
          <t>OPERATING</t>
        </is>
      </c>
    </row>
    <row r="34139">
      <c r="A34139" s="8" t="inlineStr">
        <is>
          <t>2026-08-07</t>
        </is>
      </c>
      <c r="B34139" s="8" t="n">
        <v>14</v>
      </c>
      <c r="C34139" s="8" t="n">
        <v>45</v>
      </c>
      <c r="D34139" s="8" t="inlineStr">
        <is>
          <t>Disneyland Park</t>
        </is>
      </c>
      <c r="E34139" s="8" t="inlineStr">
        <is>
          <t>River Rogue Keelboats</t>
        </is>
      </c>
      <c r="F34139" s="8" t="inlineStr">
        <is>
          <t>STANDBY</t>
        </is>
      </c>
      <c r="G34139" s="8" t="n">
        <v>0</v>
      </c>
      <c r="H34139" s="8" t="inlineStr">
        <is>
          <t>CLOSED</t>
        </is>
      </c>
    </row>
    <row r="34140">
      <c r="A34140" s="8" t="inlineStr">
        <is>
          <t>2026-08-07</t>
        </is>
      </c>
      <c r="B34140" s="8" t="n">
        <v>14</v>
      </c>
      <c r="C34140" s="8" t="n">
        <v>45</v>
      </c>
      <c r="D34140" s="8" t="inlineStr">
        <is>
          <t>Disneyland Park</t>
        </is>
      </c>
      <c r="E34140" s="8" t="inlineStr">
        <is>
          <t>Rustler Roundup Shootin' Gallery</t>
        </is>
      </c>
      <c r="F34140" s="8" t="inlineStr">
        <is>
          <t>STANDBY</t>
        </is>
      </c>
      <c r="G34140" s="8" t="n">
        <v>0</v>
      </c>
      <c r="H34140" s="8" t="inlineStr">
        <is>
          <t>OPERATING</t>
        </is>
      </c>
    </row>
    <row r="34141">
      <c r="A34141" s="8" t="inlineStr">
        <is>
          <t>2026-08-07</t>
        </is>
      </c>
      <c r="B34141" s="8" t="n">
        <v>14</v>
      </c>
      <c r="C34141" s="8" t="n">
        <v>45</v>
      </c>
      <c r="D34141" s="8" t="inlineStr">
        <is>
          <t>Disneyland Park</t>
        </is>
      </c>
      <c r="E34141" s="8" t="inlineStr">
        <is>
          <t>Thunder Mesa Riverboat Landing</t>
        </is>
      </c>
      <c r="F34141" s="8" t="inlineStr">
        <is>
          <t>STANDBY</t>
        </is>
      </c>
      <c r="G34141" s="8" t="n">
        <v>20</v>
      </c>
      <c r="H34141" s="8" t="inlineStr">
        <is>
          <t>OPERATING</t>
        </is>
      </c>
    </row>
    <row r="34142">
      <c r="A34142" s="8" t="inlineStr">
        <is>
          <t>2026-08-07</t>
        </is>
      </c>
      <c r="B34142" s="8" t="n">
        <v>14</v>
      </c>
      <c r="C34142" s="8" t="n">
        <v>45</v>
      </c>
      <c r="D34142" s="8" t="inlineStr">
        <is>
          <t>Disneyland Park</t>
        </is>
      </c>
      <c r="E34142" s="8" t="inlineStr">
        <is>
          <t>Disneyland Railroad Main Street Station</t>
        </is>
      </c>
      <c r="F34142" s="8" t="inlineStr">
        <is>
          <t>STANDBY</t>
        </is>
      </c>
      <c r="G34142" s="8" t="n">
        <v>0</v>
      </c>
      <c r="H34142" s="8" t="inlineStr">
        <is>
          <t>OPERATING</t>
        </is>
      </c>
    </row>
    <row r="34143">
      <c r="A34143" s="8" t="inlineStr">
        <is>
          <t>2026-08-07</t>
        </is>
      </c>
      <c r="B34143" s="8" t="n">
        <v>14</v>
      </c>
      <c r="C34143" s="8" t="n">
        <v>45</v>
      </c>
      <c r="D34143" s="8" t="inlineStr">
        <is>
          <t>Disneyland Park</t>
        </is>
      </c>
      <c r="E34143" s="8" t="inlineStr">
        <is>
          <t>Main Street Vehicles</t>
        </is>
      </c>
      <c r="F34143" s="8" t="inlineStr">
        <is>
          <t>STANDBY</t>
        </is>
      </c>
      <c r="G34143" s="8" t="n">
        <v>0</v>
      </c>
      <c r="H34143" s="8" t="inlineStr">
        <is>
          <t>CLOSED</t>
        </is>
      </c>
    </row>
    <row r="34144">
      <c r="A34144" s="8" t="inlineStr">
        <is>
          <t>2026-08-07</t>
        </is>
      </c>
      <c r="B34144" s="8" t="n">
        <v>14</v>
      </c>
      <c r="C34144" s="8" t="n">
        <v>45</v>
      </c>
      <c r="D34144" s="8" t="inlineStr">
        <is>
          <t>Disney Adventure World</t>
        </is>
      </c>
      <c r="E34144" s="8" t="inlineStr">
        <is>
          <t>Avengers Assemble: Flight Force</t>
        </is>
      </c>
      <c r="F34144" s="8" t="inlineStr">
        <is>
          <t>STANDBY</t>
        </is>
      </c>
      <c r="G34144" s="8" t="n">
        <v>15</v>
      </c>
      <c r="H34144" s="8" t="inlineStr">
        <is>
          <t>OPERATING</t>
        </is>
      </c>
    </row>
    <row r="34145">
      <c r="A34145" s="8" t="inlineStr">
        <is>
          <t>2026-08-07</t>
        </is>
      </c>
      <c r="B34145" s="8" t="n">
        <v>14</v>
      </c>
      <c r="C34145" s="8" t="n">
        <v>45</v>
      </c>
      <c r="D34145" s="8" t="inlineStr">
        <is>
          <t>Disney Adventure World</t>
        </is>
      </c>
      <c r="E34145" s="8" t="inlineStr">
        <is>
          <t>Avengers Assemble: Flight Force Single Rider</t>
        </is>
      </c>
      <c r="F34145" s="8" t="inlineStr">
        <is>
          <t>STANDBY</t>
        </is>
      </c>
      <c r="G34145" s="8" t="n">
        <v>10</v>
      </c>
      <c r="H34145" s="8" t="inlineStr">
        <is>
          <t>OPERATING</t>
        </is>
      </c>
    </row>
    <row r="34146">
      <c r="A34146" s="8" t="inlineStr">
        <is>
          <t>2026-08-07</t>
        </is>
      </c>
      <c r="B34146" s="8" t="n">
        <v>14</v>
      </c>
      <c r="C34146" s="8" t="n">
        <v>45</v>
      </c>
      <c r="D34146" s="8" t="inlineStr">
        <is>
          <t>Disney Adventure World</t>
        </is>
      </c>
      <c r="E34146" s="8" t="inlineStr">
        <is>
          <t>Spider-Man W.E.B. Adventure</t>
        </is>
      </c>
      <c r="F34146" s="8" t="inlineStr">
        <is>
          <t>STANDBY</t>
        </is>
      </c>
      <c r="G34146" s="8" t="n">
        <v>50</v>
      </c>
      <c r="H34146" s="8" t="inlineStr">
        <is>
          <t>OPERATING</t>
        </is>
      </c>
    </row>
    <row r="34147">
      <c r="A34147" s="8" t="inlineStr">
        <is>
          <t>2026-08-07</t>
        </is>
      </c>
      <c r="B34147" s="8" t="n">
        <v>14</v>
      </c>
      <c r="C34147" s="8" t="n">
        <v>45</v>
      </c>
      <c r="D34147" s="8" t="inlineStr">
        <is>
          <t>Disney Adventure World</t>
        </is>
      </c>
      <c r="E34147" s="8" t="inlineStr">
        <is>
          <t>Spider-Man W.E.B. Adventure Single Rider</t>
        </is>
      </c>
      <c r="F34147" s="8" t="inlineStr">
        <is>
          <t>STANDBY</t>
        </is>
      </c>
      <c r="G34147" s="8" t="n">
        <v>20</v>
      </c>
      <c r="H34147" s="8" t="inlineStr">
        <is>
          <t>OPERATING</t>
        </is>
      </c>
    </row>
    <row r="34148">
      <c r="A34148" s="8" t="inlineStr">
        <is>
          <t>2026-08-07</t>
        </is>
      </c>
      <c r="B34148" s="8" t="n">
        <v>14</v>
      </c>
      <c r="C34148" s="8" t="n">
        <v>45</v>
      </c>
      <c r="D34148" s="8" t="inlineStr">
        <is>
          <t>Disney Adventure World</t>
        </is>
      </c>
      <c r="E34148" s="8" t="inlineStr">
        <is>
          <t>The Twilight Zone Tower of Terror</t>
        </is>
      </c>
      <c r="F34148" s="8" t="inlineStr">
        <is>
          <t>STANDBY</t>
        </is>
      </c>
      <c r="G34148" s="8" t="n">
        <v>50</v>
      </c>
      <c r="H34148" s="8" t="inlineStr">
        <is>
          <t>OPERATING</t>
        </is>
      </c>
    </row>
    <row r="34149">
      <c r="A34149" s="8" t="inlineStr">
        <is>
          <t>2026-08-07</t>
        </is>
      </c>
      <c r="B34149" s="8" t="n">
        <v>14</v>
      </c>
      <c r="C34149" s="8" t="n">
        <v>45</v>
      </c>
      <c r="D34149" s="8" t="inlineStr">
        <is>
          <t>Disney Adventure World</t>
        </is>
      </c>
      <c r="E34149" s="8" t="inlineStr">
        <is>
          <t>Cars Quatre Roues Rallye</t>
        </is>
      </c>
      <c r="F34149" s="8" t="inlineStr">
        <is>
          <t>STANDBY</t>
        </is>
      </c>
      <c r="G34149" s="8" t="n">
        <v>0</v>
      </c>
      <c r="H34149" s="8" t="inlineStr">
        <is>
          <t>CLOSED</t>
        </is>
      </c>
    </row>
    <row r="34150">
      <c r="A34150" s="8" t="inlineStr">
        <is>
          <t>2026-08-07</t>
        </is>
      </c>
      <c r="B34150" s="8" t="n">
        <v>14</v>
      </c>
      <c r="C34150" s="8" t="n">
        <v>45</v>
      </c>
      <c r="D34150" s="8" t="inlineStr">
        <is>
          <t>Disney Adventure World</t>
        </is>
      </c>
      <c r="E34150" s="8" t="inlineStr">
        <is>
          <t>Cars ROAD TRIP</t>
        </is>
      </c>
      <c r="F34150" s="8" t="inlineStr">
        <is>
          <t>STANDBY</t>
        </is>
      </c>
      <c r="G34150" s="8" t="n">
        <v>15</v>
      </c>
      <c r="H34150" s="8" t="inlineStr">
        <is>
          <t>OPERATING</t>
        </is>
      </c>
    </row>
    <row r="34151">
      <c r="A34151" s="8" t="inlineStr">
        <is>
          <t>2026-08-07</t>
        </is>
      </c>
      <c r="B34151" s="8" t="n">
        <v>14</v>
      </c>
      <c r="C34151" s="8" t="n">
        <v>45</v>
      </c>
      <c r="D34151" s="8" t="inlineStr">
        <is>
          <t>Disney Adventure World</t>
        </is>
      </c>
      <c r="E34151" s="8" t="inlineStr">
        <is>
          <t>Crush's Coaster</t>
        </is>
      </c>
      <c r="F34151" s="8" t="inlineStr">
        <is>
          <t>STANDBY</t>
        </is>
      </c>
      <c r="G34151" s="8" t="n">
        <v>80</v>
      </c>
      <c r="H34151" s="8" t="inlineStr">
        <is>
          <t>OPERATING</t>
        </is>
      </c>
    </row>
    <row r="34152">
      <c r="A34152" s="8" t="inlineStr">
        <is>
          <t>2026-08-07</t>
        </is>
      </c>
      <c r="B34152" s="8" t="n">
        <v>14</v>
      </c>
      <c r="C34152" s="8" t="n">
        <v>45</v>
      </c>
      <c r="D34152" s="8" t="inlineStr">
        <is>
          <t>Disney Adventure World</t>
        </is>
      </c>
      <c r="E34152" s="8" t="inlineStr">
        <is>
          <t>Crush's Coaster Single Rider</t>
        </is>
      </c>
      <c r="F34152" s="8" t="inlineStr">
        <is>
          <t>STANDBY</t>
        </is>
      </c>
      <c r="G34152" s="8" t="n">
        <v>60</v>
      </c>
      <c r="H34152" s="8" t="inlineStr">
        <is>
          <t>OPERATING</t>
        </is>
      </c>
    </row>
    <row r="34153">
      <c r="A34153" s="8" t="inlineStr">
        <is>
          <t>2026-08-07</t>
        </is>
      </c>
      <c r="B34153" s="8" t="n">
        <v>14</v>
      </c>
      <c r="C34153" s="8" t="n">
        <v>45</v>
      </c>
      <c r="D34153" s="8" t="inlineStr">
        <is>
          <t>Disney Adventure World</t>
        </is>
      </c>
      <c r="E34153" s="8" t="inlineStr">
        <is>
          <t>Les Tapis Volants - Flying Carpets Over Agrabah®</t>
        </is>
      </c>
      <c r="F34153" s="8" t="inlineStr">
        <is>
          <t>STANDBY</t>
        </is>
      </c>
      <c r="G34153" s="8" t="n">
        <v>10</v>
      </c>
      <c r="H34153" s="8" t="inlineStr">
        <is>
          <t>OPERATING</t>
        </is>
      </c>
    </row>
    <row r="34154">
      <c r="A34154" s="8" t="inlineStr">
        <is>
          <t>2026-08-07</t>
        </is>
      </c>
      <c r="B34154" s="8" t="n">
        <v>14</v>
      </c>
      <c r="C34154" s="8" t="n">
        <v>45</v>
      </c>
      <c r="D34154" s="8" t="inlineStr">
        <is>
          <t>Disney Adventure World</t>
        </is>
      </c>
      <c r="E34154" s="8" t="inlineStr">
        <is>
          <t>Ratatouille : L’Aventure Totalement Toquée de Rémy​</t>
        </is>
      </c>
      <c r="F34154" s="8" t="inlineStr">
        <is>
          <t>STANDBY</t>
        </is>
      </c>
      <c r="G34154" s="8" t="n">
        <v>45</v>
      </c>
      <c r="H34154" s="8" t="inlineStr">
        <is>
          <t>OPERATING</t>
        </is>
      </c>
    </row>
    <row r="34155">
      <c r="A34155" s="8" t="inlineStr">
        <is>
          <t>2026-08-07</t>
        </is>
      </c>
      <c r="B34155" s="8" t="n">
        <v>14</v>
      </c>
      <c r="C34155" s="8" t="n">
        <v>45</v>
      </c>
      <c r="D34155" s="8" t="inlineStr">
        <is>
          <t>Disney Adventure World</t>
        </is>
      </c>
      <c r="E34155" s="8" t="inlineStr">
        <is>
          <t>Ratatouille: The Adventure Single Rider</t>
        </is>
      </c>
      <c r="F34155" s="8" t="inlineStr">
        <is>
          <t>STANDBY</t>
        </is>
      </c>
      <c r="G34155" s="8" t="n">
        <v>25</v>
      </c>
      <c r="H34155" s="8" t="inlineStr">
        <is>
          <t>OPERATING</t>
        </is>
      </c>
    </row>
    <row r="34156">
      <c r="A34156" s="8" t="inlineStr">
        <is>
          <t>2026-08-07</t>
        </is>
      </c>
      <c r="B34156" s="8" t="n">
        <v>14</v>
      </c>
      <c r="C34156" s="8" t="n">
        <v>45</v>
      </c>
      <c r="D34156" s="8" t="inlineStr">
        <is>
          <t>Disney Adventure World</t>
        </is>
      </c>
      <c r="E34156" s="8" t="inlineStr">
        <is>
          <t>RC Racer</t>
        </is>
      </c>
      <c r="F34156" s="8" t="inlineStr">
        <is>
          <t>STANDBY</t>
        </is>
      </c>
      <c r="G34156" s="8" t="n">
        <v>40</v>
      </c>
      <c r="H34156" s="8" t="inlineStr">
        <is>
          <t>OPERATING</t>
        </is>
      </c>
    </row>
    <row r="34157">
      <c r="A34157" s="8" t="inlineStr">
        <is>
          <t>2026-08-07</t>
        </is>
      </c>
      <c r="B34157" s="8" t="n">
        <v>14</v>
      </c>
      <c r="C34157" s="8" t="n">
        <v>45</v>
      </c>
      <c r="D34157" s="8" t="inlineStr">
        <is>
          <t>Disney Adventure World</t>
        </is>
      </c>
      <c r="E34157" s="8" t="inlineStr">
        <is>
          <t>RC Racer Single Rider</t>
        </is>
      </c>
      <c r="F34157" s="8" t="inlineStr">
        <is>
          <t>STANDBY</t>
        </is>
      </c>
      <c r="G34157" s="8" t="n">
        <v>35</v>
      </c>
      <c r="H34157" s="8" t="inlineStr">
        <is>
          <t>OPERATING</t>
        </is>
      </c>
    </row>
    <row r="34158">
      <c r="A34158" s="8" t="inlineStr">
        <is>
          <t>2026-08-07</t>
        </is>
      </c>
      <c r="B34158" s="8" t="n">
        <v>14</v>
      </c>
      <c r="C34158" s="8" t="n">
        <v>45</v>
      </c>
      <c r="D34158" s="8" t="inlineStr">
        <is>
          <t>Disney Adventure World</t>
        </is>
      </c>
      <c r="E34158" s="8" t="inlineStr">
        <is>
          <t>Slinky® Dog Zigzag Spin</t>
        </is>
      </c>
      <c r="F34158" s="8" t="inlineStr">
        <is>
          <t>STANDBY</t>
        </is>
      </c>
      <c r="G34158" s="8" t="n">
        <v>15</v>
      </c>
      <c r="H34158" s="8" t="inlineStr">
        <is>
          <t>OPERATING</t>
        </is>
      </c>
    </row>
    <row r="34159">
      <c r="A34159" s="8" t="inlineStr">
        <is>
          <t>2026-08-07</t>
        </is>
      </c>
      <c r="B34159" s="8" t="n">
        <v>14</v>
      </c>
      <c r="C34159" s="8" t="n">
        <v>45</v>
      </c>
      <c r="D34159" s="8" t="inlineStr">
        <is>
          <t>Disney Adventure World</t>
        </is>
      </c>
      <c r="E34159" s="8" t="inlineStr">
        <is>
          <t>Toy Soldiers Parachute Drop</t>
        </is>
      </c>
      <c r="F34159" s="8" t="inlineStr">
        <is>
          <t>STANDBY</t>
        </is>
      </c>
      <c r="G34159" s="8" t="n">
        <v>40</v>
      </c>
      <c r="H34159" s="8" t="inlineStr">
        <is>
          <t>OPERATING</t>
        </is>
      </c>
    </row>
    <row r="34160">
      <c r="A34160" s="8" t="inlineStr">
        <is>
          <t>2026-08-07</t>
        </is>
      </c>
      <c r="B34160" s="8" t="n">
        <v>14</v>
      </c>
      <c r="C34160" s="8" t="n">
        <v>45</v>
      </c>
      <c r="D34160" s="8" t="inlineStr">
        <is>
          <t>Disney Adventure World</t>
        </is>
      </c>
      <c r="E34160" s="8" t="inlineStr">
        <is>
          <t>Toy Soldiers Parachute Drop Single Rider</t>
        </is>
      </c>
      <c r="F34160" s="8" t="inlineStr">
        <is>
          <t>STANDBY</t>
        </is>
      </c>
      <c r="G34160" s="8" t="n">
        <v>20</v>
      </c>
      <c r="H34160" s="8" t="inlineStr">
        <is>
          <t>OPERATING</t>
        </is>
      </c>
    </row>
    <row r="34161">
      <c r="A34161" s="8" t="inlineStr">
        <is>
          <t>2026-08-07</t>
        </is>
      </c>
      <c r="B34161" s="8" t="n">
        <v>14</v>
      </c>
      <c r="C34161" s="8" t="n">
        <v>45</v>
      </c>
      <c r="D34161" s="8" t="inlineStr">
        <is>
          <t>Disney Adventure World</t>
        </is>
      </c>
      <c r="E34161" s="8" t="inlineStr">
        <is>
          <t>Entry to World of Frozen</t>
        </is>
      </c>
      <c r="F34161" s="8" t="inlineStr">
        <is>
          <t>STANDBY</t>
        </is>
      </c>
      <c r="G34161" s="8" t="n">
        <v>0</v>
      </c>
      <c r="H34161" s="8" t="inlineStr">
        <is>
          <t>OPERATING</t>
        </is>
      </c>
    </row>
    <row r="34162">
      <c r="A34162" s="8" t="inlineStr">
        <is>
          <t>2026-08-07</t>
        </is>
      </c>
      <c r="B34162" s="8" t="n">
        <v>14</v>
      </c>
      <c r="C34162" s="8" t="n">
        <v>45</v>
      </c>
      <c r="D34162" s="8" t="inlineStr">
        <is>
          <t>Disney Adventure World</t>
        </is>
      </c>
      <c r="E34162" s="8" t="inlineStr">
        <is>
          <t>Frozen Ever After</t>
        </is>
      </c>
      <c r="F34162" s="8" t="inlineStr">
        <is>
          <t>STANDBY</t>
        </is>
      </c>
      <c r="G34162" s="8" t="n">
        <v>55</v>
      </c>
      <c r="H34162" s="8" t="inlineStr">
        <is>
          <t>OPERATING</t>
        </is>
      </c>
    </row>
    <row r="34163">
      <c r="A34163" s="8" t="inlineStr">
        <is>
          <t>2026-08-07</t>
        </is>
      </c>
      <c r="B34163" s="8" t="n">
        <v>14</v>
      </c>
      <c r="C34163" s="8" t="n">
        <v>45</v>
      </c>
      <c r="D34163" s="8" t="inlineStr">
        <is>
          <t>Disney Adventure World</t>
        </is>
      </c>
      <c r="E34163" s="8" t="inlineStr">
        <is>
          <t>Raiponce Tangled Spin</t>
        </is>
      </c>
      <c r="F34163" s="8" t="inlineStr">
        <is>
          <t>STANDBY</t>
        </is>
      </c>
      <c r="G34163" s="8" t="n">
        <v>10</v>
      </c>
      <c r="H34163" s="8" t="inlineStr">
        <is>
          <t>OPERATING</t>
        </is>
      </c>
    </row>
    <row r="34164">
      <c r="A34164" s="8" t="inlineStr">
        <is>
          <t>2026-08-07</t>
        </is>
      </c>
      <c r="B34164" s="8" t="n">
        <v>15</v>
      </c>
      <c r="C34164" s="8" t="n">
        <v>1</v>
      </c>
      <c r="D34164" s="8" t="inlineStr">
        <is>
          <t>Disneyland Park</t>
        </is>
      </c>
      <c r="E34164" s="8" t="inlineStr">
        <is>
          <t>Adventure Isle</t>
        </is>
      </c>
      <c r="F34164" s="8" t="inlineStr">
        <is>
          <t>STANDBY</t>
        </is>
      </c>
      <c r="G34164" s="8" t="n">
        <v>0</v>
      </c>
      <c r="H34164" s="8" t="inlineStr">
        <is>
          <t>OPERATING</t>
        </is>
      </c>
    </row>
    <row r="34165">
      <c r="A34165" s="8" t="inlineStr">
        <is>
          <t>2026-08-07</t>
        </is>
      </c>
      <c r="B34165" s="8" t="n">
        <v>15</v>
      </c>
      <c r="C34165" s="8" t="n">
        <v>1</v>
      </c>
      <c r="D34165" s="8" t="inlineStr">
        <is>
          <t>Disneyland Park</t>
        </is>
      </c>
      <c r="E34165" s="8" t="inlineStr">
        <is>
          <t>Indiana Jones and the Temple of Peril Single Rider</t>
        </is>
      </c>
      <c r="F34165" s="8" t="inlineStr">
        <is>
          <t>STANDBY</t>
        </is>
      </c>
      <c r="G34165" s="8" t="n">
        <v>5</v>
      </c>
      <c r="H34165" s="8" t="inlineStr">
        <is>
          <t>OPERATING</t>
        </is>
      </c>
    </row>
    <row r="34166">
      <c r="A34166" s="8" t="inlineStr">
        <is>
          <t>2026-08-07</t>
        </is>
      </c>
      <c r="B34166" s="8" t="n">
        <v>15</v>
      </c>
      <c r="C34166" s="8" t="n">
        <v>1</v>
      </c>
      <c r="D34166" s="8" t="inlineStr">
        <is>
          <t>Disneyland Park</t>
        </is>
      </c>
      <c r="E34166" s="8" t="inlineStr">
        <is>
          <t>Indiana Jones™ and the Temple of Peril</t>
        </is>
      </c>
      <c r="F34166" s="8" t="inlineStr">
        <is>
          <t>STANDBY</t>
        </is>
      </c>
      <c r="G34166" s="8" t="n">
        <v>25</v>
      </c>
      <c r="H34166" s="8" t="inlineStr">
        <is>
          <t>OPERATING</t>
        </is>
      </c>
    </row>
    <row r="34167">
      <c r="A34167" s="8" t="inlineStr">
        <is>
          <t>2026-08-07</t>
        </is>
      </c>
      <c r="B34167" s="8" t="n">
        <v>15</v>
      </c>
      <c r="C34167" s="8" t="n">
        <v>1</v>
      </c>
      <c r="D34167" s="8" t="inlineStr">
        <is>
          <t>Disneyland Park</t>
        </is>
      </c>
      <c r="E34167" s="8" t="inlineStr">
        <is>
          <t>La Cabane des Robinson</t>
        </is>
      </c>
      <c r="F34167" s="8" t="inlineStr">
        <is>
          <t>STANDBY</t>
        </is>
      </c>
      <c r="G34167" s="8" t="n">
        <v>5</v>
      </c>
      <c r="H34167" s="8" t="inlineStr">
        <is>
          <t>OPERATING</t>
        </is>
      </c>
    </row>
    <row r="34168">
      <c r="A34168" s="8" t="inlineStr">
        <is>
          <t>2026-08-07</t>
        </is>
      </c>
      <c r="B34168" s="8" t="n">
        <v>15</v>
      </c>
      <c r="C34168" s="8" t="n">
        <v>1</v>
      </c>
      <c r="D34168" s="8" t="inlineStr">
        <is>
          <t>Disneyland Park</t>
        </is>
      </c>
      <c r="E34168" s="8" t="inlineStr">
        <is>
          <t>Le Passage Enchanté d'Aladdin</t>
        </is>
      </c>
      <c r="F34168" s="8" t="inlineStr">
        <is>
          <t>STANDBY</t>
        </is>
      </c>
      <c r="G34168" s="8" t="n">
        <v>0</v>
      </c>
      <c r="H34168" s="8" t="inlineStr">
        <is>
          <t>OPERATING</t>
        </is>
      </c>
    </row>
    <row r="34169">
      <c r="A34169" s="8" t="inlineStr">
        <is>
          <t>2026-08-07</t>
        </is>
      </c>
      <c r="B34169" s="8" t="n">
        <v>15</v>
      </c>
      <c r="C34169" s="8" t="n">
        <v>1</v>
      </c>
      <c r="D34169" s="8" t="inlineStr">
        <is>
          <t>Disneyland Park</t>
        </is>
      </c>
      <c r="E34169" s="8" t="inlineStr">
        <is>
          <t>Pirate Galleon</t>
        </is>
      </c>
      <c r="F34169" s="8" t="inlineStr">
        <is>
          <t>STANDBY</t>
        </is>
      </c>
      <c r="G34169" s="8" t="n">
        <v>0</v>
      </c>
      <c r="H34169" s="8" t="inlineStr">
        <is>
          <t>CLOSED</t>
        </is>
      </c>
    </row>
    <row r="34170">
      <c r="A34170" s="8" t="inlineStr">
        <is>
          <t>2026-08-07</t>
        </is>
      </c>
      <c r="B34170" s="8" t="n">
        <v>15</v>
      </c>
      <c r="C34170" s="8" t="n">
        <v>1</v>
      </c>
      <c r="D34170" s="8" t="inlineStr">
        <is>
          <t>Disneyland Park</t>
        </is>
      </c>
      <c r="E34170" s="8" t="inlineStr">
        <is>
          <t>Pirates of the Caribbean</t>
        </is>
      </c>
      <c r="F34170" s="8" t="inlineStr">
        <is>
          <t>STANDBY</t>
        </is>
      </c>
      <c r="G34170" s="8" t="n">
        <v>20</v>
      </c>
      <c r="H34170" s="8" t="inlineStr">
        <is>
          <t>OPERATING</t>
        </is>
      </c>
    </row>
    <row r="34171">
      <c r="A34171" s="8" t="inlineStr">
        <is>
          <t>2026-08-07</t>
        </is>
      </c>
      <c r="B34171" s="8" t="n">
        <v>15</v>
      </c>
      <c r="C34171" s="8" t="n">
        <v>1</v>
      </c>
      <c r="D34171" s="8" t="inlineStr">
        <is>
          <t>Disneyland Park</t>
        </is>
      </c>
      <c r="E34171" s="8" t="inlineStr">
        <is>
          <t>Pirates' Beach</t>
        </is>
      </c>
      <c r="F34171" s="8" t="inlineStr">
        <is>
          <t>STANDBY</t>
        </is>
      </c>
      <c r="G34171" s="8" t="n">
        <v>0</v>
      </c>
      <c r="H34171" s="8" t="inlineStr">
        <is>
          <t>OPERATING</t>
        </is>
      </c>
    </row>
    <row r="34172">
      <c r="A34172" s="8" t="inlineStr">
        <is>
          <t>2026-08-07</t>
        </is>
      </c>
      <c r="B34172" s="8" t="n">
        <v>15</v>
      </c>
      <c r="C34172" s="8" t="n">
        <v>1</v>
      </c>
      <c r="D34172" s="8" t="inlineStr">
        <is>
          <t>Disneyland Park</t>
        </is>
      </c>
      <c r="E34172" s="8" t="inlineStr">
        <is>
          <t>Autopia, presented by Avis</t>
        </is>
      </c>
      <c r="F34172" s="8" t="inlineStr">
        <is>
          <t>STANDBY</t>
        </is>
      </c>
      <c r="G34172" s="8" t="n">
        <v>35</v>
      </c>
      <c r="H34172" s="8" t="inlineStr">
        <is>
          <t>OPERATING</t>
        </is>
      </c>
    </row>
    <row r="34173">
      <c r="A34173" s="8" t="inlineStr">
        <is>
          <t>2026-08-07</t>
        </is>
      </c>
      <c r="B34173" s="8" t="n">
        <v>15</v>
      </c>
      <c r="C34173" s="8" t="n">
        <v>1</v>
      </c>
      <c r="D34173" s="8" t="inlineStr">
        <is>
          <t>Disneyland Park</t>
        </is>
      </c>
      <c r="E34173" s="8" t="inlineStr">
        <is>
          <t>Buzz Lightyear Laser Blast</t>
        </is>
      </c>
      <c r="F34173" s="8" t="inlineStr">
        <is>
          <t>STANDBY</t>
        </is>
      </c>
      <c r="G34173" s="8" t="n">
        <v>50</v>
      </c>
      <c r="H34173" s="8" t="inlineStr">
        <is>
          <t>OPERATING</t>
        </is>
      </c>
    </row>
    <row r="34174">
      <c r="A34174" s="8" t="inlineStr">
        <is>
          <t>2026-08-07</t>
        </is>
      </c>
      <c r="B34174" s="8" t="n">
        <v>15</v>
      </c>
      <c r="C34174" s="8" t="n">
        <v>1</v>
      </c>
      <c r="D34174" s="8" t="inlineStr">
        <is>
          <t>Disneyland Park</t>
        </is>
      </c>
      <c r="E34174" s="8" t="inlineStr">
        <is>
          <t>Disneyland Railroad Discoveryland Station</t>
        </is>
      </c>
      <c r="F34174" s="8" t="inlineStr">
        <is>
          <t>STANDBY</t>
        </is>
      </c>
      <c r="G34174" s="8" t="n">
        <v>0</v>
      </c>
      <c r="H34174" s="8" t="inlineStr">
        <is>
          <t>CLOSED</t>
        </is>
      </c>
    </row>
    <row r="34175">
      <c r="A34175" s="8" t="inlineStr">
        <is>
          <t>2026-08-07</t>
        </is>
      </c>
      <c r="B34175" s="8" t="n">
        <v>15</v>
      </c>
      <c r="C34175" s="8" t="n">
        <v>1</v>
      </c>
      <c r="D34175" s="8" t="inlineStr">
        <is>
          <t>Disneyland Park</t>
        </is>
      </c>
      <c r="E34175" s="8" t="inlineStr">
        <is>
          <t>Les Mystères du Nautilus</t>
        </is>
      </c>
      <c r="F34175" s="8" t="inlineStr">
        <is>
          <t>STANDBY</t>
        </is>
      </c>
      <c r="G34175" s="8" t="n">
        <v>5</v>
      </c>
      <c r="H34175" s="8" t="inlineStr">
        <is>
          <t>OPERATING</t>
        </is>
      </c>
    </row>
    <row r="34176">
      <c r="A34176" s="8" t="inlineStr">
        <is>
          <t>2026-08-07</t>
        </is>
      </c>
      <c r="B34176" s="8" t="n">
        <v>15</v>
      </c>
      <c r="C34176" s="8" t="n">
        <v>1</v>
      </c>
      <c r="D34176" s="8" t="inlineStr">
        <is>
          <t>Disneyland Park</t>
        </is>
      </c>
      <c r="E34176" s="8" t="inlineStr">
        <is>
          <t>Mickey’s PhilharMagic</t>
        </is>
      </c>
      <c r="F34176" s="8" t="inlineStr">
        <is>
          <t>STANDBY</t>
        </is>
      </c>
      <c r="G34176" s="8" t="n">
        <v>0</v>
      </c>
      <c r="H34176" s="8" t="inlineStr">
        <is>
          <t>OPERATING</t>
        </is>
      </c>
    </row>
    <row r="34177">
      <c r="A34177" s="8" t="inlineStr">
        <is>
          <t>2026-08-07</t>
        </is>
      </c>
      <c r="B34177" s="8" t="n">
        <v>15</v>
      </c>
      <c r="C34177" s="8" t="n">
        <v>1</v>
      </c>
      <c r="D34177" s="8" t="inlineStr">
        <is>
          <t>Disneyland Park</t>
        </is>
      </c>
      <c r="E34177" s="8" t="inlineStr">
        <is>
          <t>Orbitron®</t>
        </is>
      </c>
      <c r="F34177" s="8" t="inlineStr">
        <is>
          <t>STANDBY</t>
        </is>
      </c>
      <c r="G34177" s="8" t="n">
        <v>45</v>
      </c>
      <c r="H34177" s="8" t="inlineStr">
        <is>
          <t>OPERATING</t>
        </is>
      </c>
    </row>
    <row r="34178">
      <c r="A34178" s="8" t="inlineStr">
        <is>
          <t>2026-08-07</t>
        </is>
      </c>
      <c r="B34178" s="8" t="n">
        <v>15</v>
      </c>
      <c r="C34178" s="8" t="n">
        <v>1</v>
      </c>
      <c r="D34178" s="8" t="inlineStr">
        <is>
          <t>Disneyland Park</t>
        </is>
      </c>
      <c r="E34178" s="8" t="inlineStr">
        <is>
          <t>Star Tours: The Adventures Continue*</t>
        </is>
      </c>
      <c r="F34178" s="8" t="inlineStr">
        <is>
          <t>STANDBY</t>
        </is>
      </c>
      <c r="G34178" s="8" t="n">
        <v>5</v>
      </c>
      <c r="H34178" s="8" t="inlineStr">
        <is>
          <t>OPERATING</t>
        </is>
      </c>
    </row>
    <row r="34179">
      <c r="A34179" s="8" t="inlineStr">
        <is>
          <t>2026-08-07</t>
        </is>
      </c>
      <c r="B34179" s="8" t="n">
        <v>15</v>
      </c>
      <c r="C34179" s="8" t="n">
        <v>1</v>
      </c>
      <c r="D34179" s="8" t="inlineStr">
        <is>
          <t>Disneyland Park</t>
        </is>
      </c>
      <c r="E34179" s="8" t="inlineStr">
        <is>
          <t>Star Wars Hyperspace Mountain</t>
        </is>
      </c>
      <c r="F34179" s="8" t="inlineStr">
        <is>
          <t>STANDBY</t>
        </is>
      </c>
      <c r="G34179" s="8" t="n">
        <v>35</v>
      </c>
      <c r="H34179" s="8" t="inlineStr">
        <is>
          <t>OPERATING</t>
        </is>
      </c>
    </row>
    <row r="34180">
      <c r="A34180" s="8" t="inlineStr">
        <is>
          <t>2026-08-07</t>
        </is>
      </c>
      <c r="B34180" s="8" t="n">
        <v>15</v>
      </c>
      <c r="C34180" s="8" t="n">
        <v>1</v>
      </c>
      <c r="D34180" s="8" t="inlineStr">
        <is>
          <t>Disneyland Park</t>
        </is>
      </c>
      <c r="E34180" s="8" t="inlineStr">
        <is>
          <t>Star Wars Hyperspace Mountain Single Rider</t>
        </is>
      </c>
      <c r="F34180" s="8" t="inlineStr">
        <is>
          <t>STANDBY</t>
        </is>
      </c>
      <c r="G34180" s="8" t="n">
        <v>30</v>
      </c>
      <c r="H34180" s="8" t="inlineStr">
        <is>
          <t>OPERATING</t>
        </is>
      </c>
    </row>
    <row r="34181">
      <c r="A34181" s="8" t="inlineStr">
        <is>
          <t>2026-08-07</t>
        </is>
      </c>
      <c r="B34181" s="8" t="n">
        <v>15</v>
      </c>
      <c r="C34181" s="8" t="n">
        <v>1</v>
      </c>
      <c r="D34181" s="8" t="inlineStr">
        <is>
          <t>Disneyland Park</t>
        </is>
      </c>
      <c r="E34181" s="8" t="inlineStr">
        <is>
          <t>Welcome to Starport: A Star Wars Encounter</t>
        </is>
      </c>
      <c r="F34181" s="8" t="inlineStr">
        <is>
          <t>STANDBY</t>
        </is>
      </c>
      <c r="G34181" s="8" t="n">
        <v>35</v>
      </c>
      <c r="H34181" s="8" t="inlineStr">
        <is>
          <t>OPERATING</t>
        </is>
      </c>
    </row>
    <row r="34182">
      <c r="A34182" s="8" t="inlineStr">
        <is>
          <t>2026-08-07</t>
        </is>
      </c>
      <c r="B34182" s="8" t="n">
        <v>15</v>
      </c>
      <c r="C34182" s="8" t="n">
        <v>1</v>
      </c>
      <c r="D34182" s="8" t="inlineStr">
        <is>
          <t>Disneyland Park</t>
        </is>
      </c>
      <c r="E34182" s="8" t="inlineStr">
        <is>
          <t>"it's a small world"</t>
        </is>
      </c>
      <c r="F34182" s="8" t="inlineStr">
        <is>
          <t>STANDBY</t>
        </is>
      </c>
      <c r="G34182" s="8" t="n">
        <v>10</v>
      </c>
      <c r="H34182" s="8" t="inlineStr">
        <is>
          <t>OPERATING</t>
        </is>
      </c>
    </row>
    <row r="34183">
      <c r="A34183" s="8" t="inlineStr">
        <is>
          <t>2026-08-07</t>
        </is>
      </c>
      <c r="B34183" s="8" t="n">
        <v>15</v>
      </c>
      <c r="C34183" s="8" t="n">
        <v>1</v>
      </c>
      <c r="D34183" s="8" t="inlineStr">
        <is>
          <t>Disneyland Park</t>
        </is>
      </c>
      <c r="E34183" s="8" t="inlineStr">
        <is>
          <t>Alice's Curious Labyrinth</t>
        </is>
      </c>
      <c r="F34183" s="8" t="inlineStr">
        <is>
          <t>STANDBY</t>
        </is>
      </c>
      <c r="G34183" s="8" t="n">
        <v>5</v>
      </c>
      <c r="H34183" s="8" t="inlineStr">
        <is>
          <t>OPERATING</t>
        </is>
      </c>
    </row>
    <row r="34184">
      <c r="A34184" s="8" t="inlineStr">
        <is>
          <t>2026-08-07</t>
        </is>
      </c>
      <c r="B34184" s="8" t="n">
        <v>15</v>
      </c>
      <c r="C34184" s="8" t="n">
        <v>1</v>
      </c>
      <c r="D34184" s="8" t="inlineStr">
        <is>
          <t>Disneyland Park</t>
        </is>
      </c>
      <c r="E34184" s="8" t="inlineStr">
        <is>
          <t>Blanche-Neige et les Sept Nains®</t>
        </is>
      </c>
      <c r="F34184" s="8" t="inlineStr">
        <is>
          <t>STANDBY</t>
        </is>
      </c>
      <c r="G34184" s="8" t="n">
        <v>25</v>
      </c>
      <c r="H34184" s="8" t="inlineStr">
        <is>
          <t>OPERATING</t>
        </is>
      </c>
    </row>
    <row r="34185">
      <c r="A34185" s="8" t="inlineStr">
        <is>
          <t>2026-08-07</t>
        </is>
      </c>
      <c r="B34185" s="8" t="n">
        <v>15</v>
      </c>
      <c r="C34185" s="8" t="n">
        <v>1</v>
      </c>
      <c r="D34185" s="8" t="inlineStr">
        <is>
          <t>Disneyland Park</t>
        </is>
      </c>
      <c r="E34185" s="8" t="inlineStr">
        <is>
          <t>Casey Jr. – le Petit Train du Cirque</t>
        </is>
      </c>
      <c r="F34185" s="8" t="inlineStr">
        <is>
          <t>STANDBY</t>
        </is>
      </c>
      <c r="G34185" s="8" t="n">
        <v>20</v>
      </c>
      <c r="H34185" s="8" t="inlineStr">
        <is>
          <t>OPERATING</t>
        </is>
      </c>
    </row>
    <row r="34186">
      <c r="A34186" s="8" t="inlineStr">
        <is>
          <t>2026-08-07</t>
        </is>
      </c>
      <c r="B34186" s="8" t="n">
        <v>15</v>
      </c>
      <c r="C34186" s="8" t="n">
        <v>1</v>
      </c>
      <c r="D34186" s="8" t="inlineStr">
        <is>
          <t>Disneyland Park</t>
        </is>
      </c>
      <c r="E34186" s="8" t="inlineStr">
        <is>
          <t>Disneyland Railroad Fantasyland Station</t>
        </is>
      </c>
      <c r="F34186" s="8" t="inlineStr">
        <is>
          <t>STANDBY</t>
        </is>
      </c>
      <c r="G34186" s="8" t="n">
        <v>0</v>
      </c>
      <c r="H34186" s="8" t="inlineStr">
        <is>
          <t>CLOSED</t>
        </is>
      </c>
    </row>
    <row r="34187">
      <c r="A34187" s="8" t="inlineStr">
        <is>
          <t>2026-08-07</t>
        </is>
      </c>
      <c r="B34187" s="8" t="n">
        <v>15</v>
      </c>
      <c r="C34187" s="8" t="n">
        <v>1</v>
      </c>
      <c r="D34187" s="8" t="inlineStr">
        <is>
          <t>Disneyland Park</t>
        </is>
      </c>
      <c r="E34187" s="8" t="inlineStr">
        <is>
          <t>Disneyland Railroad Main Street Station</t>
        </is>
      </c>
      <c r="F34187" s="8" t="inlineStr">
        <is>
          <t>STANDBY</t>
        </is>
      </c>
      <c r="G34187" s="8" t="n">
        <v>40</v>
      </c>
      <c r="H34187" s="8" t="inlineStr">
        <is>
          <t>OPERATING</t>
        </is>
      </c>
    </row>
    <row r="34188">
      <c r="A34188" s="8" t="inlineStr">
        <is>
          <t>2026-08-07</t>
        </is>
      </c>
      <c r="B34188" s="8" t="n">
        <v>15</v>
      </c>
      <c r="C34188" s="8" t="n">
        <v>1</v>
      </c>
      <c r="D34188" s="8" t="inlineStr">
        <is>
          <t>Disneyland Park</t>
        </is>
      </c>
      <c r="E34188" s="8" t="inlineStr">
        <is>
          <t>Dumbo the Flying Elephant</t>
        </is>
      </c>
      <c r="F34188" s="8" t="inlineStr">
        <is>
          <t>STANDBY</t>
        </is>
      </c>
      <c r="G34188" s="8" t="n">
        <v>40</v>
      </c>
      <c r="H34188" s="8" t="inlineStr">
        <is>
          <t>OPERATING</t>
        </is>
      </c>
    </row>
    <row r="34189">
      <c r="A34189" s="8" t="inlineStr">
        <is>
          <t>2026-08-07</t>
        </is>
      </c>
      <c r="B34189" s="8" t="n">
        <v>15</v>
      </c>
      <c r="C34189" s="8" t="n">
        <v>1</v>
      </c>
      <c r="D34189" s="8" t="inlineStr">
        <is>
          <t>Disneyland Park</t>
        </is>
      </c>
      <c r="E34189" s="8" t="inlineStr">
        <is>
          <t>La Tanière du Dragon</t>
        </is>
      </c>
      <c r="F34189" s="8" t="inlineStr">
        <is>
          <t>STANDBY</t>
        </is>
      </c>
      <c r="G34189" s="8" t="n">
        <v>0</v>
      </c>
      <c r="H34189" s="8" t="inlineStr">
        <is>
          <t>OPERATING</t>
        </is>
      </c>
    </row>
    <row r="34190">
      <c r="A34190" s="8" t="inlineStr">
        <is>
          <t>2026-08-07</t>
        </is>
      </c>
      <c r="B34190" s="8" t="n">
        <v>15</v>
      </c>
      <c r="C34190" s="8" t="n">
        <v>1</v>
      </c>
      <c r="D34190" s="8" t="inlineStr">
        <is>
          <t>Disneyland Park</t>
        </is>
      </c>
      <c r="E34190" s="8" t="inlineStr">
        <is>
          <t>Le Carrousel de Lancelot</t>
        </is>
      </c>
      <c r="F34190" s="8" t="inlineStr">
        <is>
          <t>STANDBY</t>
        </is>
      </c>
      <c r="G34190" s="8" t="n">
        <v>15</v>
      </c>
      <c r="H34190" s="8" t="inlineStr">
        <is>
          <t>OPERATING</t>
        </is>
      </c>
    </row>
    <row r="34191">
      <c r="A34191" s="8" t="inlineStr">
        <is>
          <t>2026-08-07</t>
        </is>
      </c>
      <c r="B34191" s="8" t="n">
        <v>15</v>
      </c>
      <c r="C34191" s="8" t="n">
        <v>1</v>
      </c>
      <c r="D34191" s="8" t="inlineStr">
        <is>
          <t>Disneyland Park</t>
        </is>
      </c>
      <c r="E34191" s="8" t="inlineStr">
        <is>
          <t>Le Pays des Contes de Fées, presented by Vittel</t>
        </is>
      </c>
      <c r="F34191" s="8" t="inlineStr">
        <is>
          <t>STANDBY</t>
        </is>
      </c>
      <c r="G34191" s="8" t="n">
        <v>5</v>
      </c>
      <c r="H34191" s="8" t="inlineStr">
        <is>
          <t>OPERATING</t>
        </is>
      </c>
    </row>
    <row r="34192">
      <c r="A34192" s="8" t="inlineStr">
        <is>
          <t>2026-08-07</t>
        </is>
      </c>
      <c r="B34192" s="8" t="n">
        <v>15</v>
      </c>
      <c r="C34192" s="8" t="n">
        <v>1</v>
      </c>
      <c r="D34192" s="8" t="inlineStr">
        <is>
          <t>Disneyland Park</t>
        </is>
      </c>
      <c r="E34192" s="8" t="inlineStr">
        <is>
          <t>Les Voyages de Pinocchio</t>
        </is>
      </c>
      <c r="F34192" s="8" t="inlineStr">
        <is>
          <t>STANDBY</t>
        </is>
      </c>
      <c r="G34192" s="8" t="n">
        <v>25</v>
      </c>
      <c r="H34192" s="8" t="inlineStr">
        <is>
          <t>OPERATING</t>
        </is>
      </c>
    </row>
    <row r="34193">
      <c r="A34193" s="8" t="inlineStr">
        <is>
          <t>2026-08-07</t>
        </is>
      </c>
      <c r="B34193" s="8" t="n">
        <v>15</v>
      </c>
      <c r="C34193" s="8" t="n">
        <v>1</v>
      </c>
      <c r="D34193" s="8" t="inlineStr">
        <is>
          <t>Disneyland Park</t>
        </is>
      </c>
      <c r="E34193" s="8" t="inlineStr">
        <is>
          <t>Mad Hatter's Tea Cups</t>
        </is>
      </c>
      <c r="F34193" s="8" t="inlineStr">
        <is>
          <t>STANDBY</t>
        </is>
      </c>
      <c r="G34193" s="8" t="n">
        <v>10</v>
      </c>
      <c r="H34193" s="8" t="inlineStr">
        <is>
          <t>OPERATING</t>
        </is>
      </c>
    </row>
    <row r="34194">
      <c r="A34194" s="8" t="inlineStr">
        <is>
          <t>2026-08-07</t>
        </is>
      </c>
      <c r="B34194" s="8" t="n">
        <v>15</v>
      </c>
      <c r="C34194" s="8" t="n">
        <v>1</v>
      </c>
      <c r="D34194" s="8" t="inlineStr">
        <is>
          <t>Disneyland Park</t>
        </is>
      </c>
      <c r="E34194" s="8" t="inlineStr">
        <is>
          <t>Meet Mickey Mouse</t>
        </is>
      </c>
      <c r="F34194" s="8" t="inlineStr">
        <is>
          <t>STANDBY</t>
        </is>
      </c>
      <c r="G34194" s="8" t="n">
        <v>0</v>
      </c>
      <c r="H34194" s="8" t="inlineStr">
        <is>
          <t>OPERATING</t>
        </is>
      </c>
    </row>
    <row r="34195">
      <c r="A34195" s="8" t="inlineStr">
        <is>
          <t>2026-08-07</t>
        </is>
      </c>
      <c r="B34195" s="8" t="n">
        <v>15</v>
      </c>
      <c r="C34195" s="8" t="n">
        <v>1</v>
      </c>
      <c r="D34195" s="8" t="inlineStr">
        <is>
          <t>Disneyland Park</t>
        </is>
      </c>
      <c r="E34195" s="8" t="inlineStr">
        <is>
          <t>Peter Pan's Flight</t>
        </is>
      </c>
      <c r="F34195" s="8" t="inlineStr">
        <is>
          <t>STANDBY</t>
        </is>
      </c>
      <c r="G34195" s="8" t="n">
        <v>65</v>
      </c>
      <c r="H34195" s="8" t="inlineStr">
        <is>
          <t>OPERATING</t>
        </is>
      </c>
    </row>
    <row r="34196">
      <c r="A34196" s="8" t="inlineStr">
        <is>
          <t>2026-08-07</t>
        </is>
      </c>
      <c r="B34196" s="8" t="n">
        <v>15</v>
      </c>
      <c r="C34196" s="8" t="n">
        <v>1</v>
      </c>
      <c r="D34196" s="8" t="inlineStr">
        <is>
          <t>Disneyland Park</t>
        </is>
      </c>
      <c r="E34196" s="8" t="inlineStr">
        <is>
          <t>Princess Pavilion</t>
        </is>
      </c>
      <c r="F34196" s="8" t="inlineStr">
        <is>
          <t>STANDBY</t>
        </is>
      </c>
      <c r="G34196" s="8" t="n">
        <v>0</v>
      </c>
      <c r="H34196" s="8" t="inlineStr">
        <is>
          <t>OPERATING</t>
        </is>
      </c>
    </row>
    <row r="34197">
      <c r="A34197" s="8" t="inlineStr">
        <is>
          <t>2026-08-07</t>
        </is>
      </c>
      <c r="B34197" s="8" t="n">
        <v>15</v>
      </c>
      <c r="C34197" s="8" t="n">
        <v>1</v>
      </c>
      <c r="D34197" s="8" t="inlineStr">
        <is>
          <t>Disneyland Park</t>
        </is>
      </c>
      <c r="E34197" s="8" t="inlineStr">
        <is>
          <t>Big Thunder Mountain</t>
        </is>
      </c>
      <c r="F34197" s="8" t="inlineStr">
        <is>
          <t>STANDBY</t>
        </is>
      </c>
      <c r="G34197" s="8" t="n">
        <v>60</v>
      </c>
      <c r="H34197" s="8" t="inlineStr">
        <is>
          <t>OPERATING</t>
        </is>
      </c>
    </row>
    <row r="34198">
      <c r="A34198" s="8" t="inlineStr">
        <is>
          <t>2026-08-07</t>
        </is>
      </c>
      <c r="B34198" s="8" t="n">
        <v>15</v>
      </c>
      <c r="C34198" s="8" t="n">
        <v>1</v>
      </c>
      <c r="D34198" s="8" t="inlineStr">
        <is>
          <t>Disneyland Park</t>
        </is>
      </c>
      <c r="E34198" s="8" t="inlineStr">
        <is>
          <t>Disneyland Railroad Frontierland Depot</t>
        </is>
      </c>
      <c r="F34198" s="8" t="inlineStr">
        <is>
          <t>STANDBY</t>
        </is>
      </c>
      <c r="G34198" s="8" t="n">
        <v>40</v>
      </c>
      <c r="H34198" s="8" t="inlineStr">
        <is>
          <t>OPERATING</t>
        </is>
      </c>
    </row>
    <row r="34199">
      <c r="A34199" s="8" t="inlineStr">
        <is>
          <t>2026-08-07</t>
        </is>
      </c>
      <c r="B34199" s="8" t="n">
        <v>15</v>
      </c>
      <c r="C34199" s="8" t="n">
        <v>1</v>
      </c>
      <c r="D34199" s="8" t="inlineStr">
        <is>
          <t>Disneyland Park</t>
        </is>
      </c>
      <c r="E34199" s="8" t="inlineStr">
        <is>
          <t>Frontierland Playground</t>
        </is>
      </c>
      <c r="F34199" s="8" t="inlineStr">
        <is>
          <t>STANDBY</t>
        </is>
      </c>
      <c r="G34199" s="8" t="n">
        <v>0</v>
      </c>
      <c r="H34199" s="8" t="inlineStr">
        <is>
          <t>OPERATING</t>
        </is>
      </c>
    </row>
    <row r="34200">
      <c r="A34200" s="8" t="inlineStr">
        <is>
          <t>2026-08-07</t>
        </is>
      </c>
      <c r="B34200" s="8" t="n">
        <v>15</v>
      </c>
      <c r="C34200" s="8" t="n">
        <v>1</v>
      </c>
      <c r="D34200" s="8" t="inlineStr">
        <is>
          <t>Disneyland Park</t>
        </is>
      </c>
      <c r="E34200" s="8" t="inlineStr">
        <is>
          <t>Phantom Manor</t>
        </is>
      </c>
      <c r="F34200" s="8" t="inlineStr">
        <is>
          <t>STANDBY</t>
        </is>
      </c>
      <c r="G34200" s="8" t="n">
        <v>15</v>
      </c>
      <c r="H34200" s="8" t="inlineStr">
        <is>
          <t>OPERATING</t>
        </is>
      </c>
    </row>
    <row r="34201">
      <c r="A34201" s="8" t="inlineStr">
        <is>
          <t>2026-08-07</t>
        </is>
      </c>
      <c r="B34201" s="8" t="n">
        <v>15</v>
      </c>
      <c r="C34201" s="8" t="n">
        <v>1</v>
      </c>
      <c r="D34201" s="8" t="inlineStr">
        <is>
          <t>Disneyland Park</t>
        </is>
      </c>
      <c r="E34201" s="8" t="inlineStr">
        <is>
          <t>River Rogue Keelboats</t>
        </is>
      </c>
      <c r="F34201" s="8" t="inlineStr">
        <is>
          <t>STANDBY</t>
        </is>
      </c>
      <c r="G34201" s="8" t="n">
        <v>0</v>
      </c>
      <c r="H34201" s="8" t="inlineStr">
        <is>
          <t>CLOSED</t>
        </is>
      </c>
    </row>
    <row r="34202">
      <c r="A34202" s="8" t="inlineStr">
        <is>
          <t>2026-08-07</t>
        </is>
      </c>
      <c r="B34202" s="8" t="n">
        <v>15</v>
      </c>
      <c r="C34202" s="8" t="n">
        <v>1</v>
      </c>
      <c r="D34202" s="8" t="inlineStr">
        <is>
          <t>Disneyland Park</t>
        </is>
      </c>
      <c r="E34202" s="8" t="inlineStr">
        <is>
          <t>Rustler Roundup Shootin' Gallery</t>
        </is>
      </c>
      <c r="F34202" s="8" t="inlineStr">
        <is>
          <t>STANDBY</t>
        </is>
      </c>
      <c r="G34202" s="8" t="n">
        <v>0</v>
      </c>
      <c r="H34202" s="8" t="inlineStr">
        <is>
          <t>OPERATING</t>
        </is>
      </c>
    </row>
    <row r="34203">
      <c r="A34203" s="8" t="inlineStr">
        <is>
          <t>2026-08-07</t>
        </is>
      </c>
      <c r="B34203" s="8" t="n">
        <v>15</v>
      </c>
      <c r="C34203" s="8" t="n">
        <v>1</v>
      </c>
      <c r="D34203" s="8" t="inlineStr">
        <is>
          <t>Disneyland Park</t>
        </is>
      </c>
      <c r="E34203" s="8" t="inlineStr">
        <is>
          <t>Thunder Mesa Riverboat Landing</t>
        </is>
      </c>
      <c r="F34203" s="8" t="inlineStr">
        <is>
          <t>STANDBY</t>
        </is>
      </c>
      <c r="G34203" s="8" t="n">
        <v>20</v>
      </c>
      <c r="H34203" s="8" t="inlineStr">
        <is>
          <t>OPERATING</t>
        </is>
      </c>
    </row>
    <row r="34204">
      <c r="A34204" s="8" t="inlineStr">
        <is>
          <t>2026-08-07</t>
        </is>
      </c>
      <c r="B34204" s="8" t="n">
        <v>15</v>
      </c>
      <c r="C34204" s="8" t="n">
        <v>1</v>
      </c>
      <c r="D34204" s="8" t="inlineStr">
        <is>
          <t>Disneyland Park</t>
        </is>
      </c>
      <c r="E34204" s="8" t="inlineStr">
        <is>
          <t>Disneyland Railroad Main Street Station</t>
        </is>
      </c>
      <c r="F34204" s="8" t="inlineStr">
        <is>
          <t>STANDBY</t>
        </is>
      </c>
      <c r="G34204" s="8" t="n">
        <v>0</v>
      </c>
      <c r="H34204" s="8" t="inlineStr">
        <is>
          <t>OPERATING</t>
        </is>
      </c>
    </row>
    <row r="34205">
      <c r="A34205" s="8" t="inlineStr">
        <is>
          <t>2026-08-07</t>
        </is>
      </c>
      <c r="B34205" s="8" t="n">
        <v>15</v>
      </c>
      <c r="C34205" s="8" t="n">
        <v>1</v>
      </c>
      <c r="D34205" s="8" t="inlineStr">
        <is>
          <t>Disneyland Park</t>
        </is>
      </c>
      <c r="E34205" s="8" t="inlineStr">
        <is>
          <t>Main Street Vehicles</t>
        </is>
      </c>
      <c r="F34205" s="8" t="inlineStr">
        <is>
          <t>STANDBY</t>
        </is>
      </c>
      <c r="G34205" s="8" t="n">
        <v>0</v>
      </c>
      <c r="H34205" s="8" t="inlineStr">
        <is>
          <t>CLOSED</t>
        </is>
      </c>
    </row>
    <row r="34206">
      <c r="A34206" s="8" t="inlineStr">
        <is>
          <t>2026-08-07</t>
        </is>
      </c>
      <c r="B34206" s="8" t="n">
        <v>15</v>
      </c>
      <c r="C34206" s="8" t="n">
        <v>1</v>
      </c>
      <c r="D34206" s="8" t="inlineStr">
        <is>
          <t>Disney Adventure World</t>
        </is>
      </c>
      <c r="E34206" s="8" t="inlineStr">
        <is>
          <t>Avengers Assemble: Flight Force</t>
        </is>
      </c>
      <c r="F34206" s="8" t="inlineStr">
        <is>
          <t>STANDBY</t>
        </is>
      </c>
      <c r="G34206" s="8" t="n">
        <v>20</v>
      </c>
      <c r="H34206" s="8" t="inlineStr">
        <is>
          <t>OPERATING</t>
        </is>
      </c>
    </row>
    <row r="34207">
      <c r="A34207" s="8" t="inlineStr">
        <is>
          <t>2026-08-07</t>
        </is>
      </c>
      <c r="B34207" s="8" t="n">
        <v>15</v>
      </c>
      <c r="C34207" s="8" t="n">
        <v>1</v>
      </c>
      <c r="D34207" s="8" t="inlineStr">
        <is>
          <t>Disney Adventure World</t>
        </is>
      </c>
      <c r="E34207" s="8" t="inlineStr">
        <is>
          <t>Avengers Assemble: Flight Force Single Rider</t>
        </is>
      </c>
      <c r="F34207" s="8" t="inlineStr">
        <is>
          <t>STANDBY</t>
        </is>
      </c>
      <c r="G34207" s="8" t="n">
        <v>10</v>
      </c>
      <c r="H34207" s="8" t="inlineStr">
        <is>
          <t>OPERATING</t>
        </is>
      </c>
    </row>
    <row r="34208">
      <c r="A34208" s="8" t="inlineStr">
        <is>
          <t>2026-08-07</t>
        </is>
      </c>
      <c r="B34208" s="8" t="n">
        <v>15</v>
      </c>
      <c r="C34208" s="8" t="n">
        <v>1</v>
      </c>
      <c r="D34208" s="8" t="inlineStr">
        <is>
          <t>Disney Adventure World</t>
        </is>
      </c>
      <c r="E34208" s="8" t="inlineStr">
        <is>
          <t>Spider-Man W.E.B. Adventure</t>
        </is>
      </c>
      <c r="F34208" s="8" t="inlineStr">
        <is>
          <t>STANDBY</t>
        </is>
      </c>
      <c r="G34208" s="8" t="n">
        <v>50</v>
      </c>
      <c r="H34208" s="8" t="inlineStr">
        <is>
          <t>OPERATING</t>
        </is>
      </c>
    </row>
    <row r="34209">
      <c r="A34209" s="8" t="inlineStr">
        <is>
          <t>2026-08-07</t>
        </is>
      </c>
      <c r="B34209" s="8" t="n">
        <v>15</v>
      </c>
      <c r="C34209" s="8" t="n">
        <v>1</v>
      </c>
      <c r="D34209" s="8" t="inlineStr">
        <is>
          <t>Disney Adventure World</t>
        </is>
      </c>
      <c r="E34209" s="8" t="inlineStr">
        <is>
          <t>Spider-Man W.E.B. Adventure Single Rider</t>
        </is>
      </c>
      <c r="F34209" s="8" t="inlineStr">
        <is>
          <t>STANDBY</t>
        </is>
      </c>
      <c r="G34209" s="8" t="n">
        <v>25</v>
      </c>
      <c r="H34209" s="8" t="inlineStr">
        <is>
          <t>OPERATING</t>
        </is>
      </c>
    </row>
    <row r="34210">
      <c r="A34210" s="8" t="inlineStr">
        <is>
          <t>2026-08-07</t>
        </is>
      </c>
      <c r="B34210" s="8" t="n">
        <v>15</v>
      </c>
      <c r="C34210" s="8" t="n">
        <v>1</v>
      </c>
      <c r="D34210" s="8" t="inlineStr">
        <is>
          <t>Disney Adventure World</t>
        </is>
      </c>
      <c r="E34210" s="8" t="inlineStr">
        <is>
          <t>The Twilight Zone Tower of Terror</t>
        </is>
      </c>
      <c r="F34210" s="8" t="inlineStr">
        <is>
          <t>STANDBY</t>
        </is>
      </c>
      <c r="G34210" s="8" t="n">
        <v>45</v>
      </c>
      <c r="H34210" s="8" t="inlineStr">
        <is>
          <t>OPERATING</t>
        </is>
      </c>
    </row>
    <row r="34211">
      <c r="A34211" s="8" t="inlineStr">
        <is>
          <t>2026-08-07</t>
        </is>
      </c>
      <c r="B34211" s="8" t="n">
        <v>15</v>
      </c>
      <c r="C34211" s="8" t="n">
        <v>1</v>
      </c>
      <c r="D34211" s="8" t="inlineStr">
        <is>
          <t>Disney Adventure World</t>
        </is>
      </c>
      <c r="E34211" s="8" t="inlineStr">
        <is>
          <t>Cars Quatre Roues Rallye</t>
        </is>
      </c>
      <c r="F34211" s="8" t="inlineStr">
        <is>
          <t>STANDBY</t>
        </is>
      </c>
      <c r="G34211" s="8" t="n">
        <v>5</v>
      </c>
      <c r="H34211" s="8" t="inlineStr">
        <is>
          <t>OPERATING</t>
        </is>
      </c>
    </row>
    <row r="34212">
      <c r="A34212" s="8" t="inlineStr">
        <is>
          <t>2026-08-07</t>
        </is>
      </c>
      <c r="B34212" s="8" t="n">
        <v>15</v>
      </c>
      <c r="C34212" s="8" t="n">
        <v>1</v>
      </c>
      <c r="D34212" s="8" t="inlineStr">
        <is>
          <t>Disney Adventure World</t>
        </is>
      </c>
      <c r="E34212" s="8" t="inlineStr">
        <is>
          <t>Cars ROAD TRIP</t>
        </is>
      </c>
      <c r="F34212" s="8" t="inlineStr">
        <is>
          <t>STANDBY</t>
        </is>
      </c>
      <c r="G34212" s="8" t="n">
        <v>15</v>
      </c>
      <c r="H34212" s="8" t="inlineStr">
        <is>
          <t>OPERATING</t>
        </is>
      </c>
    </row>
    <row r="34213">
      <c r="A34213" s="8" t="inlineStr">
        <is>
          <t>2026-08-07</t>
        </is>
      </c>
      <c r="B34213" s="8" t="n">
        <v>15</v>
      </c>
      <c r="C34213" s="8" t="n">
        <v>1</v>
      </c>
      <c r="D34213" s="8" t="inlineStr">
        <is>
          <t>Disney Adventure World</t>
        </is>
      </c>
      <c r="E34213" s="8" t="inlineStr">
        <is>
          <t>Crush's Coaster</t>
        </is>
      </c>
      <c r="F34213" s="8" t="inlineStr">
        <is>
          <t>STANDBY</t>
        </is>
      </c>
      <c r="G34213" s="8" t="n">
        <v>75</v>
      </c>
      <c r="H34213" s="8" t="inlineStr">
        <is>
          <t>OPERATING</t>
        </is>
      </c>
    </row>
    <row r="34214">
      <c r="A34214" s="8" t="inlineStr">
        <is>
          <t>2026-08-07</t>
        </is>
      </c>
      <c r="B34214" s="8" t="n">
        <v>15</v>
      </c>
      <c r="C34214" s="8" t="n">
        <v>1</v>
      </c>
      <c r="D34214" s="8" t="inlineStr">
        <is>
          <t>Disney Adventure World</t>
        </is>
      </c>
      <c r="E34214" s="8" t="inlineStr">
        <is>
          <t>Crush's Coaster Single Rider</t>
        </is>
      </c>
      <c r="F34214" s="8" t="inlineStr">
        <is>
          <t>STANDBY</t>
        </is>
      </c>
      <c r="G34214" s="8" t="n">
        <v>55</v>
      </c>
      <c r="H34214" s="8" t="inlineStr">
        <is>
          <t>OPERATING</t>
        </is>
      </c>
    </row>
    <row r="34215">
      <c r="A34215" s="8" t="inlineStr">
        <is>
          <t>2026-08-07</t>
        </is>
      </c>
      <c r="B34215" s="8" t="n">
        <v>15</v>
      </c>
      <c r="C34215" s="8" t="n">
        <v>1</v>
      </c>
      <c r="D34215" s="8" t="inlineStr">
        <is>
          <t>Disney Adventure World</t>
        </is>
      </c>
      <c r="E34215" s="8" t="inlineStr">
        <is>
          <t>Les Tapis Volants - Flying Carpets Over Agrabah®</t>
        </is>
      </c>
      <c r="F34215" s="8" t="inlineStr">
        <is>
          <t>STANDBY</t>
        </is>
      </c>
      <c r="G34215" s="8" t="n">
        <v>20</v>
      </c>
      <c r="H34215" s="8" t="inlineStr">
        <is>
          <t>OPERATING</t>
        </is>
      </c>
    </row>
    <row r="34216">
      <c r="A34216" s="8" t="inlineStr">
        <is>
          <t>2026-08-07</t>
        </is>
      </c>
      <c r="B34216" s="8" t="n">
        <v>15</v>
      </c>
      <c r="C34216" s="8" t="n">
        <v>1</v>
      </c>
      <c r="D34216" s="8" t="inlineStr">
        <is>
          <t>Disney Adventure World</t>
        </is>
      </c>
      <c r="E34216" s="8" t="inlineStr">
        <is>
          <t>Ratatouille : L’Aventure Totalement Toquée de Rémy​</t>
        </is>
      </c>
      <c r="F34216" s="8" t="inlineStr">
        <is>
          <t>STANDBY</t>
        </is>
      </c>
      <c r="G34216" s="8" t="n">
        <v>0</v>
      </c>
      <c r="H34216" s="8" t="inlineStr">
        <is>
          <t>CLOSED</t>
        </is>
      </c>
    </row>
    <row r="34217">
      <c r="A34217" s="8" t="inlineStr">
        <is>
          <t>2026-08-07</t>
        </is>
      </c>
      <c r="B34217" s="8" t="n">
        <v>15</v>
      </c>
      <c r="C34217" s="8" t="n">
        <v>1</v>
      </c>
      <c r="D34217" s="8" t="inlineStr">
        <is>
          <t>Disney Adventure World</t>
        </is>
      </c>
      <c r="E34217" s="8" t="inlineStr">
        <is>
          <t>Ratatouille: The Adventure Single Rider</t>
        </is>
      </c>
      <c r="F34217" s="8" t="inlineStr">
        <is>
          <t>STANDBY</t>
        </is>
      </c>
      <c r="G34217" s="8" t="n">
        <v>0</v>
      </c>
      <c r="H34217" s="8" t="inlineStr">
        <is>
          <t>CLOSED</t>
        </is>
      </c>
    </row>
    <row r="34218">
      <c r="A34218" s="8" t="inlineStr">
        <is>
          <t>2026-08-07</t>
        </is>
      </c>
      <c r="B34218" s="8" t="n">
        <v>15</v>
      </c>
      <c r="C34218" s="8" t="n">
        <v>1</v>
      </c>
      <c r="D34218" s="8" t="inlineStr">
        <is>
          <t>Disney Adventure World</t>
        </is>
      </c>
      <c r="E34218" s="8" t="inlineStr">
        <is>
          <t>RC Racer</t>
        </is>
      </c>
      <c r="F34218" s="8" t="inlineStr">
        <is>
          <t>STANDBY</t>
        </is>
      </c>
      <c r="G34218" s="8" t="n">
        <v>35</v>
      </c>
      <c r="H34218" s="8" t="inlineStr">
        <is>
          <t>OPERATING</t>
        </is>
      </c>
    </row>
    <row r="34219">
      <c r="A34219" s="8" t="inlineStr">
        <is>
          <t>2026-08-07</t>
        </is>
      </c>
      <c r="B34219" s="8" t="n">
        <v>15</v>
      </c>
      <c r="C34219" s="8" t="n">
        <v>1</v>
      </c>
      <c r="D34219" s="8" t="inlineStr">
        <is>
          <t>Disney Adventure World</t>
        </is>
      </c>
      <c r="E34219" s="8" t="inlineStr">
        <is>
          <t>RC Racer Single Rider</t>
        </is>
      </c>
      <c r="F34219" s="8" t="inlineStr">
        <is>
          <t>STANDBY</t>
        </is>
      </c>
      <c r="G34219" s="8" t="n">
        <v>20</v>
      </c>
      <c r="H34219" s="8" t="inlineStr">
        <is>
          <t>OPERATING</t>
        </is>
      </c>
    </row>
    <row r="34220">
      <c r="A34220" s="8" t="inlineStr">
        <is>
          <t>2026-08-07</t>
        </is>
      </c>
      <c r="B34220" s="8" t="n">
        <v>15</v>
      </c>
      <c r="C34220" s="8" t="n">
        <v>1</v>
      </c>
      <c r="D34220" s="8" t="inlineStr">
        <is>
          <t>Disney Adventure World</t>
        </is>
      </c>
      <c r="E34220" s="8" t="inlineStr">
        <is>
          <t>Slinky® Dog Zigzag Spin</t>
        </is>
      </c>
      <c r="F34220" s="8" t="inlineStr">
        <is>
          <t>STANDBY</t>
        </is>
      </c>
      <c r="G34220" s="8" t="n">
        <v>20</v>
      </c>
      <c r="H34220" s="8" t="inlineStr">
        <is>
          <t>OPERATING</t>
        </is>
      </c>
    </row>
    <row r="34221">
      <c r="A34221" s="8" t="inlineStr">
        <is>
          <t>2026-08-07</t>
        </is>
      </c>
      <c r="B34221" s="8" t="n">
        <v>15</v>
      </c>
      <c r="C34221" s="8" t="n">
        <v>1</v>
      </c>
      <c r="D34221" s="8" t="inlineStr">
        <is>
          <t>Disney Adventure World</t>
        </is>
      </c>
      <c r="E34221" s="8" t="inlineStr">
        <is>
          <t>Toy Soldiers Parachute Drop</t>
        </is>
      </c>
      <c r="F34221" s="8" t="inlineStr">
        <is>
          <t>STANDBY</t>
        </is>
      </c>
      <c r="G34221" s="8" t="n">
        <v>50</v>
      </c>
      <c r="H34221" s="8" t="inlineStr">
        <is>
          <t>OPERATING</t>
        </is>
      </c>
    </row>
    <row r="34222">
      <c r="A34222" s="8" t="inlineStr">
        <is>
          <t>2026-08-07</t>
        </is>
      </c>
      <c r="B34222" s="8" t="n">
        <v>15</v>
      </c>
      <c r="C34222" s="8" t="n">
        <v>1</v>
      </c>
      <c r="D34222" s="8" t="inlineStr">
        <is>
          <t>Disney Adventure World</t>
        </is>
      </c>
      <c r="E34222" s="8" t="inlineStr">
        <is>
          <t>Toy Soldiers Parachute Drop Single Rider</t>
        </is>
      </c>
      <c r="F34222" s="8" t="inlineStr">
        <is>
          <t>STANDBY</t>
        </is>
      </c>
      <c r="G34222" s="8" t="n">
        <v>30</v>
      </c>
      <c r="H34222" s="8" t="inlineStr">
        <is>
          <t>OPERATING</t>
        </is>
      </c>
    </row>
    <row r="34223">
      <c r="A34223" s="8" t="inlineStr">
        <is>
          <t>2026-08-07</t>
        </is>
      </c>
      <c r="B34223" s="8" t="n">
        <v>15</v>
      </c>
      <c r="C34223" s="8" t="n">
        <v>1</v>
      </c>
      <c r="D34223" s="8" t="inlineStr">
        <is>
          <t>Disney Adventure World</t>
        </is>
      </c>
      <c r="E34223" s="8" t="inlineStr">
        <is>
          <t>Entry to World of Frozen</t>
        </is>
      </c>
      <c r="F34223" s="8" t="inlineStr">
        <is>
          <t>STANDBY</t>
        </is>
      </c>
      <c r="G34223" s="8" t="n">
        <v>0</v>
      </c>
      <c r="H34223" s="8" t="inlineStr">
        <is>
          <t>OPERATING</t>
        </is>
      </c>
    </row>
    <row r="34224">
      <c r="A34224" s="8" t="inlineStr">
        <is>
          <t>2026-08-07</t>
        </is>
      </c>
      <c r="B34224" s="8" t="n">
        <v>15</v>
      </c>
      <c r="C34224" s="8" t="n">
        <v>1</v>
      </c>
      <c r="D34224" s="8" t="inlineStr">
        <is>
          <t>Disney Adventure World</t>
        </is>
      </c>
      <c r="E34224" s="8" t="inlineStr">
        <is>
          <t>Frozen Ever After</t>
        </is>
      </c>
      <c r="F34224" s="8" t="inlineStr">
        <is>
          <t>STANDBY</t>
        </is>
      </c>
      <c r="G34224" s="8" t="n">
        <v>70</v>
      </c>
      <c r="H34224" s="8" t="inlineStr">
        <is>
          <t>OPERATING</t>
        </is>
      </c>
    </row>
    <row r="34225">
      <c r="A34225" s="8" t="inlineStr">
        <is>
          <t>2026-08-07</t>
        </is>
      </c>
      <c r="B34225" s="8" t="n">
        <v>15</v>
      </c>
      <c r="C34225" s="8" t="n">
        <v>1</v>
      </c>
      <c r="D34225" s="8" t="inlineStr">
        <is>
          <t>Disney Adventure World</t>
        </is>
      </c>
      <c r="E34225" s="8" t="inlineStr">
        <is>
          <t>Raiponce Tangled Spin</t>
        </is>
      </c>
      <c r="F34225" s="8" t="inlineStr">
        <is>
          <t>STANDBY</t>
        </is>
      </c>
      <c r="G34225" s="8" t="n">
        <v>5</v>
      </c>
      <c r="H34225" s="8" t="inlineStr">
        <is>
          <t>OPERATING</t>
        </is>
      </c>
    </row>
    <row r="34226">
      <c r="A34226" s="8" t="inlineStr">
        <is>
          <t>2026-08-07</t>
        </is>
      </c>
      <c r="B34226" s="8" t="n">
        <v>15</v>
      </c>
      <c r="C34226" s="8" t="n">
        <v>15</v>
      </c>
      <c r="D34226" s="8" t="inlineStr">
        <is>
          <t>Disneyland Park</t>
        </is>
      </c>
      <c r="E34226" s="8" t="inlineStr">
        <is>
          <t>Adventure Isle</t>
        </is>
      </c>
      <c r="F34226" s="8" t="inlineStr">
        <is>
          <t>STANDBY</t>
        </is>
      </c>
      <c r="G34226" s="8" t="n">
        <v>0</v>
      </c>
      <c r="H34226" s="8" t="inlineStr">
        <is>
          <t>OPERATING</t>
        </is>
      </c>
    </row>
    <row r="34227">
      <c r="A34227" s="8" t="inlineStr">
        <is>
          <t>2026-08-07</t>
        </is>
      </c>
      <c r="B34227" s="8" t="n">
        <v>15</v>
      </c>
      <c r="C34227" s="8" t="n">
        <v>15</v>
      </c>
      <c r="D34227" s="8" t="inlineStr">
        <is>
          <t>Disneyland Park</t>
        </is>
      </c>
      <c r="E34227" s="8" t="inlineStr">
        <is>
          <t>Indiana Jones and the Temple of Peril Single Rider</t>
        </is>
      </c>
      <c r="F34227" s="8" t="inlineStr">
        <is>
          <t>STANDBY</t>
        </is>
      </c>
      <c r="G34227" s="8" t="n">
        <v>5</v>
      </c>
      <c r="H34227" s="8" t="inlineStr">
        <is>
          <t>OPERATING</t>
        </is>
      </c>
    </row>
    <row r="34228">
      <c r="A34228" s="8" t="inlineStr">
        <is>
          <t>2026-08-07</t>
        </is>
      </c>
      <c r="B34228" s="8" t="n">
        <v>15</v>
      </c>
      <c r="C34228" s="8" t="n">
        <v>15</v>
      </c>
      <c r="D34228" s="8" t="inlineStr">
        <is>
          <t>Disneyland Park</t>
        </is>
      </c>
      <c r="E34228" s="8" t="inlineStr">
        <is>
          <t>Indiana Jones™ and the Temple of Peril</t>
        </is>
      </c>
      <c r="F34228" s="8" t="inlineStr">
        <is>
          <t>STANDBY</t>
        </is>
      </c>
      <c r="G34228" s="8" t="n">
        <v>25</v>
      </c>
      <c r="H34228" s="8" t="inlineStr">
        <is>
          <t>OPERATING</t>
        </is>
      </c>
    </row>
    <row r="34229">
      <c r="A34229" s="8" t="inlineStr">
        <is>
          <t>2026-08-07</t>
        </is>
      </c>
      <c r="B34229" s="8" t="n">
        <v>15</v>
      </c>
      <c r="C34229" s="8" t="n">
        <v>15</v>
      </c>
      <c r="D34229" s="8" t="inlineStr">
        <is>
          <t>Disneyland Park</t>
        </is>
      </c>
      <c r="E34229" s="8" t="inlineStr">
        <is>
          <t>La Cabane des Robinson</t>
        </is>
      </c>
      <c r="F34229" s="8" t="inlineStr">
        <is>
          <t>STANDBY</t>
        </is>
      </c>
      <c r="G34229" s="8" t="n">
        <v>5</v>
      </c>
      <c r="H34229" s="8" t="inlineStr">
        <is>
          <t>OPERATING</t>
        </is>
      </c>
    </row>
    <row r="34230">
      <c r="A34230" s="8" t="inlineStr">
        <is>
          <t>2026-08-07</t>
        </is>
      </c>
      <c r="B34230" s="8" t="n">
        <v>15</v>
      </c>
      <c r="C34230" s="8" t="n">
        <v>15</v>
      </c>
      <c r="D34230" s="8" t="inlineStr">
        <is>
          <t>Disneyland Park</t>
        </is>
      </c>
      <c r="E34230" s="8" t="inlineStr">
        <is>
          <t>Le Passage Enchanté d'Aladdin</t>
        </is>
      </c>
      <c r="F34230" s="8" t="inlineStr">
        <is>
          <t>STANDBY</t>
        </is>
      </c>
      <c r="G34230" s="8" t="n">
        <v>0</v>
      </c>
      <c r="H34230" s="8" t="inlineStr">
        <is>
          <t>OPERATING</t>
        </is>
      </c>
    </row>
    <row r="34231">
      <c r="A34231" s="8" t="inlineStr">
        <is>
          <t>2026-08-07</t>
        </is>
      </c>
      <c r="B34231" s="8" t="n">
        <v>15</v>
      </c>
      <c r="C34231" s="8" t="n">
        <v>15</v>
      </c>
      <c r="D34231" s="8" t="inlineStr">
        <is>
          <t>Disneyland Park</t>
        </is>
      </c>
      <c r="E34231" s="8" t="inlineStr">
        <is>
          <t>Pirate Galleon</t>
        </is>
      </c>
      <c r="F34231" s="8" t="inlineStr">
        <is>
          <t>STANDBY</t>
        </is>
      </c>
      <c r="G34231" s="8" t="n">
        <v>0</v>
      </c>
      <c r="H34231" s="8" t="inlineStr">
        <is>
          <t>CLOSED</t>
        </is>
      </c>
    </row>
    <row r="34232">
      <c r="A34232" s="8" t="inlineStr">
        <is>
          <t>2026-08-07</t>
        </is>
      </c>
      <c r="B34232" s="8" t="n">
        <v>15</v>
      </c>
      <c r="C34232" s="8" t="n">
        <v>15</v>
      </c>
      <c r="D34232" s="8" t="inlineStr">
        <is>
          <t>Disneyland Park</t>
        </is>
      </c>
      <c r="E34232" s="8" t="inlineStr">
        <is>
          <t>Pirates of the Caribbean</t>
        </is>
      </c>
      <c r="F34232" s="8" t="inlineStr">
        <is>
          <t>STANDBY</t>
        </is>
      </c>
      <c r="G34232" s="8" t="n">
        <v>25</v>
      </c>
      <c r="H34232" s="8" t="inlineStr">
        <is>
          <t>OPERATING</t>
        </is>
      </c>
    </row>
    <row r="34233">
      <c r="A34233" s="8" t="inlineStr">
        <is>
          <t>2026-08-07</t>
        </is>
      </c>
      <c r="B34233" s="8" t="n">
        <v>15</v>
      </c>
      <c r="C34233" s="8" t="n">
        <v>15</v>
      </c>
      <c r="D34233" s="8" t="inlineStr">
        <is>
          <t>Disneyland Park</t>
        </is>
      </c>
      <c r="E34233" s="8" t="inlineStr">
        <is>
          <t>Pirates' Beach</t>
        </is>
      </c>
      <c r="F34233" s="8" t="inlineStr">
        <is>
          <t>STANDBY</t>
        </is>
      </c>
      <c r="G34233" s="8" t="n">
        <v>0</v>
      </c>
      <c r="H34233" s="8" t="inlineStr">
        <is>
          <t>OPERATING</t>
        </is>
      </c>
    </row>
    <row r="34234">
      <c r="A34234" s="8" t="inlineStr">
        <is>
          <t>2026-08-07</t>
        </is>
      </c>
      <c r="B34234" s="8" t="n">
        <v>15</v>
      </c>
      <c r="C34234" s="8" t="n">
        <v>15</v>
      </c>
      <c r="D34234" s="8" t="inlineStr">
        <is>
          <t>Disneyland Park</t>
        </is>
      </c>
      <c r="E34234" s="8" t="inlineStr">
        <is>
          <t>Autopia, presented by Avis</t>
        </is>
      </c>
      <c r="F34234" s="8" t="inlineStr">
        <is>
          <t>STANDBY</t>
        </is>
      </c>
      <c r="G34234" s="8" t="n">
        <v>35</v>
      </c>
      <c r="H34234" s="8" t="inlineStr">
        <is>
          <t>OPERATING</t>
        </is>
      </c>
    </row>
    <row r="34235">
      <c r="A34235" s="8" t="inlineStr">
        <is>
          <t>2026-08-07</t>
        </is>
      </c>
      <c r="B34235" s="8" t="n">
        <v>15</v>
      </c>
      <c r="C34235" s="8" t="n">
        <v>15</v>
      </c>
      <c r="D34235" s="8" t="inlineStr">
        <is>
          <t>Disneyland Park</t>
        </is>
      </c>
      <c r="E34235" s="8" t="inlineStr">
        <is>
          <t>Buzz Lightyear Laser Blast</t>
        </is>
      </c>
      <c r="F34235" s="8" t="inlineStr">
        <is>
          <t>STANDBY</t>
        </is>
      </c>
      <c r="G34235" s="8" t="n">
        <v>50</v>
      </c>
      <c r="H34235" s="8" t="inlineStr">
        <is>
          <t>OPERATING</t>
        </is>
      </c>
    </row>
    <row r="34236">
      <c r="A34236" s="8" t="inlineStr">
        <is>
          <t>2026-08-07</t>
        </is>
      </c>
      <c r="B34236" s="8" t="n">
        <v>15</v>
      </c>
      <c r="C34236" s="8" t="n">
        <v>15</v>
      </c>
      <c r="D34236" s="8" t="inlineStr">
        <is>
          <t>Disneyland Park</t>
        </is>
      </c>
      <c r="E34236" s="8" t="inlineStr">
        <is>
          <t>Disneyland Railroad Discoveryland Station</t>
        </is>
      </c>
      <c r="F34236" s="8" t="inlineStr">
        <is>
          <t>STANDBY</t>
        </is>
      </c>
      <c r="G34236" s="8" t="n">
        <v>0</v>
      </c>
      <c r="H34236" s="8" t="inlineStr">
        <is>
          <t>CLOSED</t>
        </is>
      </c>
    </row>
    <row r="34237">
      <c r="A34237" s="8" t="inlineStr">
        <is>
          <t>2026-08-07</t>
        </is>
      </c>
      <c r="B34237" s="8" t="n">
        <v>15</v>
      </c>
      <c r="C34237" s="8" t="n">
        <v>15</v>
      </c>
      <c r="D34237" s="8" t="inlineStr">
        <is>
          <t>Disneyland Park</t>
        </is>
      </c>
      <c r="E34237" s="8" t="inlineStr">
        <is>
          <t>Les Mystères du Nautilus</t>
        </is>
      </c>
      <c r="F34237" s="8" t="inlineStr">
        <is>
          <t>STANDBY</t>
        </is>
      </c>
      <c r="G34237" s="8" t="n">
        <v>5</v>
      </c>
      <c r="H34237" s="8" t="inlineStr">
        <is>
          <t>OPERATING</t>
        </is>
      </c>
    </row>
    <row r="34238">
      <c r="A34238" s="8" t="inlineStr">
        <is>
          <t>2026-08-07</t>
        </is>
      </c>
      <c r="B34238" s="8" t="n">
        <v>15</v>
      </c>
      <c r="C34238" s="8" t="n">
        <v>15</v>
      </c>
      <c r="D34238" s="8" t="inlineStr">
        <is>
          <t>Disneyland Park</t>
        </is>
      </c>
      <c r="E34238" s="8" t="inlineStr">
        <is>
          <t>Mickey’s PhilharMagic</t>
        </is>
      </c>
      <c r="F34238" s="8" t="inlineStr">
        <is>
          <t>STANDBY</t>
        </is>
      </c>
      <c r="G34238" s="8" t="n">
        <v>0</v>
      </c>
      <c r="H34238" s="8" t="inlineStr">
        <is>
          <t>OPERATING</t>
        </is>
      </c>
    </row>
    <row r="34239">
      <c r="A34239" s="8" t="inlineStr">
        <is>
          <t>2026-08-07</t>
        </is>
      </c>
      <c r="B34239" s="8" t="n">
        <v>15</v>
      </c>
      <c r="C34239" s="8" t="n">
        <v>15</v>
      </c>
      <c r="D34239" s="8" t="inlineStr">
        <is>
          <t>Disneyland Park</t>
        </is>
      </c>
      <c r="E34239" s="8" t="inlineStr">
        <is>
          <t>Orbitron®</t>
        </is>
      </c>
      <c r="F34239" s="8" t="inlineStr">
        <is>
          <t>STANDBY</t>
        </is>
      </c>
      <c r="G34239" s="8" t="n">
        <v>55</v>
      </c>
      <c r="H34239" s="8" t="inlineStr">
        <is>
          <t>OPERATING</t>
        </is>
      </c>
    </row>
    <row r="34240">
      <c r="A34240" s="8" t="inlineStr">
        <is>
          <t>2026-08-07</t>
        </is>
      </c>
      <c r="B34240" s="8" t="n">
        <v>15</v>
      </c>
      <c r="C34240" s="8" t="n">
        <v>15</v>
      </c>
      <c r="D34240" s="8" t="inlineStr">
        <is>
          <t>Disneyland Park</t>
        </is>
      </c>
      <c r="E34240" s="8" t="inlineStr">
        <is>
          <t>Star Tours: The Adventures Continue*</t>
        </is>
      </c>
      <c r="F34240" s="8" t="inlineStr">
        <is>
          <t>STANDBY</t>
        </is>
      </c>
      <c r="G34240" s="8" t="n">
        <v>15</v>
      </c>
      <c r="H34240" s="8" t="inlineStr">
        <is>
          <t>OPERATING</t>
        </is>
      </c>
    </row>
    <row r="34241">
      <c r="A34241" s="8" t="inlineStr">
        <is>
          <t>2026-08-07</t>
        </is>
      </c>
      <c r="B34241" s="8" t="n">
        <v>15</v>
      </c>
      <c r="C34241" s="8" t="n">
        <v>15</v>
      </c>
      <c r="D34241" s="8" t="inlineStr">
        <is>
          <t>Disneyland Park</t>
        </is>
      </c>
      <c r="E34241" s="8" t="inlineStr">
        <is>
          <t>Star Wars Hyperspace Mountain</t>
        </is>
      </c>
      <c r="F34241" s="8" t="inlineStr">
        <is>
          <t>STANDBY</t>
        </is>
      </c>
      <c r="G34241" s="8" t="n">
        <v>35</v>
      </c>
      <c r="H34241" s="8" t="inlineStr">
        <is>
          <t>OPERATING</t>
        </is>
      </c>
    </row>
    <row r="34242">
      <c r="A34242" s="8" t="inlineStr">
        <is>
          <t>2026-08-07</t>
        </is>
      </c>
      <c r="B34242" s="8" t="n">
        <v>15</v>
      </c>
      <c r="C34242" s="8" t="n">
        <v>15</v>
      </c>
      <c r="D34242" s="8" t="inlineStr">
        <is>
          <t>Disneyland Park</t>
        </is>
      </c>
      <c r="E34242" s="8" t="inlineStr">
        <is>
          <t>Star Wars Hyperspace Mountain Single Rider</t>
        </is>
      </c>
      <c r="F34242" s="8" t="inlineStr">
        <is>
          <t>STANDBY</t>
        </is>
      </c>
      <c r="G34242" s="8" t="n">
        <v>5</v>
      </c>
      <c r="H34242" s="8" t="inlineStr">
        <is>
          <t>OPERATING</t>
        </is>
      </c>
    </row>
    <row r="34243">
      <c r="A34243" s="8" t="inlineStr">
        <is>
          <t>2026-08-07</t>
        </is>
      </c>
      <c r="B34243" s="8" t="n">
        <v>15</v>
      </c>
      <c r="C34243" s="8" t="n">
        <v>15</v>
      </c>
      <c r="D34243" s="8" t="inlineStr">
        <is>
          <t>Disneyland Park</t>
        </is>
      </c>
      <c r="E34243" s="8" t="inlineStr">
        <is>
          <t>Welcome to Starport: A Star Wars Encounter</t>
        </is>
      </c>
      <c r="F34243" s="8" t="inlineStr">
        <is>
          <t>STANDBY</t>
        </is>
      </c>
      <c r="G34243" s="8" t="n">
        <v>25</v>
      </c>
      <c r="H34243" s="8" t="inlineStr">
        <is>
          <t>OPERATING</t>
        </is>
      </c>
    </row>
    <row r="34244">
      <c r="A34244" s="8" t="inlineStr">
        <is>
          <t>2026-08-07</t>
        </is>
      </c>
      <c r="B34244" s="8" t="n">
        <v>15</v>
      </c>
      <c r="C34244" s="8" t="n">
        <v>15</v>
      </c>
      <c r="D34244" s="8" t="inlineStr">
        <is>
          <t>Disneyland Park</t>
        </is>
      </c>
      <c r="E34244" s="8" t="inlineStr">
        <is>
          <t>"it's a small world"</t>
        </is>
      </c>
      <c r="F34244" s="8" t="inlineStr">
        <is>
          <t>STANDBY</t>
        </is>
      </c>
      <c r="G34244" s="8" t="n">
        <v>10</v>
      </c>
      <c r="H34244" s="8" t="inlineStr">
        <is>
          <t>OPERATING</t>
        </is>
      </c>
    </row>
    <row r="34245">
      <c r="A34245" s="8" t="inlineStr">
        <is>
          <t>2026-08-07</t>
        </is>
      </c>
      <c r="B34245" s="8" t="n">
        <v>15</v>
      </c>
      <c r="C34245" s="8" t="n">
        <v>15</v>
      </c>
      <c r="D34245" s="8" t="inlineStr">
        <is>
          <t>Disneyland Park</t>
        </is>
      </c>
      <c r="E34245" s="8" t="inlineStr">
        <is>
          <t>Alice's Curious Labyrinth</t>
        </is>
      </c>
      <c r="F34245" s="8" t="inlineStr">
        <is>
          <t>STANDBY</t>
        </is>
      </c>
      <c r="G34245" s="8" t="n">
        <v>5</v>
      </c>
      <c r="H34245" s="8" t="inlineStr">
        <is>
          <t>OPERATING</t>
        </is>
      </c>
    </row>
    <row r="34246">
      <c r="A34246" s="8" t="inlineStr">
        <is>
          <t>2026-08-07</t>
        </is>
      </c>
      <c r="B34246" s="8" t="n">
        <v>15</v>
      </c>
      <c r="C34246" s="8" t="n">
        <v>15</v>
      </c>
      <c r="D34246" s="8" t="inlineStr">
        <is>
          <t>Disneyland Park</t>
        </is>
      </c>
      <c r="E34246" s="8" t="inlineStr">
        <is>
          <t>Blanche-Neige et les Sept Nains®</t>
        </is>
      </c>
      <c r="F34246" s="8" t="inlineStr">
        <is>
          <t>STANDBY</t>
        </is>
      </c>
      <c r="G34246" s="8" t="n">
        <v>25</v>
      </c>
      <c r="H34246" s="8" t="inlineStr">
        <is>
          <t>OPERATING</t>
        </is>
      </c>
    </row>
    <row r="34247">
      <c r="A34247" s="8" t="inlineStr">
        <is>
          <t>2026-08-07</t>
        </is>
      </c>
      <c r="B34247" s="8" t="n">
        <v>15</v>
      </c>
      <c r="C34247" s="8" t="n">
        <v>15</v>
      </c>
      <c r="D34247" s="8" t="inlineStr">
        <is>
          <t>Disneyland Park</t>
        </is>
      </c>
      <c r="E34247" s="8" t="inlineStr">
        <is>
          <t>Casey Jr. – le Petit Train du Cirque</t>
        </is>
      </c>
      <c r="F34247" s="8" t="inlineStr">
        <is>
          <t>STANDBY</t>
        </is>
      </c>
      <c r="G34247" s="8" t="n">
        <v>20</v>
      </c>
      <c r="H34247" s="8" t="inlineStr">
        <is>
          <t>OPERATING</t>
        </is>
      </c>
    </row>
    <row r="34248">
      <c r="A34248" s="8" t="inlineStr">
        <is>
          <t>2026-08-07</t>
        </is>
      </c>
      <c r="B34248" s="8" t="n">
        <v>15</v>
      </c>
      <c r="C34248" s="8" t="n">
        <v>15</v>
      </c>
      <c r="D34248" s="8" t="inlineStr">
        <is>
          <t>Disneyland Park</t>
        </is>
      </c>
      <c r="E34248" s="8" t="inlineStr">
        <is>
          <t>Disneyland Railroad Fantasyland Station</t>
        </is>
      </c>
      <c r="F34248" s="8" t="inlineStr">
        <is>
          <t>STANDBY</t>
        </is>
      </c>
      <c r="G34248" s="8" t="n">
        <v>0</v>
      </c>
      <c r="H34248" s="8" t="inlineStr">
        <is>
          <t>CLOSED</t>
        </is>
      </c>
    </row>
    <row r="34249">
      <c r="A34249" s="8" t="inlineStr">
        <is>
          <t>2026-08-07</t>
        </is>
      </c>
      <c r="B34249" s="8" t="n">
        <v>15</v>
      </c>
      <c r="C34249" s="8" t="n">
        <v>15</v>
      </c>
      <c r="D34249" s="8" t="inlineStr">
        <is>
          <t>Disneyland Park</t>
        </is>
      </c>
      <c r="E34249" s="8" t="inlineStr">
        <is>
          <t>Disneyland Railroad Main Street Station</t>
        </is>
      </c>
      <c r="F34249" s="8" t="inlineStr">
        <is>
          <t>STANDBY</t>
        </is>
      </c>
      <c r="G34249" s="8" t="n">
        <v>40</v>
      </c>
      <c r="H34249" s="8" t="inlineStr">
        <is>
          <t>OPERATING</t>
        </is>
      </c>
    </row>
    <row r="34250">
      <c r="A34250" s="8" t="inlineStr">
        <is>
          <t>2026-08-07</t>
        </is>
      </c>
      <c r="B34250" s="8" t="n">
        <v>15</v>
      </c>
      <c r="C34250" s="8" t="n">
        <v>15</v>
      </c>
      <c r="D34250" s="8" t="inlineStr">
        <is>
          <t>Disneyland Park</t>
        </is>
      </c>
      <c r="E34250" s="8" t="inlineStr">
        <is>
          <t>Dumbo the Flying Elephant</t>
        </is>
      </c>
      <c r="F34250" s="8" t="inlineStr">
        <is>
          <t>STANDBY</t>
        </is>
      </c>
      <c r="G34250" s="8" t="n">
        <v>40</v>
      </c>
      <c r="H34250" s="8" t="inlineStr">
        <is>
          <t>OPERATING</t>
        </is>
      </c>
    </row>
    <row r="34251">
      <c r="A34251" s="8" t="inlineStr">
        <is>
          <t>2026-08-07</t>
        </is>
      </c>
      <c r="B34251" s="8" t="n">
        <v>15</v>
      </c>
      <c r="C34251" s="8" t="n">
        <v>15</v>
      </c>
      <c r="D34251" s="8" t="inlineStr">
        <is>
          <t>Disneyland Park</t>
        </is>
      </c>
      <c r="E34251" s="8" t="inlineStr">
        <is>
          <t>La Tanière du Dragon</t>
        </is>
      </c>
      <c r="F34251" s="8" t="inlineStr">
        <is>
          <t>STANDBY</t>
        </is>
      </c>
      <c r="G34251" s="8" t="n">
        <v>0</v>
      </c>
      <c r="H34251" s="8" t="inlineStr">
        <is>
          <t>OPERATING</t>
        </is>
      </c>
    </row>
    <row r="34252">
      <c r="A34252" s="8" t="inlineStr">
        <is>
          <t>2026-08-07</t>
        </is>
      </c>
      <c r="B34252" s="8" t="n">
        <v>15</v>
      </c>
      <c r="C34252" s="8" t="n">
        <v>15</v>
      </c>
      <c r="D34252" s="8" t="inlineStr">
        <is>
          <t>Disneyland Park</t>
        </is>
      </c>
      <c r="E34252" s="8" t="inlineStr">
        <is>
          <t>Le Carrousel de Lancelot</t>
        </is>
      </c>
      <c r="F34252" s="8" t="inlineStr">
        <is>
          <t>STANDBY</t>
        </is>
      </c>
      <c r="G34252" s="8" t="n">
        <v>15</v>
      </c>
      <c r="H34252" s="8" t="inlineStr">
        <is>
          <t>OPERATING</t>
        </is>
      </c>
    </row>
    <row r="34253">
      <c r="A34253" s="8" t="inlineStr">
        <is>
          <t>2026-08-07</t>
        </is>
      </c>
      <c r="B34253" s="8" t="n">
        <v>15</v>
      </c>
      <c r="C34253" s="8" t="n">
        <v>15</v>
      </c>
      <c r="D34253" s="8" t="inlineStr">
        <is>
          <t>Disneyland Park</t>
        </is>
      </c>
      <c r="E34253" s="8" t="inlineStr">
        <is>
          <t>Le Pays des Contes de Fées, presented by Vittel</t>
        </is>
      </c>
      <c r="F34253" s="8" t="inlineStr">
        <is>
          <t>STANDBY</t>
        </is>
      </c>
      <c r="G34253" s="8" t="n">
        <v>5</v>
      </c>
      <c r="H34253" s="8" t="inlineStr">
        <is>
          <t>OPERATING</t>
        </is>
      </c>
    </row>
    <row r="34254">
      <c r="A34254" s="8" t="inlineStr">
        <is>
          <t>2026-08-07</t>
        </is>
      </c>
      <c r="B34254" s="8" t="n">
        <v>15</v>
      </c>
      <c r="C34254" s="8" t="n">
        <v>15</v>
      </c>
      <c r="D34254" s="8" t="inlineStr">
        <is>
          <t>Disneyland Park</t>
        </is>
      </c>
      <c r="E34254" s="8" t="inlineStr">
        <is>
          <t>Les Voyages de Pinocchio</t>
        </is>
      </c>
      <c r="F34254" s="8" t="inlineStr">
        <is>
          <t>STANDBY</t>
        </is>
      </c>
      <c r="G34254" s="8" t="n">
        <v>15</v>
      </c>
      <c r="H34254" s="8" t="inlineStr">
        <is>
          <t>OPERATING</t>
        </is>
      </c>
    </row>
    <row r="34255">
      <c r="A34255" s="8" t="inlineStr">
        <is>
          <t>2026-08-07</t>
        </is>
      </c>
      <c r="B34255" s="8" t="n">
        <v>15</v>
      </c>
      <c r="C34255" s="8" t="n">
        <v>15</v>
      </c>
      <c r="D34255" s="8" t="inlineStr">
        <is>
          <t>Disneyland Park</t>
        </is>
      </c>
      <c r="E34255" s="8" t="inlineStr">
        <is>
          <t>Mad Hatter's Tea Cups</t>
        </is>
      </c>
      <c r="F34255" s="8" t="inlineStr">
        <is>
          <t>STANDBY</t>
        </is>
      </c>
      <c r="G34255" s="8" t="n">
        <v>10</v>
      </c>
      <c r="H34255" s="8" t="inlineStr">
        <is>
          <t>OPERATING</t>
        </is>
      </c>
    </row>
    <row r="34256">
      <c r="A34256" s="8" t="inlineStr">
        <is>
          <t>2026-08-07</t>
        </is>
      </c>
      <c r="B34256" s="8" t="n">
        <v>15</v>
      </c>
      <c r="C34256" s="8" t="n">
        <v>15</v>
      </c>
      <c r="D34256" s="8" t="inlineStr">
        <is>
          <t>Disneyland Park</t>
        </is>
      </c>
      <c r="E34256" s="8" t="inlineStr">
        <is>
          <t>Meet Mickey Mouse</t>
        </is>
      </c>
      <c r="F34256" s="8" t="inlineStr">
        <is>
          <t>STANDBY</t>
        </is>
      </c>
      <c r="G34256" s="8" t="n">
        <v>0</v>
      </c>
      <c r="H34256" s="8" t="inlineStr">
        <is>
          <t>OPERATING</t>
        </is>
      </c>
    </row>
    <row r="34257">
      <c r="A34257" s="8" t="inlineStr">
        <is>
          <t>2026-08-07</t>
        </is>
      </c>
      <c r="B34257" s="8" t="n">
        <v>15</v>
      </c>
      <c r="C34257" s="8" t="n">
        <v>15</v>
      </c>
      <c r="D34257" s="8" t="inlineStr">
        <is>
          <t>Disneyland Park</t>
        </is>
      </c>
      <c r="E34257" s="8" t="inlineStr">
        <is>
          <t>Peter Pan's Flight</t>
        </is>
      </c>
      <c r="F34257" s="8" t="inlineStr">
        <is>
          <t>STANDBY</t>
        </is>
      </c>
      <c r="G34257" s="8" t="n">
        <v>55</v>
      </c>
      <c r="H34257" s="8" t="inlineStr">
        <is>
          <t>OPERATING</t>
        </is>
      </c>
    </row>
    <row r="34258">
      <c r="A34258" s="8" t="inlineStr">
        <is>
          <t>2026-08-07</t>
        </is>
      </c>
      <c r="B34258" s="8" t="n">
        <v>15</v>
      </c>
      <c r="C34258" s="8" t="n">
        <v>15</v>
      </c>
      <c r="D34258" s="8" t="inlineStr">
        <is>
          <t>Disneyland Park</t>
        </is>
      </c>
      <c r="E34258" s="8" t="inlineStr">
        <is>
          <t>Princess Pavilion</t>
        </is>
      </c>
      <c r="F34258" s="8" t="inlineStr">
        <is>
          <t>STANDBY</t>
        </is>
      </c>
      <c r="G34258" s="8" t="n">
        <v>0</v>
      </c>
      <c r="H34258" s="8" t="inlineStr">
        <is>
          <t>OPERATING</t>
        </is>
      </c>
    </row>
    <row r="34259">
      <c r="A34259" s="8" t="inlineStr">
        <is>
          <t>2026-08-07</t>
        </is>
      </c>
      <c r="B34259" s="8" t="n">
        <v>15</v>
      </c>
      <c r="C34259" s="8" t="n">
        <v>15</v>
      </c>
      <c r="D34259" s="8" t="inlineStr">
        <is>
          <t>Disneyland Park</t>
        </is>
      </c>
      <c r="E34259" s="8" t="inlineStr">
        <is>
          <t>Big Thunder Mountain</t>
        </is>
      </c>
      <c r="F34259" s="8" t="inlineStr">
        <is>
          <t>STANDBY</t>
        </is>
      </c>
      <c r="G34259" s="8" t="n">
        <v>50</v>
      </c>
      <c r="H34259" s="8" t="inlineStr">
        <is>
          <t>OPERATING</t>
        </is>
      </c>
    </row>
    <row r="34260">
      <c r="A34260" s="8" t="inlineStr">
        <is>
          <t>2026-08-07</t>
        </is>
      </c>
      <c r="B34260" s="8" t="n">
        <v>15</v>
      </c>
      <c r="C34260" s="8" t="n">
        <v>15</v>
      </c>
      <c r="D34260" s="8" t="inlineStr">
        <is>
          <t>Disneyland Park</t>
        </is>
      </c>
      <c r="E34260" s="8" t="inlineStr">
        <is>
          <t>Disneyland Railroad Frontierland Depot</t>
        </is>
      </c>
      <c r="F34260" s="8" t="inlineStr">
        <is>
          <t>STANDBY</t>
        </is>
      </c>
      <c r="G34260" s="8" t="n">
        <v>40</v>
      </c>
      <c r="H34260" s="8" t="inlineStr">
        <is>
          <t>OPERATING</t>
        </is>
      </c>
    </row>
    <row r="34261">
      <c r="A34261" s="8" t="inlineStr">
        <is>
          <t>2026-08-07</t>
        </is>
      </c>
      <c r="B34261" s="8" t="n">
        <v>15</v>
      </c>
      <c r="C34261" s="8" t="n">
        <v>15</v>
      </c>
      <c r="D34261" s="8" t="inlineStr">
        <is>
          <t>Disneyland Park</t>
        </is>
      </c>
      <c r="E34261" s="8" t="inlineStr">
        <is>
          <t>Frontierland Playground</t>
        </is>
      </c>
      <c r="F34261" s="8" t="inlineStr">
        <is>
          <t>STANDBY</t>
        </is>
      </c>
      <c r="G34261" s="8" t="n">
        <v>0</v>
      </c>
      <c r="H34261" s="8" t="inlineStr">
        <is>
          <t>OPERATING</t>
        </is>
      </c>
    </row>
    <row r="34262">
      <c r="A34262" s="8" t="inlineStr">
        <is>
          <t>2026-08-07</t>
        </is>
      </c>
      <c r="B34262" s="8" t="n">
        <v>15</v>
      </c>
      <c r="C34262" s="8" t="n">
        <v>15</v>
      </c>
      <c r="D34262" s="8" t="inlineStr">
        <is>
          <t>Disneyland Park</t>
        </is>
      </c>
      <c r="E34262" s="8" t="inlineStr">
        <is>
          <t>Phantom Manor</t>
        </is>
      </c>
      <c r="F34262" s="8" t="inlineStr">
        <is>
          <t>STANDBY</t>
        </is>
      </c>
      <c r="G34262" s="8" t="n">
        <v>20</v>
      </c>
      <c r="H34262" s="8" t="inlineStr">
        <is>
          <t>OPERATING</t>
        </is>
      </c>
    </row>
    <row r="34263">
      <c r="A34263" s="8" t="inlineStr">
        <is>
          <t>2026-08-07</t>
        </is>
      </c>
      <c r="B34263" s="8" t="n">
        <v>15</v>
      </c>
      <c r="C34263" s="8" t="n">
        <v>15</v>
      </c>
      <c r="D34263" s="8" t="inlineStr">
        <is>
          <t>Disneyland Park</t>
        </is>
      </c>
      <c r="E34263" s="8" t="inlineStr">
        <is>
          <t>River Rogue Keelboats</t>
        </is>
      </c>
      <c r="F34263" s="8" t="inlineStr">
        <is>
          <t>STANDBY</t>
        </is>
      </c>
      <c r="G34263" s="8" t="n">
        <v>0</v>
      </c>
      <c r="H34263" s="8" t="inlineStr">
        <is>
          <t>CLOSED</t>
        </is>
      </c>
    </row>
    <row r="34264">
      <c r="A34264" s="8" t="inlineStr">
        <is>
          <t>2026-08-07</t>
        </is>
      </c>
      <c r="B34264" s="8" t="n">
        <v>15</v>
      </c>
      <c r="C34264" s="8" t="n">
        <v>15</v>
      </c>
      <c r="D34264" s="8" t="inlineStr">
        <is>
          <t>Disneyland Park</t>
        </is>
      </c>
      <c r="E34264" s="8" t="inlineStr">
        <is>
          <t>Rustler Roundup Shootin' Gallery</t>
        </is>
      </c>
      <c r="F34264" s="8" t="inlineStr">
        <is>
          <t>STANDBY</t>
        </is>
      </c>
      <c r="G34264" s="8" t="n">
        <v>0</v>
      </c>
      <c r="H34264" s="8" t="inlineStr">
        <is>
          <t>OPERATING</t>
        </is>
      </c>
    </row>
    <row r="34265">
      <c r="A34265" s="8" t="inlineStr">
        <is>
          <t>2026-08-07</t>
        </is>
      </c>
      <c r="B34265" s="8" t="n">
        <v>15</v>
      </c>
      <c r="C34265" s="8" t="n">
        <v>15</v>
      </c>
      <c r="D34265" s="8" t="inlineStr">
        <is>
          <t>Disneyland Park</t>
        </is>
      </c>
      <c r="E34265" s="8" t="inlineStr">
        <is>
          <t>Thunder Mesa Riverboat Landing</t>
        </is>
      </c>
      <c r="F34265" s="8" t="inlineStr">
        <is>
          <t>STANDBY</t>
        </is>
      </c>
      <c r="G34265" s="8" t="n">
        <v>20</v>
      </c>
      <c r="H34265" s="8" t="inlineStr">
        <is>
          <t>OPERATING</t>
        </is>
      </c>
    </row>
    <row r="34266">
      <c r="A34266" s="8" t="inlineStr">
        <is>
          <t>2026-08-07</t>
        </is>
      </c>
      <c r="B34266" s="8" t="n">
        <v>15</v>
      </c>
      <c r="C34266" s="8" t="n">
        <v>15</v>
      </c>
      <c r="D34266" s="8" t="inlineStr">
        <is>
          <t>Disneyland Park</t>
        </is>
      </c>
      <c r="E34266" s="8" t="inlineStr">
        <is>
          <t>Disneyland Railroad Main Street Station</t>
        </is>
      </c>
      <c r="F34266" s="8" t="inlineStr">
        <is>
          <t>STANDBY</t>
        </is>
      </c>
      <c r="G34266" s="8" t="n">
        <v>0</v>
      </c>
      <c r="H34266" s="8" t="inlineStr">
        <is>
          <t>OPERATING</t>
        </is>
      </c>
    </row>
    <row r="34267">
      <c r="A34267" s="8" t="inlineStr">
        <is>
          <t>2026-08-07</t>
        </is>
      </c>
      <c r="B34267" s="8" t="n">
        <v>15</v>
      </c>
      <c r="C34267" s="8" t="n">
        <v>15</v>
      </c>
      <c r="D34267" s="8" t="inlineStr">
        <is>
          <t>Disneyland Park</t>
        </is>
      </c>
      <c r="E34267" s="8" t="inlineStr">
        <is>
          <t>Main Street Vehicles</t>
        </is>
      </c>
      <c r="F34267" s="8" t="inlineStr">
        <is>
          <t>STANDBY</t>
        </is>
      </c>
      <c r="G34267" s="8" t="n">
        <v>0</v>
      </c>
      <c r="H34267" s="8" t="inlineStr">
        <is>
          <t>CLOSED</t>
        </is>
      </c>
    </row>
    <row r="34268">
      <c r="A34268" s="8" t="inlineStr">
        <is>
          <t>2026-08-07</t>
        </is>
      </c>
      <c r="B34268" s="8" t="n">
        <v>15</v>
      </c>
      <c r="C34268" s="8" t="n">
        <v>15</v>
      </c>
      <c r="D34268" s="8" t="inlineStr">
        <is>
          <t>Disney Adventure World</t>
        </is>
      </c>
      <c r="E34268" s="8" t="inlineStr">
        <is>
          <t>Avengers Assemble: Flight Force</t>
        </is>
      </c>
      <c r="F34268" s="8" t="inlineStr">
        <is>
          <t>STANDBY</t>
        </is>
      </c>
      <c r="G34268" s="8" t="n">
        <v>20</v>
      </c>
      <c r="H34268" s="8" t="inlineStr">
        <is>
          <t>OPERATING</t>
        </is>
      </c>
    </row>
    <row r="34269">
      <c r="A34269" s="8" t="inlineStr">
        <is>
          <t>2026-08-07</t>
        </is>
      </c>
      <c r="B34269" s="8" t="n">
        <v>15</v>
      </c>
      <c r="C34269" s="8" t="n">
        <v>15</v>
      </c>
      <c r="D34269" s="8" t="inlineStr">
        <is>
          <t>Disney Adventure World</t>
        </is>
      </c>
      <c r="E34269" s="8" t="inlineStr">
        <is>
          <t>Avengers Assemble: Flight Force Single Rider</t>
        </is>
      </c>
      <c r="F34269" s="8" t="inlineStr">
        <is>
          <t>STANDBY</t>
        </is>
      </c>
      <c r="G34269" s="8" t="n">
        <v>15</v>
      </c>
      <c r="H34269" s="8" t="inlineStr">
        <is>
          <t>OPERATING</t>
        </is>
      </c>
    </row>
    <row r="34270">
      <c r="A34270" s="8" t="inlineStr">
        <is>
          <t>2026-08-07</t>
        </is>
      </c>
      <c r="B34270" s="8" t="n">
        <v>15</v>
      </c>
      <c r="C34270" s="8" t="n">
        <v>15</v>
      </c>
      <c r="D34270" s="8" t="inlineStr">
        <is>
          <t>Disney Adventure World</t>
        </is>
      </c>
      <c r="E34270" s="8" t="inlineStr">
        <is>
          <t>Spider-Man W.E.B. Adventure</t>
        </is>
      </c>
      <c r="F34270" s="8" t="inlineStr">
        <is>
          <t>STANDBY</t>
        </is>
      </c>
      <c r="G34270" s="8" t="n">
        <v>50</v>
      </c>
      <c r="H34270" s="8" t="inlineStr">
        <is>
          <t>OPERATING</t>
        </is>
      </c>
    </row>
    <row r="34271">
      <c r="A34271" s="8" t="inlineStr">
        <is>
          <t>2026-08-07</t>
        </is>
      </c>
      <c r="B34271" s="8" t="n">
        <v>15</v>
      </c>
      <c r="C34271" s="8" t="n">
        <v>15</v>
      </c>
      <c r="D34271" s="8" t="inlineStr">
        <is>
          <t>Disney Adventure World</t>
        </is>
      </c>
      <c r="E34271" s="8" t="inlineStr">
        <is>
          <t>Spider-Man W.E.B. Adventure Single Rider</t>
        </is>
      </c>
      <c r="F34271" s="8" t="inlineStr">
        <is>
          <t>STANDBY</t>
        </is>
      </c>
      <c r="G34271" s="8" t="n">
        <v>25</v>
      </c>
      <c r="H34271" s="8" t="inlineStr">
        <is>
          <t>OPERATING</t>
        </is>
      </c>
    </row>
    <row r="34272">
      <c r="A34272" s="8" t="inlineStr">
        <is>
          <t>2026-08-07</t>
        </is>
      </c>
      <c r="B34272" s="8" t="n">
        <v>15</v>
      </c>
      <c r="C34272" s="8" t="n">
        <v>15</v>
      </c>
      <c r="D34272" s="8" t="inlineStr">
        <is>
          <t>Disney Adventure World</t>
        </is>
      </c>
      <c r="E34272" s="8" t="inlineStr">
        <is>
          <t>The Twilight Zone Tower of Terror</t>
        </is>
      </c>
      <c r="F34272" s="8" t="inlineStr">
        <is>
          <t>STANDBY</t>
        </is>
      </c>
      <c r="G34272" s="8" t="n">
        <v>40</v>
      </c>
      <c r="H34272" s="8" t="inlineStr">
        <is>
          <t>OPERATING</t>
        </is>
      </c>
    </row>
    <row r="34273">
      <c r="A34273" s="8" t="inlineStr">
        <is>
          <t>2026-08-07</t>
        </is>
      </c>
      <c r="B34273" s="8" t="n">
        <v>15</v>
      </c>
      <c r="C34273" s="8" t="n">
        <v>15</v>
      </c>
      <c r="D34273" s="8" t="inlineStr">
        <is>
          <t>Disney Adventure World</t>
        </is>
      </c>
      <c r="E34273" s="8" t="inlineStr">
        <is>
          <t>Cars Quatre Roues Rallye</t>
        </is>
      </c>
      <c r="F34273" s="8" t="inlineStr">
        <is>
          <t>STANDBY</t>
        </is>
      </c>
      <c r="G34273" s="8" t="n">
        <v>5</v>
      </c>
      <c r="H34273" s="8" t="inlineStr">
        <is>
          <t>OPERATING</t>
        </is>
      </c>
    </row>
    <row r="34274">
      <c r="A34274" s="8" t="inlineStr">
        <is>
          <t>2026-08-07</t>
        </is>
      </c>
      <c r="B34274" s="8" t="n">
        <v>15</v>
      </c>
      <c r="C34274" s="8" t="n">
        <v>15</v>
      </c>
      <c r="D34274" s="8" t="inlineStr">
        <is>
          <t>Disney Adventure World</t>
        </is>
      </c>
      <c r="E34274" s="8" t="inlineStr">
        <is>
          <t>Cars ROAD TRIP</t>
        </is>
      </c>
      <c r="F34274" s="8" t="inlineStr">
        <is>
          <t>STANDBY</t>
        </is>
      </c>
      <c r="G34274" s="8" t="n">
        <v>15</v>
      </c>
      <c r="H34274" s="8" t="inlineStr">
        <is>
          <t>OPERATING</t>
        </is>
      </c>
    </row>
    <row r="34275">
      <c r="A34275" s="8" t="inlineStr">
        <is>
          <t>2026-08-07</t>
        </is>
      </c>
      <c r="B34275" s="8" t="n">
        <v>15</v>
      </c>
      <c r="C34275" s="8" t="n">
        <v>15</v>
      </c>
      <c r="D34275" s="8" t="inlineStr">
        <is>
          <t>Disney Adventure World</t>
        </is>
      </c>
      <c r="E34275" s="8" t="inlineStr">
        <is>
          <t>Crush's Coaster</t>
        </is>
      </c>
      <c r="F34275" s="8" t="inlineStr">
        <is>
          <t>STANDBY</t>
        </is>
      </c>
      <c r="G34275" s="8" t="n">
        <v>85</v>
      </c>
      <c r="H34275" s="8" t="inlineStr">
        <is>
          <t>OPERATING</t>
        </is>
      </c>
    </row>
    <row r="34276">
      <c r="A34276" s="8" t="inlineStr">
        <is>
          <t>2026-08-07</t>
        </is>
      </c>
      <c r="B34276" s="8" t="n">
        <v>15</v>
      </c>
      <c r="C34276" s="8" t="n">
        <v>15</v>
      </c>
      <c r="D34276" s="8" t="inlineStr">
        <is>
          <t>Disney Adventure World</t>
        </is>
      </c>
      <c r="E34276" s="8" t="inlineStr">
        <is>
          <t>Crush's Coaster Single Rider</t>
        </is>
      </c>
      <c r="F34276" s="8" t="inlineStr">
        <is>
          <t>STANDBY</t>
        </is>
      </c>
      <c r="G34276" s="8" t="n">
        <v>55</v>
      </c>
      <c r="H34276" s="8" t="inlineStr">
        <is>
          <t>OPERATING</t>
        </is>
      </c>
    </row>
    <row r="34277">
      <c r="A34277" s="8" t="inlineStr">
        <is>
          <t>2026-08-07</t>
        </is>
      </c>
      <c r="B34277" s="8" t="n">
        <v>15</v>
      </c>
      <c r="C34277" s="8" t="n">
        <v>15</v>
      </c>
      <c r="D34277" s="8" t="inlineStr">
        <is>
          <t>Disney Adventure World</t>
        </is>
      </c>
      <c r="E34277" s="8" t="inlineStr">
        <is>
          <t>Les Tapis Volants - Flying Carpets Over Agrabah®</t>
        </is>
      </c>
      <c r="F34277" s="8" t="inlineStr">
        <is>
          <t>STANDBY</t>
        </is>
      </c>
      <c r="G34277" s="8" t="n">
        <v>20</v>
      </c>
      <c r="H34277" s="8" t="inlineStr">
        <is>
          <t>OPERATING</t>
        </is>
      </c>
    </row>
    <row r="34278">
      <c r="A34278" s="8" t="inlineStr">
        <is>
          <t>2026-08-07</t>
        </is>
      </c>
      <c r="B34278" s="8" t="n">
        <v>15</v>
      </c>
      <c r="C34278" s="8" t="n">
        <v>15</v>
      </c>
      <c r="D34278" s="8" t="inlineStr">
        <is>
          <t>Disney Adventure World</t>
        </is>
      </c>
      <c r="E34278" s="8" t="inlineStr">
        <is>
          <t>Ratatouille : L’Aventure Totalement Toquée de Rémy​</t>
        </is>
      </c>
      <c r="F34278" s="8" t="inlineStr">
        <is>
          <t>STANDBY</t>
        </is>
      </c>
      <c r="G34278" s="8" t="n">
        <v>45</v>
      </c>
      <c r="H34278" s="8" t="inlineStr">
        <is>
          <t>OPERATING</t>
        </is>
      </c>
    </row>
    <row r="34279">
      <c r="A34279" s="8" t="inlineStr">
        <is>
          <t>2026-08-07</t>
        </is>
      </c>
      <c r="B34279" s="8" t="n">
        <v>15</v>
      </c>
      <c r="C34279" s="8" t="n">
        <v>15</v>
      </c>
      <c r="D34279" s="8" t="inlineStr">
        <is>
          <t>Disney Adventure World</t>
        </is>
      </c>
      <c r="E34279" s="8" t="inlineStr">
        <is>
          <t>Ratatouille: The Adventure Single Rider</t>
        </is>
      </c>
      <c r="F34279" s="8" t="inlineStr">
        <is>
          <t>STANDBY</t>
        </is>
      </c>
      <c r="G34279" s="8" t="n">
        <v>10</v>
      </c>
      <c r="H34279" s="8" t="inlineStr">
        <is>
          <t>OPERATING</t>
        </is>
      </c>
    </row>
    <row r="34280">
      <c r="A34280" s="8" t="inlineStr">
        <is>
          <t>2026-08-07</t>
        </is>
      </c>
      <c r="B34280" s="8" t="n">
        <v>15</v>
      </c>
      <c r="C34280" s="8" t="n">
        <v>15</v>
      </c>
      <c r="D34280" s="8" t="inlineStr">
        <is>
          <t>Disney Adventure World</t>
        </is>
      </c>
      <c r="E34280" s="8" t="inlineStr">
        <is>
          <t>RC Racer</t>
        </is>
      </c>
      <c r="F34280" s="8" t="inlineStr">
        <is>
          <t>STANDBY</t>
        </is>
      </c>
      <c r="G34280" s="8" t="n">
        <v>40</v>
      </c>
      <c r="H34280" s="8" t="inlineStr">
        <is>
          <t>OPERATING</t>
        </is>
      </c>
    </row>
    <row r="34281">
      <c r="A34281" s="8" t="inlineStr">
        <is>
          <t>2026-08-07</t>
        </is>
      </c>
      <c r="B34281" s="8" t="n">
        <v>15</v>
      </c>
      <c r="C34281" s="8" t="n">
        <v>15</v>
      </c>
      <c r="D34281" s="8" t="inlineStr">
        <is>
          <t>Disney Adventure World</t>
        </is>
      </c>
      <c r="E34281" s="8" t="inlineStr">
        <is>
          <t>RC Racer Single Rider</t>
        </is>
      </c>
      <c r="F34281" s="8" t="inlineStr">
        <is>
          <t>STANDBY</t>
        </is>
      </c>
      <c r="G34281" s="8" t="n">
        <v>35</v>
      </c>
      <c r="H34281" s="8" t="inlineStr">
        <is>
          <t>OPERATING</t>
        </is>
      </c>
    </row>
    <row r="34282">
      <c r="A34282" s="8" t="inlineStr">
        <is>
          <t>2026-08-07</t>
        </is>
      </c>
      <c r="B34282" s="8" t="n">
        <v>15</v>
      </c>
      <c r="C34282" s="8" t="n">
        <v>15</v>
      </c>
      <c r="D34282" s="8" t="inlineStr">
        <is>
          <t>Disney Adventure World</t>
        </is>
      </c>
      <c r="E34282" s="8" t="inlineStr">
        <is>
          <t>Slinky® Dog Zigzag Spin</t>
        </is>
      </c>
      <c r="F34282" s="8" t="inlineStr">
        <is>
          <t>STANDBY</t>
        </is>
      </c>
      <c r="G34282" s="8" t="n">
        <v>15</v>
      </c>
      <c r="H34282" s="8" t="inlineStr">
        <is>
          <t>OPERATING</t>
        </is>
      </c>
    </row>
    <row r="34283">
      <c r="A34283" s="8" t="inlineStr">
        <is>
          <t>2026-08-07</t>
        </is>
      </c>
      <c r="B34283" s="8" t="n">
        <v>15</v>
      </c>
      <c r="C34283" s="8" t="n">
        <v>15</v>
      </c>
      <c r="D34283" s="8" t="inlineStr">
        <is>
          <t>Disney Adventure World</t>
        </is>
      </c>
      <c r="E34283" s="8" t="inlineStr">
        <is>
          <t>Toy Soldiers Parachute Drop</t>
        </is>
      </c>
      <c r="F34283" s="8" t="inlineStr">
        <is>
          <t>STANDBY</t>
        </is>
      </c>
      <c r="G34283" s="8" t="n">
        <v>45</v>
      </c>
      <c r="H34283" s="8" t="inlineStr">
        <is>
          <t>OPERATING</t>
        </is>
      </c>
    </row>
    <row r="34284">
      <c r="A34284" s="8" t="inlineStr">
        <is>
          <t>2026-08-07</t>
        </is>
      </c>
      <c r="B34284" s="8" t="n">
        <v>15</v>
      </c>
      <c r="C34284" s="8" t="n">
        <v>15</v>
      </c>
      <c r="D34284" s="8" t="inlineStr">
        <is>
          <t>Disney Adventure World</t>
        </is>
      </c>
      <c r="E34284" s="8" t="inlineStr">
        <is>
          <t>Toy Soldiers Parachute Drop Single Rider</t>
        </is>
      </c>
      <c r="F34284" s="8" t="inlineStr">
        <is>
          <t>STANDBY</t>
        </is>
      </c>
      <c r="G34284" s="8" t="n">
        <v>20</v>
      </c>
      <c r="H34284" s="8" t="inlineStr">
        <is>
          <t>OPERATING</t>
        </is>
      </c>
    </row>
    <row r="34285">
      <c r="A34285" s="8" t="inlineStr">
        <is>
          <t>2026-08-07</t>
        </is>
      </c>
      <c r="B34285" s="8" t="n">
        <v>15</v>
      </c>
      <c r="C34285" s="8" t="n">
        <v>15</v>
      </c>
      <c r="D34285" s="8" t="inlineStr">
        <is>
          <t>Disney Adventure World</t>
        </is>
      </c>
      <c r="E34285" s="8" t="inlineStr">
        <is>
          <t>Entry to World of Frozen</t>
        </is>
      </c>
      <c r="F34285" s="8" t="inlineStr">
        <is>
          <t>STANDBY</t>
        </is>
      </c>
      <c r="G34285" s="8" t="n">
        <v>0</v>
      </c>
      <c r="H34285" s="8" t="inlineStr">
        <is>
          <t>OPERATING</t>
        </is>
      </c>
    </row>
    <row r="34286">
      <c r="A34286" s="8" t="inlineStr">
        <is>
          <t>2026-08-07</t>
        </is>
      </c>
      <c r="B34286" s="8" t="n">
        <v>15</v>
      </c>
      <c r="C34286" s="8" t="n">
        <v>15</v>
      </c>
      <c r="D34286" s="8" t="inlineStr">
        <is>
          <t>Disney Adventure World</t>
        </is>
      </c>
      <c r="E34286" s="8" t="inlineStr">
        <is>
          <t>Frozen Ever After</t>
        </is>
      </c>
      <c r="F34286" s="8" t="inlineStr">
        <is>
          <t>STANDBY</t>
        </is>
      </c>
      <c r="G34286" s="8" t="n">
        <v>60</v>
      </c>
      <c r="H34286" s="8" t="inlineStr">
        <is>
          <t>OPERATING</t>
        </is>
      </c>
    </row>
    <row r="34287">
      <c r="A34287" s="8" t="inlineStr">
        <is>
          <t>2026-08-07</t>
        </is>
      </c>
      <c r="B34287" s="8" t="n">
        <v>15</v>
      </c>
      <c r="C34287" s="8" t="n">
        <v>15</v>
      </c>
      <c r="D34287" s="8" t="inlineStr">
        <is>
          <t>Disney Adventure World</t>
        </is>
      </c>
      <c r="E34287" s="8" t="inlineStr">
        <is>
          <t>Raiponce Tangled Spin</t>
        </is>
      </c>
      <c r="F34287" s="8" t="inlineStr">
        <is>
          <t>STANDBY</t>
        </is>
      </c>
      <c r="G34287" s="8" t="n">
        <v>5</v>
      </c>
      <c r="H34287" s="8" t="inlineStr">
        <is>
          <t>OPERATING</t>
        </is>
      </c>
    </row>
    <row r="34288">
      <c r="A34288" s="8" t="inlineStr">
        <is>
          <t>2026-08-07</t>
        </is>
      </c>
      <c r="B34288" s="8" t="n">
        <v>15</v>
      </c>
      <c r="C34288" s="8" t="n">
        <v>31</v>
      </c>
      <c r="D34288" s="8" t="inlineStr">
        <is>
          <t>Disneyland Park</t>
        </is>
      </c>
      <c r="E34288" s="8" t="inlineStr">
        <is>
          <t>Adventure Isle</t>
        </is>
      </c>
      <c r="F34288" s="8" t="inlineStr">
        <is>
          <t>STANDBY</t>
        </is>
      </c>
      <c r="G34288" s="8" t="n">
        <v>0</v>
      </c>
      <c r="H34288" s="8" t="inlineStr">
        <is>
          <t>OPERATING</t>
        </is>
      </c>
    </row>
    <row r="34289">
      <c r="A34289" s="8" t="inlineStr">
        <is>
          <t>2026-08-07</t>
        </is>
      </c>
      <c r="B34289" s="8" t="n">
        <v>15</v>
      </c>
      <c r="C34289" s="8" t="n">
        <v>31</v>
      </c>
      <c r="D34289" s="8" t="inlineStr">
        <is>
          <t>Disneyland Park</t>
        </is>
      </c>
      <c r="E34289" s="8" t="inlineStr">
        <is>
          <t>Indiana Jones and the Temple of Peril Single Rider</t>
        </is>
      </c>
      <c r="F34289" s="8" t="inlineStr">
        <is>
          <t>STANDBY</t>
        </is>
      </c>
      <c r="G34289" s="8" t="n">
        <v>10</v>
      </c>
      <c r="H34289" s="8" t="inlineStr">
        <is>
          <t>OPERATING</t>
        </is>
      </c>
    </row>
    <row r="34290">
      <c r="A34290" s="8" t="inlineStr">
        <is>
          <t>2026-08-07</t>
        </is>
      </c>
      <c r="B34290" s="8" t="n">
        <v>15</v>
      </c>
      <c r="C34290" s="8" t="n">
        <v>31</v>
      </c>
      <c r="D34290" s="8" t="inlineStr">
        <is>
          <t>Disneyland Park</t>
        </is>
      </c>
      <c r="E34290" s="8" t="inlineStr">
        <is>
          <t>Indiana Jones™ and the Temple of Peril</t>
        </is>
      </c>
      <c r="F34290" s="8" t="inlineStr">
        <is>
          <t>STANDBY</t>
        </is>
      </c>
      <c r="G34290" s="8" t="n">
        <v>15</v>
      </c>
      <c r="H34290" s="8" t="inlineStr">
        <is>
          <t>OPERATING</t>
        </is>
      </c>
    </row>
    <row r="34291">
      <c r="A34291" s="8" t="inlineStr">
        <is>
          <t>2026-08-07</t>
        </is>
      </c>
      <c r="B34291" s="8" t="n">
        <v>15</v>
      </c>
      <c r="C34291" s="8" t="n">
        <v>31</v>
      </c>
      <c r="D34291" s="8" t="inlineStr">
        <is>
          <t>Disneyland Park</t>
        </is>
      </c>
      <c r="E34291" s="8" t="inlineStr">
        <is>
          <t>La Cabane des Robinson</t>
        </is>
      </c>
      <c r="F34291" s="8" t="inlineStr">
        <is>
          <t>STANDBY</t>
        </is>
      </c>
      <c r="G34291" s="8" t="n">
        <v>5</v>
      </c>
      <c r="H34291" s="8" t="inlineStr">
        <is>
          <t>OPERATING</t>
        </is>
      </c>
    </row>
    <row r="34292">
      <c r="A34292" s="8" t="inlineStr">
        <is>
          <t>2026-08-07</t>
        </is>
      </c>
      <c r="B34292" s="8" t="n">
        <v>15</v>
      </c>
      <c r="C34292" s="8" t="n">
        <v>31</v>
      </c>
      <c r="D34292" s="8" t="inlineStr">
        <is>
          <t>Disneyland Park</t>
        </is>
      </c>
      <c r="E34292" s="8" t="inlineStr">
        <is>
          <t>Le Passage Enchanté d'Aladdin</t>
        </is>
      </c>
      <c r="F34292" s="8" t="inlineStr">
        <is>
          <t>STANDBY</t>
        </is>
      </c>
      <c r="G34292" s="8" t="n">
        <v>0</v>
      </c>
      <c r="H34292" s="8" t="inlineStr">
        <is>
          <t>OPERATING</t>
        </is>
      </c>
    </row>
    <row r="34293">
      <c r="A34293" s="8" t="inlineStr">
        <is>
          <t>2026-08-07</t>
        </is>
      </c>
      <c r="B34293" s="8" t="n">
        <v>15</v>
      </c>
      <c r="C34293" s="8" t="n">
        <v>31</v>
      </c>
      <c r="D34293" s="8" t="inlineStr">
        <is>
          <t>Disneyland Park</t>
        </is>
      </c>
      <c r="E34293" s="8" t="inlineStr">
        <is>
          <t>Pirate Galleon</t>
        </is>
      </c>
      <c r="F34293" s="8" t="inlineStr">
        <is>
          <t>STANDBY</t>
        </is>
      </c>
      <c r="G34293" s="8" t="n">
        <v>0</v>
      </c>
      <c r="H34293" s="8" t="inlineStr">
        <is>
          <t>CLOSED</t>
        </is>
      </c>
    </row>
    <row r="34294">
      <c r="A34294" s="8" t="inlineStr">
        <is>
          <t>2026-08-07</t>
        </is>
      </c>
      <c r="B34294" s="8" t="n">
        <v>15</v>
      </c>
      <c r="C34294" s="8" t="n">
        <v>31</v>
      </c>
      <c r="D34294" s="8" t="inlineStr">
        <is>
          <t>Disneyland Park</t>
        </is>
      </c>
      <c r="E34294" s="8" t="inlineStr">
        <is>
          <t>Pirates of the Caribbean</t>
        </is>
      </c>
      <c r="F34294" s="8" t="inlineStr">
        <is>
          <t>STANDBY</t>
        </is>
      </c>
      <c r="G34294" s="8" t="n">
        <v>20</v>
      </c>
      <c r="H34294" s="8" t="inlineStr">
        <is>
          <t>OPERATING</t>
        </is>
      </c>
    </row>
    <row r="34295">
      <c r="A34295" s="8" t="inlineStr">
        <is>
          <t>2026-08-07</t>
        </is>
      </c>
      <c r="B34295" s="8" t="n">
        <v>15</v>
      </c>
      <c r="C34295" s="8" t="n">
        <v>31</v>
      </c>
      <c r="D34295" s="8" t="inlineStr">
        <is>
          <t>Disneyland Park</t>
        </is>
      </c>
      <c r="E34295" s="8" t="inlineStr">
        <is>
          <t>Pirates' Beach</t>
        </is>
      </c>
      <c r="F34295" s="8" t="inlineStr">
        <is>
          <t>STANDBY</t>
        </is>
      </c>
      <c r="G34295" s="8" t="n">
        <v>0</v>
      </c>
      <c r="H34295" s="8" t="inlineStr">
        <is>
          <t>OPERATING</t>
        </is>
      </c>
    </row>
    <row r="34296">
      <c r="A34296" s="8" t="inlineStr">
        <is>
          <t>2026-08-07</t>
        </is>
      </c>
      <c r="B34296" s="8" t="n">
        <v>15</v>
      </c>
      <c r="C34296" s="8" t="n">
        <v>31</v>
      </c>
      <c r="D34296" s="8" t="inlineStr">
        <is>
          <t>Disneyland Park</t>
        </is>
      </c>
      <c r="E34296" s="8" t="inlineStr">
        <is>
          <t>Autopia, presented by Avis</t>
        </is>
      </c>
      <c r="F34296" s="8" t="inlineStr">
        <is>
          <t>STANDBY</t>
        </is>
      </c>
      <c r="G34296" s="8" t="n">
        <v>50</v>
      </c>
      <c r="H34296" s="8" t="inlineStr">
        <is>
          <t>OPERATING</t>
        </is>
      </c>
    </row>
    <row r="34297">
      <c r="A34297" s="8" t="inlineStr">
        <is>
          <t>2026-08-07</t>
        </is>
      </c>
      <c r="B34297" s="8" t="n">
        <v>15</v>
      </c>
      <c r="C34297" s="8" t="n">
        <v>31</v>
      </c>
      <c r="D34297" s="8" t="inlineStr">
        <is>
          <t>Disneyland Park</t>
        </is>
      </c>
      <c r="E34297" s="8" t="inlineStr">
        <is>
          <t>Buzz Lightyear Laser Blast</t>
        </is>
      </c>
      <c r="F34297" s="8" t="inlineStr">
        <is>
          <t>STANDBY</t>
        </is>
      </c>
      <c r="G34297" s="8" t="n">
        <v>40</v>
      </c>
      <c r="H34297" s="8" t="inlineStr">
        <is>
          <t>OPERATING</t>
        </is>
      </c>
    </row>
    <row r="34298">
      <c r="A34298" s="8" t="inlineStr">
        <is>
          <t>2026-08-07</t>
        </is>
      </c>
      <c r="B34298" s="8" t="n">
        <v>15</v>
      </c>
      <c r="C34298" s="8" t="n">
        <v>31</v>
      </c>
      <c r="D34298" s="8" t="inlineStr">
        <is>
          <t>Disneyland Park</t>
        </is>
      </c>
      <c r="E34298" s="8" t="inlineStr">
        <is>
          <t>Disneyland Railroad Discoveryland Station</t>
        </is>
      </c>
      <c r="F34298" s="8" t="inlineStr">
        <is>
          <t>STANDBY</t>
        </is>
      </c>
      <c r="G34298" s="8" t="n">
        <v>0</v>
      </c>
      <c r="H34298" s="8" t="inlineStr">
        <is>
          <t>CLOSED</t>
        </is>
      </c>
    </row>
    <row r="34299">
      <c r="A34299" s="8" t="inlineStr">
        <is>
          <t>2026-08-07</t>
        </is>
      </c>
      <c r="B34299" s="8" t="n">
        <v>15</v>
      </c>
      <c r="C34299" s="8" t="n">
        <v>31</v>
      </c>
      <c r="D34299" s="8" t="inlineStr">
        <is>
          <t>Disneyland Park</t>
        </is>
      </c>
      <c r="E34299" s="8" t="inlineStr">
        <is>
          <t>Les Mystères du Nautilus</t>
        </is>
      </c>
      <c r="F34299" s="8" t="inlineStr">
        <is>
          <t>STANDBY</t>
        </is>
      </c>
      <c r="G34299" s="8" t="n">
        <v>5</v>
      </c>
      <c r="H34299" s="8" t="inlineStr">
        <is>
          <t>OPERATING</t>
        </is>
      </c>
    </row>
    <row r="34300">
      <c r="A34300" s="8" t="inlineStr">
        <is>
          <t>2026-08-07</t>
        </is>
      </c>
      <c r="B34300" s="8" t="n">
        <v>15</v>
      </c>
      <c r="C34300" s="8" t="n">
        <v>31</v>
      </c>
      <c r="D34300" s="8" t="inlineStr">
        <is>
          <t>Disneyland Park</t>
        </is>
      </c>
      <c r="E34300" s="8" t="inlineStr">
        <is>
          <t>Mickey’s PhilharMagic</t>
        </is>
      </c>
      <c r="F34300" s="8" t="inlineStr">
        <is>
          <t>STANDBY</t>
        </is>
      </c>
      <c r="G34300" s="8" t="n">
        <v>0</v>
      </c>
      <c r="H34300" s="8" t="inlineStr">
        <is>
          <t>OPERATING</t>
        </is>
      </c>
    </row>
    <row r="34301">
      <c r="A34301" s="8" t="inlineStr">
        <is>
          <t>2026-08-07</t>
        </is>
      </c>
      <c r="B34301" s="8" t="n">
        <v>15</v>
      </c>
      <c r="C34301" s="8" t="n">
        <v>31</v>
      </c>
      <c r="D34301" s="8" t="inlineStr">
        <is>
          <t>Disneyland Park</t>
        </is>
      </c>
      <c r="E34301" s="8" t="inlineStr">
        <is>
          <t>Orbitron®</t>
        </is>
      </c>
      <c r="F34301" s="8" t="inlineStr">
        <is>
          <t>STANDBY</t>
        </is>
      </c>
      <c r="G34301" s="8" t="n">
        <v>45</v>
      </c>
      <c r="H34301" s="8" t="inlineStr">
        <is>
          <t>OPERATING</t>
        </is>
      </c>
    </row>
    <row r="34302">
      <c r="A34302" s="8" t="inlineStr">
        <is>
          <t>2026-08-07</t>
        </is>
      </c>
      <c r="B34302" s="8" t="n">
        <v>15</v>
      </c>
      <c r="C34302" s="8" t="n">
        <v>31</v>
      </c>
      <c r="D34302" s="8" t="inlineStr">
        <is>
          <t>Disneyland Park</t>
        </is>
      </c>
      <c r="E34302" s="8" t="inlineStr">
        <is>
          <t>Star Tours: The Adventures Continue*</t>
        </is>
      </c>
      <c r="F34302" s="8" t="inlineStr">
        <is>
          <t>STANDBY</t>
        </is>
      </c>
      <c r="G34302" s="8" t="n">
        <v>10</v>
      </c>
      <c r="H34302" s="8" t="inlineStr">
        <is>
          <t>OPERATING</t>
        </is>
      </c>
    </row>
    <row r="34303">
      <c r="A34303" s="8" t="inlineStr">
        <is>
          <t>2026-08-07</t>
        </is>
      </c>
      <c r="B34303" s="8" t="n">
        <v>15</v>
      </c>
      <c r="C34303" s="8" t="n">
        <v>31</v>
      </c>
      <c r="D34303" s="8" t="inlineStr">
        <is>
          <t>Disneyland Park</t>
        </is>
      </c>
      <c r="E34303" s="8" t="inlineStr">
        <is>
          <t>Star Wars Hyperspace Mountain</t>
        </is>
      </c>
      <c r="F34303" s="8" t="inlineStr">
        <is>
          <t>STANDBY</t>
        </is>
      </c>
      <c r="G34303" s="8" t="n">
        <v>20</v>
      </c>
      <c r="H34303" s="8" t="inlineStr">
        <is>
          <t>OPERATING</t>
        </is>
      </c>
    </row>
    <row r="34304">
      <c r="A34304" s="8" t="inlineStr">
        <is>
          <t>2026-08-07</t>
        </is>
      </c>
      <c r="B34304" s="8" t="n">
        <v>15</v>
      </c>
      <c r="C34304" s="8" t="n">
        <v>31</v>
      </c>
      <c r="D34304" s="8" t="inlineStr">
        <is>
          <t>Disneyland Park</t>
        </is>
      </c>
      <c r="E34304" s="8" t="inlineStr">
        <is>
          <t>Star Wars Hyperspace Mountain Single Rider</t>
        </is>
      </c>
      <c r="F34304" s="8" t="inlineStr">
        <is>
          <t>STANDBY</t>
        </is>
      </c>
      <c r="G34304" s="8" t="n">
        <v>15</v>
      </c>
      <c r="H34304" s="8" t="inlineStr">
        <is>
          <t>OPERATING</t>
        </is>
      </c>
    </row>
    <row r="34305">
      <c r="A34305" s="8" t="inlineStr">
        <is>
          <t>2026-08-07</t>
        </is>
      </c>
      <c r="B34305" s="8" t="n">
        <v>15</v>
      </c>
      <c r="C34305" s="8" t="n">
        <v>31</v>
      </c>
      <c r="D34305" s="8" t="inlineStr">
        <is>
          <t>Disneyland Park</t>
        </is>
      </c>
      <c r="E34305" s="8" t="inlineStr">
        <is>
          <t>Welcome to Starport: A Star Wars Encounter</t>
        </is>
      </c>
      <c r="F34305" s="8" t="inlineStr">
        <is>
          <t>STANDBY</t>
        </is>
      </c>
      <c r="G34305" s="8" t="n">
        <v>25</v>
      </c>
      <c r="H34305" s="8" t="inlineStr">
        <is>
          <t>OPERATING</t>
        </is>
      </c>
    </row>
    <row r="34306">
      <c r="A34306" s="8" t="inlineStr">
        <is>
          <t>2026-08-07</t>
        </is>
      </c>
      <c r="B34306" s="8" t="n">
        <v>15</v>
      </c>
      <c r="C34306" s="8" t="n">
        <v>31</v>
      </c>
      <c r="D34306" s="8" t="inlineStr">
        <is>
          <t>Disneyland Park</t>
        </is>
      </c>
      <c r="E34306" s="8" t="inlineStr">
        <is>
          <t>"it's a small world"</t>
        </is>
      </c>
      <c r="F34306" s="8" t="inlineStr">
        <is>
          <t>STANDBY</t>
        </is>
      </c>
      <c r="G34306" s="8" t="n">
        <v>10</v>
      </c>
      <c r="H34306" s="8" t="inlineStr">
        <is>
          <t>OPERATING</t>
        </is>
      </c>
    </row>
    <row r="34307">
      <c r="A34307" s="8" t="inlineStr">
        <is>
          <t>2026-08-07</t>
        </is>
      </c>
      <c r="B34307" s="8" t="n">
        <v>15</v>
      </c>
      <c r="C34307" s="8" t="n">
        <v>31</v>
      </c>
      <c r="D34307" s="8" t="inlineStr">
        <is>
          <t>Disneyland Park</t>
        </is>
      </c>
      <c r="E34307" s="8" t="inlineStr">
        <is>
          <t>Alice's Curious Labyrinth</t>
        </is>
      </c>
      <c r="F34307" s="8" t="inlineStr">
        <is>
          <t>STANDBY</t>
        </is>
      </c>
      <c r="G34307" s="8" t="n">
        <v>5</v>
      </c>
      <c r="H34307" s="8" t="inlineStr">
        <is>
          <t>OPERATING</t>
        </is>
      </c>
    </row>
    <row r="34308">
      <c r="A34308" s="8" t="inlineStr">
        <is>
          <t>2026-08-07</t>
        </is>
      </c>
      <c r="B34308" s="8" t="n">
        <v>15</v>
      </c>
      <c r="C34308" s="8" t="n">
        <v>31</v>
      </c>
      <c r="D34308" s="8" t="inlineStr">
        <is>
          <t>Disneyland Park</t>
        </is>
      </c>
      <c r="E34308" s="8" t="inlineStr">
        <is>
          <t>Blanche-Neige et les Sept Nains®</t>
        </is>
      </c>
      <c r="F34308" s="8" t="inlineStr">
        <is>
          <t>STANDBY</t>
        </is>
      </c>
      <c r="G34308" s="8" t="n">
        <v>25</v>
      </c>
      <c r="H34308" s="8" t="inlineStr">
        <is>
          <t>OPERATING</t>
        </is>
      </c>
    </row>
    <row r="34309">
      <c r="A34309" s="8" t="inlineStr">
        <is>
          <t>2026-08-07</t>
        </is>
      </c>
      <c r="B34309" s="8" t="n">
        <v>15</v>
      </c>
      <c r="C34309" s="8" t="n">
        <v>31</v>
      </c>
      <c r="D34309" s="8" t="inlineStr">
        <is>
          <t>Disneyland Park</t>
        </is>
      </c>
      <c r="E34309" s="8" t="inlineStr">
        <is>
          <t>Casey Jr. – le Petit Train du Cirque</t>
        </is>
      </c>
      <c r="F34309" s="8" t="inlineStr">
        <is>
          <t>STANDBY</t>
        </is>
      </c>
      <c r="G34309" s="8" t="n">
        <v>20</v>
      </c>
      <c r="H34309" s="8" t="inlineStr">
        <is>
          <t>OPERATING</t>
        </is>
      </c>
    </row>
    <row r="34310">
      <c r="A34310" s="8" t="inlineStr">
        <is>
          <t>2026-08-07</t>
        </is>
      </c>
      <c r="B34310" s="8" t="n">
        <v>15</v>
      </c>
      <c r="C34310" s="8" t="n">
        <v>31</v>
      </c>
      <c r="D34310" s="8" t="inlineStr">
        <is>
          <t>Disneyland Park</t>
        </is>
      </c>
      <c r="E34310" s="8" t="inlineStr">
        <is>
          <t>Disneyland Railroad Fantasyland Station</t>
        </is>
      </c>
      <c r="F34310" s="8" t="inlineStr">
        <is>
          <t>STANDBY</t>
        </is>
      </c>
      <c r="G34310" s="8" t="n">
        <v>0</v>
      </c>
      <c r="H34310" s="8" t="inlineStr">
        <is>
          <t>CLOSED</t>
        </is>
      </c>
    </row>
    <row r="34311">
      <c r="A34311" s="8" t="inlineStr">
        <is>
          <t>2026-08-07</t>
        </is>
      </c>
      <c r="B34311" s="8" t="n">
        <v>15</v>
      </c>
      <c r="C34311" s="8" t="n">
        <v>31</v>
      </c>
      <c r="D34311" s="8" t="inlineStr">
        <is>
          <t>Disneyland Park</t>
        </is>
      </c>
      <c r="E34311" s="8" t="inlineStr">
        <is>
          <t>Disneyland Railroad Main Street Station</t>
        </is>
      </c>
      <c r="F34311" s="8" t="inlineStr">
        <is>
          <t>STANDBY</t>
        </is>
      </c>
      <c r="G34311" s="8" t="n">
        <v>40</v>
      </c>
      <c r="H34311" s="8" t="inlineStr">
        <is>
          <t>OPERATING</t>
        </is>
      </c>
    </row>
    <row r="34312">
      <c r="A34312" s="8" t="inlineStr">
        <is>
          <t>2026-08-07</t>
        </is>
      </c>
      <c r="B34312" s="8" t="n">
        <v>15</v>
      </c>
      <c r="C34312" s="8" t="n">
        <v>31</v>
      </c>
      <c r="D34312" s="8" t="inlineStr">
        <is>
          <t>Disneyland Park</t>
        </is>
      </c>
      <c r="E34312" s="8" t="inlineStr">
        <is>
          <t>Dumbo the Flying Elephant</t>
        </is>
      </c>
      <c r="F34312" s="8" t="inlineStr">
        <is>
          <t>STANDBY</t>
        </is>
      </c>
      <c r="G34312" s="8" t="n">
        <v>25</v>
      </c>
      <c r="H34312" s="8" t="inlineStr">
        <is>
          <t>OPERATING</t>
        </is>
      </c>
    </row>
    <row r="34313">
      <c r="A34313" s="8" t="inlineStr">
        <is>
          <t>2026-08-07</t>
        </is>
      </c>
      <c r="B34313" s="8" t="n">
        <v>15</v>
      </c>
      <c r="C34313" s="8" t="n">
        <v>31</v>
      </c>
      <c r="D34313" s="8" t="inlineStr">
        <is>
          <t>Disneyland Park</t>
        </is>
      </c>
      <c r="E34313" s="8" t="inlineStr">
        <is>
          <t>La Tanière du Dragon</t>
        </is>
      </c>
      <c r="F34313" s="8" t="inlineStr">
        <is>
          <t>STANDBY</t>
        </is>
      </c>
      <c r="G34313" s="8" t="n">
        <v>0</v>
      </c>
      <c r="H34313" s="8" t="inlineStr">
        <is>
          <t>OPERATING</t>
        </is>
      </c>
    </row>
    <row r="34314">
      <c r="A34314" s="8" t="inlineStr">
        <is>
          <t>2026-08-07</t>
        </is>
      </c>
      <c r="B34314" s="8" t="n">
        <v>15</v>
      </c>
      <c r="C34314" s="8" t="n">
        <v>31</v>
      </c>
      <c r="D34314" s="8" t="inlineStr">
        <is>
          <t>Disneyland Park</t>
        </is>
      </c>
      <c r="E34314" s="8" t="inlineStr">
        <is>
          <t>Le Carrousel de Lancelot</t>
        </is>
      </c>
      <c r="F34314" s="8" t="inlineStr">
        <is>
          <t>STANDBY</t>
        </is>
      </c>
      <c r="G34314" s="8" t="n">
        <v>15</v>
      </c>
      <c r="H34314" s="8" t="inlineStr">
        <is>
          <t>OPERATING</t>
        </is>
      </c>
    </row>
    <row r="34315">
      <c r="A34315" s="8" t="inlineStr">
        <is>
          <t>2026-08-07</t>
        </is>
      </c>
      <c r="B34315" s="8" t="n">
        <v>15</v>
      </c>
      <c r="C34315" s="8" t="n">
        <v>31</v>
      </c>
      <c r="D34315" s="8" t="inlineStr">
        <is>
          <t>Disneyland Park</t>
        </is>
      </c>
      <c r="E34315" s="8" t="inlineStr">
        <is>
          <t>Le Pays des Contes de Fées, presented by Vittel</t>
        </is>
      </c>
      <c r="F34315" s="8" t="inlineStr">
        <is>
          <t>STANDBY</t>
        </is>
      </c>
      <c r="G34315" s="8" t="n">
        <v>5</v>
      </c>
      <c r="H34315" s="8" t="inlineStr">
        <is>
          <t>OPERATING</t>
        </is>
      </c>
    </row>
    <row r="34316">
      <c r="A34316" s="8" t="inlineStr">
        <is>
          <t>2026-08-07</t>
        </is>
      </c>
      <c r="B34316" s="8" t="n">
        <v>15</v>
      </c>
      <c r="C34316" s="8" t="n">
        <v>31</v>
      </c>
      <c r="D34316" s="8" t="inlineStr">
        <is>
          <t>Disneyland Park</t>
        </is>
      </c>
      <c r="E34316" s="8" t="inlineStr">
        <is>
          <t>Les Voyages de Pinocchio</t>
        </is>
      </c>
      <c r="F34316" s="8" t="inlineStr">
        <is>
          <t>STANDBY</t>
        </is>
      </c>
      <c r="G34316" s="8" t="n">
        <v>5</v>
      </c>
      <c r="H34316" s="8" t="inlineStr">
        <is>
          <t>OPERATING</t>
        </is>
      </c>
    </row>
    <row r="34317">
      <c r="A34317" s="8" t="inlineStr">
        <is>
          <t>2026-08-07</t>
        </is>
      </c>
      <c r="B34317" s="8" t="n">
        <v>15</v>
      </c>
      <c r="C34317" s="8" t="n">
        <v>31</v>
      </c>
      <c r="D34317" s="8" t="inlineStr">
        <is>
          <t>Disneyland Park</t>
        </is>
      </c>
      <c r="E34317" s="8" t="inlineStr">
        <is>
          <t>Mad Hatter's Tea Cups</t>
        </is>
      </c>
      <c r="F34317" s="8" t="inlineStr">
        <is>
          <t>STANDBY</t>
        </is>
      </c>
      <c r="G34317" s="8" t="n">
        <v>10</v>
      </c>
      <c r="H34317" s="8" t="inlineStr">
        <is>
          <t>OPERATING</t>
        </is>
      </c>
    </row>
    <row r="34318">
      <c r="A34318" s="8" t="inlineStr">
        <is>
          <t>2026-08-07</t>
        </is>
      </c>
      <c r="B34318" s="8" t="n">
        <v>15</v>
      </c>
      <c r="C34318" s="8" t="n">
        <v>31</v>
      </c>
      <c r="D34318" s="8" t="inlineStr">
        <is>
          <t>Disneyland Park</t>
        </is>
      </c>
      <c r="E34318" s="8" t="inlineStr">
        <is>
          <t>Meet Mickey Mouse</t>
        </is>
      </c>
      <c r="F34318" s="8" t="inlineStr">
        <is>
          <t>STANDBY</t>
        </is>
      </c>
      <c r="G34318" s="8" t="n">
        <v>0</v>
      </c>
      <c r="H34318" s="8" t="inlineStr">
        <is>
          <t>OPERATING</t>
        </is>
      </c>
    </row>
    <row r="34319">
      <c r="A34319" s="8" t="inlineStr">
        <is>
          <t>2026-08-07</t>
        </is>
      </c>
      <c r="B34319" s="8" t="n">
        <v>15</v>
      </c>
      <c r="C34319" s="8" t="n">
        <v>31</v>
      </c>
      <c r="D34319" s="8" t="inlineStr">
        <is>
          <t>Disneyland Park</t>
        </is>
      </c>
      <c r="E34319" s="8" t="inlineStr">
        <is>
          <t>Peter Pan's Flight</t>
        </is>
      </c>
      <c r="F34319" s="8" t="inlineStr">
        <is>
          <t>STANDBY</t>
        </is>
      </c>
      <c r="G34319" s="8" t="n">
        <v>65</v>
      </c>
      <c r="H34319" s="8" t="inlineStr">
        <is>
          <t>OPERATING</t>
        </is>
      </c>
    </row>
    <row r="34320">
      <c r="A34320" s="8" t="inlineStr">
        <is>
          <t>2026-08-07</t>
        </is>
      </c>
      <c r="B34320" s="8" t="n">
        <v>15</v>
      </c>
      <c r="C34320" s="8" t="n">
        <v>31</v>
      </c>
      <c r="D34320" s="8" t="inlineStr">
        <is>
          <t>Disneyland Park</t>
        </is>
      </c>
      <c r="E34320" s="8" t="inlineStr">
        <is>
          <t>Princess Pavilion</t>
        </is>
      </c>
      <c r="F34320" s="8" t="inlineStr">
        <is>
          <t>STANDBY</t>
        </is>
      </c>
      <c r="G34320" s="8" t="n">
        <v>0</v>
      </c>
      <c r="H34320" s="8" t="inlineStr">
        <is>
          <t>OPERATING</t>
        </is>
      </c>
    </row>
    <row r="34321">
      <c r="A34321" s="8" t="inlineStr">
        <is>
          <t>2026-08-07</t>
        </is>
      </c>
      <c r="B34321" s="8" t="n">
        <v>15</v>
      </c>
      <c r="C34321" s="8" t="n">
        <v>31</v>
      </c>
      <c r="D34321" s="8" t="inlineStr">
        <is>
          <t>Disneyland Park</t>
        </is>
      </c>
      <c r="E34321" s="8" t="inlineStr">
        <is>
          <t>Big Thunder Mountain</t>
        </is>
      </c>
      <c r="F34321" s="8" t="inlineStr">
        <is>
          <t>STANDBY</t>
        </is>
      </c>
      <c r="G34321" s="8" t="n">
        <v>50</v>
      </c>
      <c r="H34321" s="8" t="inlineStr">
        <is>
          <t>OPERATING</t>
        </is>
      </c>
    </row>
    <row r="34322">
      <c r="A34322" s="8" t="inlineStr">
        <is>
          <t>2026-08-07</t>
        </is>
      </c>
      <c r="B34322" s="8" t="n">
        <v>15</v>
      </c>
      <c r="C34322" s="8" t="n">
        <v>31</v>
      </c>
      <c r="D34322" s="8" t="inlineStr">
        <is>
          <t>Disneyland Park</t>
        </is>
      </c>
      <c r="E34322" s="8" t="inlineStr">
        <is>
          <t>Disneyland Railroad Frontierland Depot</t>
        </is>
      </c>
      <c r="F34322" s="8" t="inlineStr">
        <is>
          <t>STANDBY</t>
        </is>
      </c>
      <c r="G34322" s="8" t="n">
        <v>10</v>
      </c>
      <c r="H34322" s="8" t="inlineStr">
        <is>
          <t>OPERATING</t>
        </is>
      </c>
    </row>
    <row r="34323">
      <c r="A34323" s="8" t="inlineStr">
        <is>
          <t>2026-08-07</t>
        </is>
      </c>
      <c r="B34323" s="8" t="n">
        <v>15</v>
      </c>
      <c r="C34323" s="8" t="n">
        <v>31</v>
      </c>
      <c r="D34323" s="8" t="inlineStr">
        <is>
          <t>Disneyland Park</t>
        </is>
      </c>
      <c r="E34323" s="8" t="inlineStr">
        <is>
          <t>Frontierland Playground</t>
        </is>
      </c>
      <c r="F34323" s="8" t="inlineStr">
        <is>
          <t>STANDBY</t>
        </is>
      </c>
      <c r="G34323" s="8" t="n">
        <v>0</v>
      </c>
      <c r="H34323" s="8" t="inlineStr">
        <is>
          <t>OPERATING</t>
        </is>
      </c>
    </row>
    <row r="34324">
      <c r="A34324" s="8" t="inlineStr">
        <is>
          <t>2026-08-07</t>
        </is>
      </c>
      <c r="B34324" s="8" t="n">
        <v>15</v>
      </c>
      <c r="C34324" s="8" t="n">
        <v>31</v>
      </c>
      <c r="D34324" s="8" t="inlineStr">
        <is>
          <t>Disneyland Park</t>
        </is>
      </c>
      <c r="E34324" s="8" t="inlineStr">
        <is>
          <t>Phantom Manor</t>
        </is>
      </c>
      <c r="F34324" s="8" t="inlineStr">
        <is>
          <t>STANDBY</t>
        </is>
      </c>
      <c r="G34324" s="8" t="n">
        <v>20</v>
      </c>
      <c r="H34324" s="8" t="inlineStr">
        <is>
          <t>OPERATING</t>
        </is>
      </c>
    </row>
    <row r="34325">
      <c r="A34325" s="8" t="inlineStr">
        <is>
          <t>2026-08-07</t>
        </is>
      </c>
      <c r="B34325" s="8" t="n">
        <v>15</v>
      </c>
      <c r="C34325" s="8" t="n">
        <v>31</v>
      </c>
      <c r="D34325" s="8" t="inlineStr">
        <is>
          <t>Disneyland Park</t>
        </is>
      </c>
      <c r="E34325" s="8" t="inlineStr">
        <is>
          <t>River Rogue Keelboats</t>
        </is>
      </c>
      <c r="F34325" s="8" t="inlineStr">
        <is>
          <t>STANDBY</t>
        </is>
      </c>
      <c r="G34325" s="8" t="n">
        <v>0</v>
      </c>
      <c r="H34325" s="8" t="inlineStr">
        <is>
          <t>CLOSED</t>
        </is>
      </c>
    </row>
    <row r="34326">
      <c r="A34326" s="8" t="inlineStr">
        <is>
          <t>2026-08-07</t>
        </is>
      </c>
      <c r="B34326" s="8" t="n">
        <v>15</v>
      </c>
      <c r="C34326" s="8" t="n">
        <v>31</v>
      </c>
      <c r="D34326" s="8" t="inlineStr">
        <is>
          <t>Disneyland Park</t>
        </is>
      </c>
      <c r="E34326" s="8" t="inlineStr">
        <is>
          <t>Rustler Roundup Shootin' Gallery</t>
        </is>
      </c>
      <c r="F34326" s="8" t="inlineStr">
        <is>
          <t>STANDBY</t>
        </is>
      </c>
      <c r="G34326" s="8" t="n">
        <v>0</v>
      </c>
      <c r="H34326" s="8" t="inlineStr">
        <is>
          <t>OPERATING</t>
        </is>
      </c>
    </row>
    <row r="34327">
      <c r="A34327" s="8" t="inlineStr">
        <is>
          <t>2026-08-07</t>
        </is>
      </c>
      <c r="B34327" s="8" t="n">
        <v>15</v>
      </c>
      <c r="C34327" s="8" t="n">
        <v>31</v>
      </c>
      <c r="D34327" s="8" t="inlineStr">
        <is>
          <t>Disneyland Park</t>
        </is>
      </c>
      <c r="E34327" s="8" t="inlineStr">
        <is>
          <t>Thunder Mesa Riverboat Landing</t>
        </is>
      </c>
      <c r="F34327" s="8" t="inlineStr">
        <is>
          <t>STANDBY</t>
        </is>
      </c>
      <c r="G34327" s="8" t="n">
        <v>20</v>
      </c>
      <c r="H34327" s="8" t="inlineStr">
        <is>
          <t>OPERATING</t>
        </is>
      </c>
    </row>
    <row r="34328">
      <c r="A34328" s="8" t="inlineStr">
        <is>
          <t>2026-08-07</t>
        </is>
      </c>
      <c r="B34328" s="8" t="n">
        <v>15</v>
      </c>
      <c r="C34328" s="8" t="n">
        <v>31</v>
      </c>
      <c r="D34328" s="8" t="inlineStr">
        <is>
          <t>Disneyland Park</t>
        </is>
      </c>
      <c r="E34328" s="8" t="inlineStr">
        <is>
          <t>Disneyland Railroad Main Street Station</t>
        </is>
      </c>
      <c r="F34328" s="8" t="inlineStr">
        <is>
          <t>STANDBY</t>
        </is>
      </c>
      <c r="G34328" s="8" t="n">
        <v>0</v>
      </c>
      <c r="H34328" s="8" t="inlineStr">
        <is>
          <t>OPERATING</t>
        </is>
      </c>
    </row>
    <row r="34329">
      <c r="A34329" s="8" t="inlineStr">
        <is>
          <t>2026-08-07</t>
        </is>
      </c>
      <c r="B34329" s="8" t="n">
        <v>15</v>
      </c>
      <c r="C34329" s="8" t="n">
        <v>31</v>
      </c>
      <c r="D34329" s="8" t="inlineStr">
        <is>
          <t>Disneyland Park</t>
        </is>
      </c>
      <c r="E34329" s="8" t="inlineStr">
        <is>
          <t>Main Street Vehicles</t>
        </is>
      </c>
      <c r="F34329" s="8" t="inlineStr">
        <is>
          <t>STANDBY</t>
        </is>
      </c>
      <c r="G34329" s="8" t="n">
        <v>0</v>
      </c>
      <c r="H34329" s="8" t="inlineStr">
        <is>
          <t>CLOSED</t>
        </is>
      </c>
    </row>
    <row r="34330">
      <c r="A34330" s="8" t="inlineStr">
        <is>
          <t>2026-08-07</t>
        </is>
      </c>
      <c r="B34330" s="8" t="n">
        <v>15</v>
      </c>
      <c r="C34330" s="8" t="n">
        <v>31</v>
      </c>
      <c r="D34330" s="8" t="inlineStr">
        <is>
          <t>Disney Adventure World</t>
        </is>
      </c>
      <c r="E34330" s="8" t="inlineStr">
        <is>
          <t>Avengers Assemble: Flight Force</t>
        </is>
      </c>
      <c r="F34330" s="8" t="inlineStr">
        <is>
          <t>STANDBY</t>
        </is>
      </c>
      <c r="G34330" s="8" t="n">
        <v>15</v>
      </c>
      <c r="H34330" s="8" t="inlineStr">
        <is>
          <t>OPERATING</t>
        </is>
      </c>
    </row>
    <row r="34331">
      <c r="A34331" s="8" t="inlineStr">
        <is>
          <t>2026-08-07</t>
        </is>
      </c>
      <c r="B34331" s="8" t="n">
        <v>15</v>
      </c>
      <c r="C34331" s="8" t="n">
        <v>31</v>
      </c>
      <c r="D34331" s="8" t="inlineStr">
        <is>
          <t>Disney Adventure World</t>
        </is>
      </c>
      <c r="E34331" s="8" t="inlineStr">
        <is>
          <t>Avengers Assemble: Flight Force Single Rider</t>
        </is>
      </c>
      <c r="F34331" s="8" t="inlineStr">
        <is>
          <t>STANDBY</t>
        </is>
      </c>
      <c r="G34331" s="8" t="n">
        <v>10</v>
      </c>
      <c r="H34331" s="8" t="inlineStr">
        <is>
          <t>OPERATING</t>
        </is>
      </c>
    </row>
    <row r="34332">
      <c r="A34332" s="8" t="inlineStr">
        <is>
          <t>2026-08-07</t>
        </is>
      </c>
      <c r="B34332" s="8" t="n">
        <v>15</v>
      </c>
      <c r="C34332" s="8" t="n">
        <v>31</v>
      </c>
      <c r="D34332" s="8" t="inlineStr">
        <is>
          <t>Disney Adventure World</t>
        </is>
      </c>
      <c r="E34332" s="8" t="inlineStr">
        <is>
          <t>Spider-Man W.E.B. Adventure</t>
        </is>
      </c>
      <c r="F34332" s="8" t="inlineStr">
        <is>
          <t>STANDBY</t>
        </is>
      </c>
      <c r="G34332" s="8" t="n">
        <v>40</v>
      </c>
      <c r="H34332" s="8" t="inlineStr">
        <is>
          <t>OPERATING</t>
        </is>
      </c>
    </row>
    <row r="34333">
      <c r="A34333" s="8" t="inlineStr">
        <is>
          <t>2026-08-07</t>
        </is>
      </c>
      <c r="B34333" s="8" t="n">
        <v>15</v>
      </c>
      <c r="C34333" s="8" t="n">
        <v>31</v>
      </c>
      <c r="D34333" s="8" t="inlineStr">
        <is>
          <t>Disney Adventure World</t>
        </is>
      </c>
      <c r="E34333" s="8" t="inlineStr">
        <is>
          <t>Spider-Man W.E.B. Adventure Single Rider</t>
        </is>
      </c>
      <c r="F34333" s="8" t="inlineStr">
        <is>
          <t>STANDBY</t>
        </is>
      </c>
      <c r="G34333" s="8" t="n">
        <v>15</v>
      </c>
      <c r="H34333" s="8" t="inlineStr">
        <is>
          <t>OPERATING</t>
        </is>
      </c>
    </row>
    <row r="34334">
      <c r="A34334" s="8" t="inlineStr">
        <is>
          <t>2026-08-07</t>
        </is>
      </c>
      <c r="B34334" s="8" t="n">
        <v>15</v>
      </c>
      <c r="C34334" s="8" t="n">
        <v>31</v>
      </c>
      <c r="D34334" s="8" t="inlineStr">
        <is>
          <t>Disney Adventure World</t>
        </is>
      </c>
      <c r="E34334" s="8" t="inlineStr">
        <is>
          <t>The Twilight Zone Tower of Terror</t>
        </is>
      </c>
      <c r="F34334" s="8" t="inlineStr">
        <is>
          <t>STANDBY</t>
        </is>
      </c>
      <c r="G34334" s="8" t="n">
        <v>35</v>
      </c>
      <c r="H34334" s="8" t="inlineStr">
        <is>
          <t>OPERATING</t>
        </is>
      </c>
    </row>
    <row r="34335">
      <c r="A34335" s="8" t="inlineStr">
        <is>
          <t>2026-08-07</t>
        </is>
      </c>
      <c r="B34335" s="8" t="n">
        <v>15</v>
      </c>
      <c r="C34335" s="8" t="n">
        <v>31</v>
      </c>
      <c r="D34335" s="8" t="inlineStr">
        <is>
          <t>Disney Adventure World</t>
        </is>
      </c>
      <c r="E34335" s="8" t="inlineStr">
        <is>
          <t>Cars Quatre Roues Rallye</t>
        </is>
      </c>
      <c r="F34335" s="8" t="inlineStr">
        <is>
          <t>STANDBY</t>
        </is>
      </c>
      <c r="G34335" s="8" t="n">
        <v>5</v>
      </c>
      <c r="H34335" s="8" t="inlineStr">
        <is>
          <t>OPERATING</t>
        </is>
      </c>
    </row>
    <row r="34336">
      <c r="A34336" s="8" t="inlineStr">
        <is>
          <t>2026-08-07</t>
        </is>
      </c>
      <c r="B34336" s="8" t="n">
        <v>15</v>
      </c>
      <c r="C34336" s="8" t="n">
        <v>31</v>
      </c>
      <c r="D34336" s="8" t="inlineStr">
        <is>
          <t>Disney Adventure World</t>
        </is>
      </c>
      <c r="E34336" s="8" t="inlineStr">
        <is>
          <t>Cars ROAD TRIP</t>
        </is>
      </c>
      <c r="F34336" s="8" t="inlineStr">
        <is>
          <t>STANDBY</t>
        </is>
      </c>
      <c r="G34336" s="8" t="n">
        <v>15</v>
      </c>
      <c r="H34336" s="8" t="inlineStr">
        <is>
          <t>OPERATING</t>
        </is>
      </c>
    </row>
    <row r="34337">
      <c r="A34337" s="8" t="inlineStr">
        <is>
          <t>2026-08-07</t>
        </is>
      </c>
      <c r="B34337" s="8" t="n">
        <v>15</v>
      </c>
      <c r="C34337" s="8" t="n">
        <v>31</v>
      </c>
      <c r="D34337" s="8" t="inlineStr">
        <is>
          <t>Disney Adventure World</t>
        </is>
      </c>
      <c r="E34337" s="8" t="inlineStr">
        <is>
          <t>Crush's Coaster</t>
        </is>
      </c>
      <c r="F34337" s="8" t="inlineStr">
        <is>
          <t>STANDBY</t>
        </is>
      </c>
      <c r="G34337" s="8" t="n">
        <v>85</v>
      </c>
      <c r="H34337" s="8" t="inlineStr">
        <is>
          <t>OPERATING</t>
        </is>
      </c>
    </row>
    <row r="34338">
      <c r="A34338" s="8" t="inlineStr">
        <is>
          <t>2026-08-07</t>
        </is>
      </c>
      <c r="B34338" s="8" t="n">
        <v>15</v>
      </c>
      <c r="C34338" s="8" t="n">
        <v>31</v>
      </c>
      <c r="D34338" s="8" t="inlineStr">
        <is>
          <t>Disney Adventure World</t>
        </is>
      </c>
      <c r="E34338" s="8" t="inlineStr">
        <is>
          <t>Crush's Coaster Single Rider</t>
        </is>
      </c>
      <c r="F34338" s="8" t="inlineStr">
        <is>
          <t>STANDBY</t>
        </is>
      </c>
      <c r="G34338" s="8" t="n">
        <v>45</v>
      </c>
      <c r="H34338" s="8" t="inlineStr">
        <is>
          <t>OPERATING</t>
        </is>
      </c>
    </row>
    <row r="34339">
      <c r="A34339" s="8" t="inlineStr">
        <is>
          <t>2026-08-07</t>
        </is>
      </c>
      <c r="B34339" s="8" t="n">
        <v>15</v>
      </c>
      <c r="C34339" s="8" t="n">
        <v>31</v>
      </c>
      <c r="D34339" s="8" t="inlineStr">
        <is>
          <t>Disney Adventure World</t>
        </is>
      </c>
      <c r="E34339" s="8" t="inlineStr">
        <is>
          <t>Les Tapis Volants - Flying Carpets Over Agrabah®</t>
        </is>
      </c>
      <c r="F34339" s="8" t="inlineStr">
        <is>
          <t>STANDBY</t>
        </is>
      </c>
      <c r="G34339" s="8" t="n">
        <v>10</v>
      </c>
      <c r="H34339" s="8" t="inlineStr">
        <is>
          <t>OPERATING</t>
        </is>
      </c>
    </row>
    <row r="34340">
      <c r="A34340" s="8" t="inlineStr">
        <is>
          <t>2026-08-07</t>
        </is>
      </c>
      <c r="B34340" s="8" t="n">
        <v>15</v>
      </c>
      <c r="C34340" s="8" t="n">
        <v>31</v>
      </c>
      <c r="D34340" s="8" t="inlineStr">
        <is>
          <t>Disney Adventure World</t>
        </is>
      </c>
      <c r="E34340" s="8" t="inlineStr">
        <is>
          <t>Ratatouille : L’Aventure Totalement Toquée de Rémy​</t>
        </is>
      </c>
      <c r="F34340" s="8" t="inlineStr">
        <is>
          <t>STANDBY</t>
        </is>
      </c>
      <c r="G34340" s="8" t="n">
        <v>50</v>
      </c>
      <c r="H34340" s="8" t="inlineStr">
        <is>
          <t>OPERATING</t>
        </is>
      </c>
    </row>
    <row r="34341">
      <c r="A34341" s="8" t="inlineStr">
        <is>
          <t>2026-08-07</t>
        </is>
      </c>
      <c r="B34341" s="8" t="n">
        <v>15</v>
      </c>
      <c r="C34341" s="8" t="n">
        <v>31</v>
      </c>
      <c r="D34341" s="8" t="inlineStr">
        <is>
          <t>Disney Adventure World</t>
        </is>
      </c>
      <c r="E34341" s="8" t="inlineStr">
        <is>
          <t>Ratatouille: The Adventure Single Rider</t>
        </is>
      </c>
      <c r="F34341" s="8" t="inlineStr">
        <is>
          <t>STANDBY</t>
        </is>
      </c>
      <c r="G34341" s="8" t="n">
        <v>10</v>
      </c>
      <c r="H34341" s="8" t="inlineStr">
        <is>
          <t>OPERATING</t>
        </is>
      </c>
    </row>
    <row r="34342">
      <c r="A34342" s="8" t="inlineStr">
        <is>
          <t>2026-08-07</t>
        </is>
      </c>
      <c r="B34342" s="8" t="n">
        <v>15</v>
      </c>
      <c r="C34342" s="8" t="n">
        <v>31</v>
      </c>
      <c r="D34342" s="8" t="inlineStr">
        <is>
          <t>Disney Adventure World</t>
        </is>
      </c>
      <c r="E34342" s="8" t="inlineStr">
        <is>
          <t>RC Racer</t>
        </is>
      </c>
      <c r="F34342" s="8" t="inlineStr">
        <is>
          <t>STANDBY</t>
        </is>
      </c>
      <c r="G34342" s="8" t="n">
        <v>40</v>
      </c>
      <c r="H34342" s="8" t="inlineStr">
        <is>
          <t>OPERATING</t>
        </is>
      </c>
    </row>
    <row r="34343">
      <c r="A34343" s="8" t="inlineStr">
        <is>
          <t>2026-08-07</t>
        </is>
      </c>
      <c r="B34343" s="8" t="n">
        <v>15</v>
      </c>
      <c r="C34343" s="8" t="n">
        <v>31</v>
      </c>
      <c r="D34343" s="8" t="inlineStr">
        <is>
          <t>Disney Adventure World</t>
        </is>
      </c>
      <c r="E34343" s="8" t="inlineStr">
        <is>
          <t>RC Racer Single Rider</t>
        </is>
      </c>
      <c r="F34343" s="8" t="inlineStr">
        <is>
          <t>STANDBY</t>
        </is>
      </c>
      <c r="G34343" s="8" t="n">
        <v>35</v>
      </c>
      <c r="H34343" s="8" t="inlineStr">
        <is>
          <t>OPERATING</t>
        </is>
      </c>
    </row>
    <row r="34344">
      <c r="A34344" s="8" t="inlineStr">
        <is>
          <t>2026-08-07</t>
        </is>
      </c>
      <c r="B34344" s="8" t="n">
        <v>15</v>
      </c>
      <c r="C34344" s="8" t="n">
        <v>31</v>
      </c>
      <c r="D34344" s="8" t="inlineStr">
        <is>
          <t>Disney Adventure World</t>
        </is>
      </c>
      <c r="E34344" s="8" t="inlineStr">
        <is>
          <t>Slinky® Dog Zigzag Spin</t>
        </is>
      </c>
      <c r="F34344" s="8" t="inlineStr">
        <is>
          <t>STANDBY</t>
        </is>
      </c>
      <c r="G34344" s="8" t="n">
        <v>15</v>
      </c>
      <c r="H34344" s="8" t="inlineStr">
        <is>
          <t>OPERATING</t>
        </is>
      </c>
    </row>
    <row r="34345">
      <c r="A34345" s="8" t="inlineStr">
        <is>
          <t>2026-08-07</t>
        </is>
      </c>
      <c r="B34345" s="8" t="n">
        <v>15</v>
      </c>
      <c r="C34345" s="8" t="n">
        <v>31</v>
      </c>
      <c r="D34345" s="8" t="inlineStr">
        <is>
          <t>Disney Adventure World</t>
        </is>
      </c>
      <c r="E34345" s="8" t="inlineStr">
        <is>
          <t>Toy Soldiers Parachute Drop</t>
        </is>
      </c>
      <c r="F34345" s="8" t="inlineStr">
        <is>
          <t>STANDBY</t>
        </is>
      </c>
      <c r="G34345" s="8" t="n">
        <v>45</v>
      </c>
      <c r="H34345" s="8" t="inlineStr">
        <is>
          <t>OPERATING</t>
        </is>
      </c>
    </row>
    <row r="34346">
      <c r="A34346" s="8" t="inlineStr">
        <is>
          <t>2026-08-07</t>
        </is>
      </c>
      <c r="B34346" s="8" t="n">
        <v>15</v>
      </c>
      <c r="C34346" s="8" t="n">
        <v>31</v>
      </c>
      <c r="D34346" s="8" t="inlineStr">
        <is>
          <t>Disney Adventure World</t>
        </is>
      </c>
      <c r="E34346" s="8" t="inlineStr">
        <is>
          <t>Toy Soldiers Parachute Drop Single Rider</t>
        </is>
      </c>
      <c r="F34346" s="8" t="inlineStr">
        <is>
          <t>STANDBY</t>
        </is>
      </c>
      <c r="G34346" s="8" t="n">
        <v>20</v>
      </c>
      <c r="H34346" s="8" t="inlineStr">
        <is>
          <t>OPERATING</t>
        </is>
      </c>
    </row>
    <row r="34347">
      <c r="A34347" s="8" t="inlineStr">
        <is>
          <t>2026-08-07</t>
        </is>
      </c>
      <c r="B34347" s="8" t="n">
        <v>15</v>
      </c>
      <c r="C34347" s="8" t="n">
        <v>31</v>
      </c>
      <c r="D34347" s="8" t="inlineStr">
        <is>
          <t>Disney Adventure World</t>
        </is>
      </c>
      <c r="E34347" s="8" t="inlineStr">
        <is>
          <t>Entry to World of Frozen</t>
        </is>
      </c>
      <c r="F34347" s="8" t="inlineStr">
        <is>
          <t>STANDBY</t>
        </is>
      </c>
      <c r="G34347" s="8" t="n">
        <v>0</v>
      </c>
      <c r="H34347" s="8" t="inlineStr">
        <is>
          <t>OPERATING</t>
        </is>
      </c>
    </row>
    <row r="34348">
      <c r="A34348" s="8" t="inlineStr">
        <is>
          <t>2026-08-07</t>
        </is>
      </c>
      <c r="B34348" s="8" t="n">
        <v>15</v>
      </c>
      <c r="C34348" s="8" t="n">
        <v>31</v>
      </c>
      <c r="D34348" s="8" t="inlineStr">
        <is>
          <t>Disney Adventure World</t>
        </is>
      </c>
      <c r="E34348" s="8" t="inlineStr">
        <is>
          <t>Frozen Ever After</t>
        </is>
      </c>
      <c r="F34348" s="8" t="inlineStr">
        <is>
          <t>STANDBY</t>
        </is>
      </c>
      <c r="G34348" s="8" t="n">
        <v>50</v>
      </c>
      <c r="H34348" s="8" t="inlineStr">
        <is>
          <t>OPERATING</t>
        </is>
      </c>
    </row>
    <row r="34349">
      <c r="A34349" s="8" t="inlineStr">
        <is>
          <t>2026-08-07</t>
        </is>
      </c>
      <c r="B34349" s="8" t="n">
        <v>15</v>
      </c>
      <c r="C34349" s="8" t="n">
        <v>31</v>
      </c>
      <c r="D34349" s="8" t="inlineStr">
        <is>
          <t>Disney Adventure World</t>
        </is>
      </c>
      <c r="E34349" s="8" t="inlineStr">
        <is>
          <t>Raiponce Tangled Spin</t>
        </is>
      </c>
      <c r="F34349" s="8" t="inlineStr">
        <is>
          <t>STANDBY</t>
        </is>
      </c>
      <c r="G34349" s="8" t="n">
        <v>5</v>
      </c>
      <c r="H34349" s="8" t="inlineStr">
        <is>
          <t>OPERATING</t>
        </is>
      </c>
    </row>
    <row r="34350">
      <c r="A34350" s="8" t="inlineStr">
        <is>
          <t>2026-08-07</t>
        </is>
      </c>
      <c r="B34350" s="8" t="n">
        <v>15</v>
      </c>
      <c r="C34350" s="8" t="n">
        <v>45</v>
      </c>
      <c r="D34350" s="8" t="inlineStr">
        <is>
          <t>Disneyland Park</t>
        </is>
      </c>
      <c r="E34350" s="8" t="inlineStr">
        <is>
          <t>Adventure Isle</t>
        </is>
      </c>
      <c r="F34350" s="8" t="inlineStr">
        <is>
          <t>STANDBY</t>
        </is>
      </c>
      <c r="G34350" s="8" t="n">
        <v>0</v>
      </c>
      <c r="H34350" s="8" t="inlineStr">
        <is>
          <t>OPERATING</t>
        </is>
      </c>
    </row>
    <row r="34351">
      <c r="A34351" s="8" t="inlineStr">
        <is>
          <t>2026-08-07</t>
        </is>
      </c>
      <c r="B34351" s="8" t="n">
        <v>15</v>
      </c>
      <c r="C34351" s="8" t="n">
        <v>45</v>
      </c>
      <c r="D34351" s="8" t="inlineStr">
        <is>
          <t>Disneyland Park</t>
        </is>
      </c>
      <c r="E34351" s="8" t="inlineStr">
        <is>
          <t>Indiana Jones and the Temple of Peril Single Rider</t>
        </is>
      </c>
      <c r="F34351" s="8" t="inlineStr">
        <is>
          <t>STANDBY</t>
        </is>
      </c>
      <c r="G34351" s="8" t="n">
        <v>5</v>
      </c>
      <c r="H34351" s="8" t="inlineStr">
        <is>
          <t>OPERATING</t>
        </is>
      </c>
    </row>
    <row r="34352">
      <c r="A34352" s="8" t="inlineStr">
        <is>
          <t>2026-08-07</t>
        </is>
      </c>
      <c r="B34352" s="8" t="n">
        <v>15</v>
      </c>
      <c r="C34352" s="8" t="n">
        <v>45</v>
      </c>
      <c r="D34352" s="8" t="inlineStr">
        <is>
          <t>Disneyland Park</t>
        </is>
      </c>
      <c r="E34352" s="8" t="inlineStr">
        <is>
          <t>Indiana Jones™ and the Temple of Peril</t>
        </is>
      </c>
      <c r="F34352" s="8" t="inlineStr">
        <is>
          <t>STANDBY</t>
        </is>
      </c>
      <c r="G34352" s="8" t="n">
        <v>15</v>
      </c>
      <c r="H34352" s="8" t="inlineStr">
        <is>
          <t>OPERATING</t>
        </is>
      </c>
    </row>
    <row r="34353">
      <c r="A34353" s="8" t="inlineStr">
        <is>
          <t>2026-08-07</t>
        </is>
      </c>
      <c r="B34353" s="8" t="n">
        <v>15</v>
      </c>
      <c r="C34353" s="8" t="n">
        <v>45</v>
      </c>
      <c r="D34353" s="8" t="inlineStr">
        <is>
          <t>Disneyland Park</t>
        </is>
      </c>
      <c r="E34353" s="8" t="inlineStr">
        <is>
          <t>La Cabane des Robinson</t>
        </is>
      </c>
      <c r="F34353" s="8" t="inlineStr">
        <is>
          <t>STANDBY</t>
        </is>
      </c>
      <c r="G34353" s="8" t="n">
        <v>5</v>
      </c>
      <c r="H34353" s="8" t="inlineStr">
        <is>
          <t>OPERATING</t>
        </is>
      </c>
    </row>
    <row r="34354">
      <c r="A34354" s="8" t="inlineStr">
        <is>
          <t>2026-08-07</t>
        </is>
      </c>
      <c r="B34354" s="8" t="n">
        <v>15</v>
      </c>
      <c r="C34354" s="8" t="n">
        <v>45</v>
      </c>
      <c r="D34354" s="8" t="inlineStr">
        <is>
          <t>Disneyland Park</t>
        </is>
      </c>
      <c r="E34354" s="8" t="inlineStr">
        <is>
          <t>Le Passage Enchanté d'Aladdin</t>
        </is>
      </c>
      <c r="F34354" s="8" t="inlineStr">
        <is>
          <t>STANDBY</t>
        </is>
      </c>
      <c r="G34354" s="8" t="n">
        <v>0</v>
      </c>
      <c r="H34354" s="8" t="inlineStr">
        <is>
          <t>OPERATING</t>
        </is>
      </c>
    </row>
    <row r="34355">
      <c r="A34355" s="8" t="inlineStr">
        <is>
          <t>2026-08-07</t>
        </is>
      </c>
      <c r="B34355" s="8" t="n">
        <v>15</v>
      </c>
      <c r="C34355" s="8" t="n">
        <v>45</v>
      </c>
      <c r="D34355" s="8" t="inlineStr">
        <is>
          <t>Disneyland Park</t>
        </is>
      </c>
      <c r="E34355" s="8" t="inlineStr">
        <is>
          <t>Pirate Galleon</t>
        </is>
      </c>
      <c r="F34355" s="8" t="inlineStr">
        <is>
          <t>STANDBY</t>
        </is>
      </c>
      <c r="G34355" s="8" t="n">
        <v>0</v>
      </c>
      <c r="H34355" s="8" t="inlineStr">
        <is>
          <t>CLOSED</t>
        </is>
      </c>
    </row>
    <row r="34356">
      <c r="A34356" s="8" t="inlineStr">
        <is>
          <t>2026-08-07</t>
        </is>
      </c>
      <c r="B34356" s="8" t="n">
        <v>15</v>
      </c>
      <c r="C34356" s="8" t="n">
        <v>45</v>
      </c>
      <c r="D34356" s="8" t="inlineStr">
        <is>
          <t>Disneyland Park</t>
        </is>
      </c>
      <c r="E34356" s="8" t="inlineStr">
        <is>
          <t>Pirates of the Caribbean</t>
        </is>
      </c>
      <c r="F34356" s="8" t="inlineStr">
        <is>
          <t>STANDBY</t>
        </is>
      </c>
      <c r="G34356" s="8" t="n">
        <v>20</v>
      </c>
      <c r="H34356" s="8" t="inlineStr">
        <is>
          <t>OPERATING</t>
        </is>
      </c>
    </row>
    <row r="34357">
      <c r="A34357" s="8" t="inlineStr">
        <is>
          <t>2026-08-07</t>
        </is>
      </c>
      <c r="B34357" s="8" t="n">
        <v>15</v>
      </c>
      <c r="C34357" s="8" t="n">
        <v>45</v>
      </c>
      <c r="D34357" s="8" t="inlineStr">
        <is>
          <t>Disneyland Park</t>
        </is>
      </c>
      <c r="E34357" s="8" t="inlineStr">
        <is>
          <t>Pirates' Beach</t>
        </is>
      </c>
      <c r="F34357" s="8" t="inlineStr">
        <is>
          <t>STANDBY</t>
        </is>
      </c>
      <c r="G34357" s="8" t="n">
        <v>0</v>
      </c>
      <c r="H34357" s="8" t="inlineStr">
        <is>
          <t>OPERATING</t>
        </is>
      </c>
    </row>
    <row r="34358">
      <c r="A34358" s="8" t="inlineStr">
        <is>
          <t>2026-08-07</t>
        </is>
      </c>
      <c r="B34358" s="8" t="n">
        <v>15</v>
      </c>
      <c r="C34358" s="8" t="n">
        <v>45</v>
      </c>
      <c r="D34358" s="8" t="inlineStr">
        <is>
          <t>Disneyland Park</t>
        </is>
      </c>
      <c r="E34358" s="8" t="inlineStr">
        <is>
          <t>Autopia, presented by Avis</t>
        </is>
      </c>
      <c r="F34358" s="8" t="inlineStr">
        <is>
          <t>STANDBY</t>
        </is>
      </c>
      <c r="G34358" s="8" t="n">
        <v>45</v>
      </c>
      <c r="H34358" s="8" t="inlineStr">
        <is>
          <t>OPERATING</t>
        </is>
      </c>
    </row>
    <row r="34359">
      <c r="A34359" s="8" t="inlineStr">
        <is>
          <t>2026-08-07</t>
        </is>
      </c>
      <c r="B34359" s="8" t="n">
        <v>15</v>
      </c>
      <c r="C34359" s="8" t="n">
        <v>45</v>
      </c>
      <c r="D34359" s="8" t="inlineStr">
        <is>
          <t>Disneyland Park</t>
        </is>
      </c>
      <c r="E34359" s="8" t="inlineStr">
        <is>
          <t>Buzz Lightyear Laser Blast</t>
        </is>
      </c>
      <c r="F34359" s="8" t="inlineStr">
        <is>
          <t>STANDBY</t>
        </is>
      </c>
      <c r="G34359" s="8" t="n">
        <v>40</v>
      </c>
      <c r="H34359" s="8" t="inlineStr">
        <is>
          <t>OPERATING</t>
        </is>
      </c>
    </row>
    <row r="34360">
      <c r="A34360" s="8" t="inlineStr">
        <is>
          <t>2026-08-07</t>
        </is>
      </c>
      <c r="B34360" s="8" t="n">
        <v>15</v>
      </c>
      <c r="C34360" s="8" t="n">
        <v>45</v>
      </c>
      <c r="D34360" s="8" t="inlineStr">
        <is>
          <t>Disneyland Park</t>
        </is>
      </c>
      <c r="E34360" s="8" t="inlineStr">
        <is>
          <t>Disneyland Railroad Discoveryland Station</t>
        </is>
      </c>
      <c r="F34360" s="8" t="inlineStr">
        <is>
          <t>STANDBY</t>
        </is>
      </c>
      <c r="G34360" s="8" t="n">
        <v>0</v>
      </c>
      <c r="H34360" s="8" t="inlineStr">
        <is>
          <t>CLOSED</t>
        </is>
      </c>
    </row>
    <row r="34361">
      <c r="A34361" s="8" t="inlineStr">
        <is>
          <t>2026-08-07</t>
        </is>
      </c>
      <c r="B34361" s="8" t="n">
        <v>15</v>
      </c>
      <c r="C34361" s="8" t="n">
        <v>45</v>
      </c>
      <c r="D34361" s="8" t="inlineStr">
        <is>
          <t>Disneyland Park</t>
        </is>
      </c>
      <c r="E34361" s="8" t="inlineStr">
        <is>
          <t>Les Mystères du Nautilus</t>
        </is>
      </c>
      <c r="F34361" s="8" t="inlineStr">
        <is>
          <t>STANDBY</t>
        </is>
      </c>
      <c r="G34361" s="8" t="n">
        <v>5</v>
      </c>
      <c r="H34361" s="8" t="inlineStr">
        <is>
          <t>OPERATING</t>
        </is>
      </c>
    </row>
    <row r="34362">
      <c r="A34362" s="8" t="inlineStr">
        <is>
          <t>2026-08-07</t>
        </is>
      </c>
      <c r="B34362" s="8" t="n">
        <v>15</v>
      </c>
      <c r="C34362" s="8" t="n">
        <v>45</v>
      </c>
      <c r="D34362" s="8" t="inlineStr">
        <is>
          <t>Disneyland Park</t>
        </is>
      </c>
      <c r="E34362" s="8" t="inlineStr">
        <is>
          <t>Mickey’s PhilharMagic</t>
        </is>
      </c>
      <c r="F34362" s="8" t="inlineStr">
        <is>
          <t>STANDBY</t>
        </is>
      </c>
      <c r="G34362" s="8" t="n">
        <v>0</v>
      </c>
      <c r="H34362" s="8" t="inlineStr">
        <is>
          <t>OPERATING</t>
        </is>
      </c>
    </row>
    <row r="34363">
      <c r="A34363" s="8" t="inlineStr">
        <is>
          <t>2026-08-07</t>
        </is>
      </c>
      <c r="B34363" s="8" t="n">
        <v>15</v>
      </c>
      <c r="C34363" s="8" t="n">
        <v>45</v>
      </c>
      <c r="D34363" s="8" t="inlineStr">
        <is>
          <t>Disneyland Park</t>
        </is>
      </c>
      <c r="E34363" s="8" t="inlineStr">
        <is>
          <t>Orbitron®</t>
        </is>
      </c>
      <c r="F34363" s="8" t="inlineStr">
        <is>
          <t>STANDBY</t>
        </is>
      </c>
      <c r="G34363" s="8" t="n">
        <v>40</v>
      </c>
      <c r="H34363" s="8" t="inlineStr">
        <is>
          <t>OPERATING</t>
        </is>
      </c>
    </row>
    <row r="34364">
      <c r="A34364" s="8" t="inlineStr">
        <is>
          <t>2026-08-07</t>
        </is>
      </c>
      <c r="B34364" s="8" t="n">
        <v>15</v>
      </c>
      <c r="C34364" s="8" t="n">
        <v>45</v>
      </c>
      <c r="D34364" s="8" t="inlineStr">
        <is>
          <t>Disneyland Park</t>
        </is>
      </c>
      <c r="E34364" s="8" t="inlineStr">
        <is>
          <t>Star Tours: The Adventures Continue*</t>
        </is>
      </c>
      <c r="F34364" s="8" t="inlineStr">
        <is>
          <t>STANDBY</t>
        </is>
      </c>
      <c r="G34364" s="8" t="n">
        <v>5</v>
      </c>
      <c r="H34364" s="8" t="inlineStr">
        <is>
          <t>OPERATING</t>
        </is>
      </c>
    </row>
    <row r="34365">
      <c r="A34365" s="8" t="inlineStr">
        <is>
          <t>2026-08-07</t>
        </is>
      </c>
      <c r="B34365" s="8" t="n">
        <v>15</v>
      </c>
      <c r="C34365" s="8" t="n">
        <v>45</v>
      </c>
      <c r="D34365" s="8" t="inlineStr">
        <is>
          <t>Disneyland Park</t>
        </is>
      </c>
      <c r="E34365" s="8" t="inlineStr">
        <is>
          <t>Star Wars Hyperspace Mountain</t>
        </is>
      </c>
      <c r="F34365" s="8" t="inlineStr">
        <is>
          <t>STANDBY</t>
        </is>
      </c>
      <c r="G34365" s="8" t="n">
        <v>35</v>
      </c>
      <c r="H34365" s="8" t="inlineStr">
        <is>
          <t>OPERATING</t>
        </is>
      </c>
    </row>
    <row r="34366">
      <c r="A34366" s="8" t="inlineStr">
        <is>
          <t>2026-08-07</t>
        </is>
      </c>
      <c r="B34366" s="8" t="n">
        <v>15</v>
      </c>
      <c r="C34366" s="8" t="n">
        <v>45</v>
      </c>
      <c r="D34366" s="8" t="inlineStr">
        <is>
          <t>Disneyland Park</t>
        </is>
      </c>
      <c r="E34366" s="8" t="inlineStr">
        <is>
          <t>Star Wars Hyperspace Mountain Single Rider</t>
        </is>
      </c>
      <c r="F34366" s="8" t="inlineStr">
        <is>
          <t>STANDBY</t>
        </is>
      </c>
      <c r="G34366" s="8" t="n">
        <v>15</v>
      </c>
      <c r="H34366" s="8" t="inlineStr">
        <is>
          <t>OPERATING</t>
        </is>
      </c>
    </row>
    <row r="34367">
      <c r="A34367" s="8" t="inlineStr">
        <is>
          <t>2026-08-07</t>
        </is>
      </c>
      <c r="B34367" s="8" t="n">
        <v>15</v>
      </c>
      <c r="C34367" s="8" t="n">
        <v>45</v>
      </c>
      <c r="D34367" s="8" t="inlineStr">
        <is>
          <t>Disneyland Park</t>
        </is>
      </c>
      <c r="E34367" s="8" t="inlineStr">
        <is>
          <t>Welcome to Starport: A Star Wars Encounter</t>
        </is>
      </c>
      <c r="F34367" s="8" t="inlineStr">
        <is>
          <t>STANDBY</t>
        </is>
      </c>
      <c r="G34367" s="8" t="n">
        <v>15</v>
      </c>
      <c r="H34367" s="8" t="inlineStr">
        <is>
          <t>OPERATING</t>
        </is>
      </c>
    </row>
    <row r="34368">
      <c r="A34368" s="8" t="inlineStr">
        <is>
          <t>2026-08-07</t>
        </is>
      </c>
      <c r="B34368" s="8" t="n">
        <v>15</v>
      </c>
      <c r="C34368" s="8" t="n">
        <v>45</v>
      </c>
      <c r="D34368" s="8" t="inlineStr">
        <is>
          <t>Disneyland Park</t>
        </is>
      </c>
      <c r="E34368" s="8" t="inlineStr">
        <is>
          <t>"it's a small world"</t>
        </is>
      </c>
      <c r="F34368" s="8" t="inlineStr">
        <is>
          <t>STANDBY</t>
        </is>
      </c>
      <c r="G34368" s="8" t="n">
        <v>20</v>
      </c>
      <c r="H34368" s="8" t="inlineStr">
        <is>
          <t>OPERATING</t>
        </is>
      </c>
    </row>
    <row r="34369">
      <c r="A34369" s="8" t="inlineStr">
        <is>
          <t>2026-08-07</t>
        </is>
      </c>
      <c r="B34369" s="8" t="n">
        <v>15</v>
      </c>
      <c r="C34369" s="8" t="n">
        <v>45</v>
      </c>
      <c r="D34369" s="8" t="inlineStr">
        <is>
          <t>Disneyland Park</t>
        </is>
      </c>
      <c r="E34369" s="8" t="inlineStr">
        <is>
          <t>Alice's Curious Labyrinth</t>
        </is>
      </c>
      <c r="F34369" s="8" t="inlineStr">
        <is>
          <t>STANDBY</t>
        </is>
      </c>
      <c r="G34369" s="8" t="n">
        <v>5</v>
      </c>
      <c r="H34369" s="8" t="inlineStr">
        <is>
          <t>OPERATING</t>
        </is>
      </c>
    </row>
    <row r="34370">
      <c r="A34370" s="8" t="inlineStr">
        <is>
          <t>2026-08-07</t>
        </is>
      </c>
      <c r="B34370" s="8" t="n">
        <v>15</v>
      </c>
      <c r="C34370" s="8" t="n">
        <v>45</v>
      </c>
      <c r="D34370" s="8" t="inlineStr">
        <is>
          <t>Disneyland Park</t>
        </is>
      </c>
      <c r="E34370" s="8" t="inlineStr">
        <is>
          <t>Blanche-Neige et les Sept Nains®</t>
        </is>
      </c>
      <c r="F34370" s="8" t="inlineStr">
        <is>
          <t>STANDBY</t>
        </is>
      </c>
      <c r="G34370" s="8" t="n">
        <v>25</v>
      </c>
      <c r="H34370" s="8" t="inlineStr">
        <is>
          <t>OPERATING</t>
        </is>
      </c>
    </row>
    <row r="34371">
      <c r="A34371" s="8" t="inlineStr">
        <is>
          <t>2026-08-07</t>
        </is>
      </c>
      <c r="B34371" s="8" t="n">
        <v>15</v>
      </c>
      <c r="C34371" s="8" t="n">
        <v>45</v>
      </c>
      <c r="D34371" s="8" t="inlineStr">
        <is>
          <t>Disneyland Park</t>
        </is>
      </c>
      <c r="E34371" s="8" t="inlineStr">
        <is>
          <t>Casey Jr. – le Petit Train du Cirque</t>
        </is>
      </c>
      <c r="F34371" s="8" t="inlineStr">
        <is>
          <t>STANDBY</t>
        </is>
      </c>
      <c r="G34371" s="8" t="n">
        <v>20</v>
      </c>
      <c r="H34371" s="8" t="inlineStr">
        <is>
          <t>OPERATING</t>
        </is>
      </c>
    </row>
    <row r="34372">
      <c r="A34372" s="8" t="inlineStr">
        <is>
          <t>2026-08-07</t>
        </is>
      </c>
      <c r="B34372" s="8" t="n">
        <v>15</v>
      </c>
      <c r="C34372" s="8" t="n">
        <v>45</v>
      </c>
      <c r="D34372" s="8" t="inlineStr">
        <is>
          <t>Disneyland Park</t>
        </is>
      </c>
      <c r="E34372" s="8" t="inlineStr">
        <is>
          <t>Disneyland Railroad Fantasyland Station</t>
        </is>
      </c>
      <c r="F34372" s="8" t="inlineStr">
        <is>
          <t>STANDBY</t>
        </is>
      </c>
      <c r="G34372" s="8" t="n">
        <v>0</v>
      </c>
      <c r="H34372" s="8" t="inlineStr">
        <is>
          <t>CLOSED</t>
        </is>
      </c>
    </row>
    <row r="34373">
      <c r="A34373" s="8" t="inlineStr">
        <is>
          <t>2026-08-07</t>
        </is>
      </c>
      <c r="B34373" s="8" t="n">
        <v>15</v>
      </c>
      <c r="C34373" s="8" t="n">
        <v>45</v>
      </c>
      <c r="D34373" s="8" t="inlineStr">
        <is>
          <t>Disneyland Park</t>
        </is>
      </c>
      <c r="E34373" s="8" t="inlineStr">
        <is>
          <t>Disneyland Railroad Main Street Station</t>
        </is>
      </c>
      <c r="F34373" s="8" t="inlineStr">
        <is>
          <t>STANDBY</t>
        </is>
      </c>
      <c r="G34373" s="8" t="n">
        <v>10</v>
      </c>
      <c r="H34373" s="8" t="inlineStr">
        <is>
          <t>OPERATING</t>
        </is>
      </c>
    </row>
    <row r="34374">
      <c r="A34374" s="8" t="inlineStr">
        <is>
          <t>2026-08-07</t>
        </is>
      </c>
      <c r="B34374" s="8" t="n">
        <v>15</v>
      </c>
      <c r="C34374" s="8" t="n">
        <v>45</v>
      </c>
      <c r="D34374" s="8" t="inlineStr">
        <is>
          <t>Disneyland Park</t>
        </is>
      </c>
      <c r="E34374" s="8" t="inlineStr">
        <is>
          <t>Dumbo the Flying Elephant</t>
        </is>
      </c>
      <c r="F34374" s="8" t="inlineStr">
        <is>
          <t>STANDBY</t>
        </is>
      </c>
      <c r="G34374" s="8" t="n">
        <v>25</v>
      </c>
      <c r="H34374" s="8" t="inlineStr">
        <is>
          <t>OPERATING</t>
        </is>
      </c>
    </row>
    <row r="34375">
      <c r="A34375" s="8" t="inlineStr">
        <is>
          <t>2026-08-07</t>
        </is>
      </c>
      <c r="B34375" s="8" t="n">
        <v>15</v>
      </c>
      <c r="C34375" s="8" t="n">
        <v>45</v>
      </c>
      <c r="D34375" s="8" t="inlineStr">
        <is>
          <t>Disneyland Park</t>
        </is>
      </c>
      <c r="E34375" s="8" t="inlineStr">
        <is>
          <t>La Tanière du Dragon</t>
        </is>
      </c>
      <c r="F34375" s="8" t="inlineStr">
        <is>
          <t>STANDBY</t>
        </is>
      </c>
      <c r="G34375" s="8" t="n">
        <v>0</v>
      </c>
      <c r="H34375" s="8" t="inlineStr">
        <is>
          <t>OPERATING</t>
        </is>
      </c>
    </row>
    <row r="34376">
      <c r="A34376" s="8" t="inlineStr">
        <is>
          <t>2026-08-07</t>
        </is>
      </c>
      <c r="B34376" s="8" t="n">
        <v>15</v>
      </c>
      <c r="C34376" s="8" t="n">
        <v>45</v>
      </c>
      <c r="D34376" s="8" t="inlineStr">
        <is>
          <t>Disneyland Park</t>
        </is>
      </c>
      <c r="E34376" s="8" t="inlineStr">
        <is>
          <t>Le Carrousel de Lancelot</t>
        </is>
      </c>
      <c r="F34376" s="8" t="inlineStr">
        <is>
          <t>STANDBY</t>
        </is>
      </c>
      <c r="G34376" s="8" t="n">
        <v>15</v>
      </c>
      <c r="H34376" s="8" t="inlineStr">
        <is>
          <t>OPERATING</t>
        </is>
      </c>
    </row>
    <row r="34377">
      <c r="A34377" s="8" t="inlineStr">
        <is>
          <t>2026-08-07</t>
        </is>
      </c>
      <c r="B34377" s="8" t="n">
        <v>15</v>
      </c>
      <c r="C34377" s="8" t="n">
        <v>45</v>
      </c>
      <c r="D34377" s="8" t="inlineStr">
        <is>
          <t>Disneyland Park</t>
        </is>
      </c>
      <c r="E34377" s="8" t="inlineStr">
        <is>
          <t>Le Pays des Contes de Fées, presented by Vittel</t>
        </is>
      </c>
      <c r="F34377" s="8" t="inlineStr">
        <is>
          <t>STANDBY</t>
        </is>
      </c>
      <c r="G34377" s="8" t="n">
        <v>5</v>
      </c>
      <c r="H34377" s="8" t="inlineStr">
        <is>
          <t>OPERATING</t>
        </is>
      </c>
    </row>
    <row r="34378">
      <c r="A34378" s="8" t="inlineStr">
        <is>
          <t>2026-08-07</t>
        </is>
      </c>
      <c r="B34378" s="8" t="n">
        <v>15</v>
      </c>
      <c r="C34378" s="8" t="n">
        <v>45</v>
      </c>
      <c r="D34378" s="8" t="inlineStr">
        <is>
          <t>Disneyland Park</t>
        </is>
      </c>
      <c r="E34378" s="8" t="inlineStr">
        <is>
          <t>Les Voyages de Pinocchio</t>
        </is>
      </c>
      <c r="F34378" s="8" t="inlineStr">
        <is>
          <t>STANDBY</t>
        </is>
      </c>
      <c r="G34378" s="8" t="n">
        <v>20</v>
      </c>
      <c r="H34378" s="8" t="inlineStr">
        <is>
          <t>OPERATING</t>
        </is>
      </c>
    </row>
    <row r="34379">
      <c r="A34379" s="8" t="inlineStr">
        <is>
          <t>2026-08-07</t>
        </is>
      </c>
      <c r="B34379" s="8" t="n">
        <v>15</v>
      </c>
      <c r="C34379" s="8" t="n">
        <v>45</v>
      </c>
      <c r="D34379" s="8" t="inlineStr">
        <is>
          <t>Disneyland Park</t>
        </is>
      </c>
      <c r="E34379" s="8" t="inlineStr">
        <is>
          <t>Mad Hatter's Tea Cups</t>
        </is>
      </c>
      <c r="F34379" s="8" t="inlineStr">
        <is>
          <t>STANDBY</t>
        </is>
      </c>
      <c r="G34379" s="8" t="n">
        <v>10</v>
      </c>
      <c r="H34379" s="8" t="inlineStr">
        <is>
          <t>OPERATING</t>
        </is>
      </c>
    </row>
    <row r="34380">
      <c r="A34380" s="8" t="inlineStr">
        <is>
          <t>2026-08-07</t>
        </is>
      </c>
      <c r="B34380" s="8" t="n">
        <v>15</v>
      </c>
      <c r="C34380" s="8" t="n">
        <v>45</v>
      </c>
      <c r="D34380" s="8" t="inlineStr">
        <is>
          <t>Disneyland Park</t>
        </is>
      </c>
      <c r="E34380" s="8" t="inlineStr">
        <is>
          <t>Meet Mickey Mouse</t>
        </is>
      </c>
      <c r="F34380" s="8" t="inlineStr">
        <is>
          <t>STANDBY</t>
        </is>
      </c>
      <c r="G34380" s="8" t="n">
        <v>0</v>
      </c>
      <c r="H34380" s="8" t="inlineStr">
        <is>
          <t>OPERATING</t>
        </is>
      </c>
    </row>
    <row r="34381">
      <c r="A34381" s="8" t="inlineStr">
        <is>
          <t>2026-08-07</t>
        </is>
      </c>
      <c r="B34381" s="8" t="n">
        <v>15</v>
      </c>
      <c r="C34381" s="8" t="n">
        <v>45</v>
      </c>
      <c r="D34381" s="8" t="inlineStr">
        <is>
          <t>Disneyland Park</t>
        </is>
      </c>
      <c r="E34381" s="8" t="inlineStr">
        <is>
          <t>Peter Pan's Flight</t>
        </is>
      </c>
      <c r="F34381" s="8" t="inlineStr">
        <is>
          <t>STANDBY</t>
        </is>
      </c>
      <c r="G34381" s="8" t="n">
        <v>65</v>
      </c>
      <c r="H34381" s="8" t="inlineStr">
        <is>
          <t>OPERATING</t>
        </is>
      </c>
    </row>
    <row r="34382">
      <c r="A34382" s="8" t="inlineStr">
        <is>
          <t>2026-08-07</t>
        </is>
      </c>
      <c r="B34382" s="8" t="n">
        <v>15</v>
      </c>
      <c r="C34382" s="8" t="n">
        <v>45</v>
      </c>
      <c r="D34382" s="8" t="inlineStr">
        <is>
          <t>Disneyland Park</t>
        </is>
      </c>
      <c r="E34382" s="8" t="inlineStr">
        <is>
          <t>Princess Pavilion</t>
        </is>
      </c>
      <c r="F34382" s="8" t="inlineStr">
        <is>
          <t>STANDBY</t>
        </is>
      </c>
      <c r="G34382" s="8" t="n">
        <v>0</v>
      </c>
      <c r="H34382" s="8" t="inlineStr">
        <is>
          <t>OPERATING</t>
        </is>
      </c>
    </row>
    <row r="34383">
      <c r="A34383" s="8" t="inlineStr">
        <is>
          <t>2026-08-07</t>
        </is>
      </c>
      <c r="B34383" s="8" t="n">
        <v>15</v>
      </c>
      <c r="C34383" s="8" t="n">
        <v>45</v>
      </c>
      <c r="D34383" s="8" t="inlineStr">
        <is>
          <t>Disneyland Park</t>
        </is>
      </c>
      <c r="E34383" s="8" t="inlineStr">
        <is>
          <t>Big Thunder Mountain</t>
        </is>
      </c>
      <c r="F34383" s="8" t="inlineStr">
        <is>
          <t>STANDBY</t>
        </is>
      </c>
      <c r="G34383" s="8" t="n">
        <v>45</v>
      </c>
      <c r="H34383" s="8" t="inlineStr">
        <is>
          <t>OPERATING</t>
        </is>
      </c>
    </row>
    <row r="34384">
      <c r="A34384" s="8" t="inlineStr">
        <is>
          <t>2026-08-07</t>
        </is>
      </c>
      <c r="B34384" s="8" t="n">
        <v>15</v>
      </c>
      <c r="C34384" s="8" t="n">
        <v>45</v>
      </c>
      <c r="D34384" s="8" t="inlineStr">
        <is>
          <t>Disneyland Park</t>
        </is>
      </c>
      <c r="E34384" s="8" t="inlineStr">
        <is>
          <t>Disneyland Railroad Frontierland Depot</t>
        </is>
      </c>
      <c r="F34384" s="8" t="inlineStr">
        <is>
          <t>STANDBY</t>
        </is>
      </c>
      <c r="G34384" s="8" t="n">
        <v>10</v>
      </c>
      <c r="H34384" s="8" t="inlineStr">
        <is>
          <t>OPERATING</t>
        </is>
      </c>
    </row>
    <row r="34385">
      <c r="A34385" s="8" t="inlineStr">
        <is>
          <t>2026-08-07</t>
        </is>
      </c>
      <c r="B34385" s="8" t="n">
        <v>15</v>
      </c>
      <c r="C34385" s="8" t="n">
        <v>45</v>
      </c>
      <c r="D34385" s="8" t="inlineStr">
        <is>
          <t>Disneyland Park</t>
        </is>
      </c>
      <c r="E34385" s="8" t="inlineStr">
        <is>
          <t>Frontierland Playground</t>
        </is>
      </c>
      <c r="F34385" s="8" t="inlineStr">
        <is>
          <t>STANDBY</t>
        </is>
      </c>
      <c r="G34385" s="8" t="n">
        <v>0</v>
      </c>
      <c r="H34385" s="8" t="inlineStr">
        <is>
          <t>OPERATING</t>
        </is>
      </c>
    </row>
    <row r="34386">
      <c r="A34386" s="8" t="inlineStr">
        <is>
          <t>2026-08-07</t>
        </is>
      </c>
      <c r="B34386" s="8" t="n">
        <v>15</v>
      </c>
      <c r="C34386" s="8" t="n">
        <v>45</v>
      </c>
      <c r="D34386" s="8" t="inlineStr">
        <is>
          <t>Disneyland Park</t>
        </is>
      </c>
      <c r="E34386" s="8" t="inlineStr">
        <is>
          <t>Phantom Manor</t>
        </is>
      </c>
      <c r="F34386" s="8" t="inlineStr">
        <is>
          <t>STANDBY</t>
        </is>
      </c>
      <c r="G34386" s="8" t="n">
        <v>20</v>
      </c>
      <c r="H34386" s="8" t="inlineStr">
        <is>
          <t>OPERATING</t>
        </is>
      </c>
    </row>
    <row r="34387">
      <c r="A34387" s="8" t="inlineStr">
        <is>
          <t>2026-08-07</t>
        </is>
      </c>
      <c r="B34387" s="8" t="n">
        <v>15</v>
      </c>
      <c r="C34387" s="8" t="n">
        <v>45</v>
      </c>
      <c r="D34387" s="8" t="inlineStr">
        <is>
          <t>Disneyland Park</t>
        </is>
      </c>
      <c r="E34387" s="8" t="inlineStr">
        <is>
          <t>River Rogue Keelboats</t>
        </is>
      </c>
      <c r="F34387" s="8" t="inlineStr">
        <is>
          <t>STANDBY</t>
        </is>
      </c>
      <c r="G34387" s="8" t="n">
        <v>0</v>
      </c>
      <c r="H34387" s="8" t="inlineStr">
        <is>
          <t>CLOSED</t>
        </is>
      </c>
    </row>
    <row r="34388">
      <c r="A34388" s="8" t="inlineStr">
        <is>
          <t>2026-08-07</t>
        </is>
      </c>
      <c r="B34388" s="8" t="n">
        <v>15</v>
      </c>
      <c r="C34388" s="8" t="n">
        <v>45</v>
      </c>
      <c r="D34388" s="8" t="inlineStr">
        <is>
          <t>Disneyland Park</t>
        </is>
      </c>
      <c r="E34388" s="8" t="inlineStr">
        <is>
          <t>Rustler Roundup Shootin' Gallery</t>
        </is>
      </c>
      <c r="F34388" s="8" t="inlineStr">
        <is>
          <t>STANDBY</t>
        </is>
      </c>
      <c r="G34388" s="8" t="n">
        <v>0</v>
      </c>
      <c r="H34388" s="8" t="inlineStr">
        <is>
          <t>OPERATING</t>
        </is>
      </c>
    </row>
    <row r="34389">
      <c r="A34389" s="8" t="inlineStr">
        <is>
          <t>2026-08-07</t>
        </is>
      </c>
      <c r="B34389" s="8" t="n">
        <v>15</v>
      </c>
      <c r="C34389" s="8" t="n">
        <v>45</v>
      </c>
      <c r="D34389" s="8" t="inlineStr">
        <is>
          <t>Disneyland Park</t>
        </is>
      </c>
      <c r="E34389" s="8" t="inlineStr">
        <is>
          <t>Thunder Mesa Riverboat Landing</t>
        </is>
      </c>
      <c r="F34389" s="8" t="inlineStr">
        <is>
          <t>STANDBY</t>
        </is>
      </c>
      <c r="G34389" s="8" t="n">
        <v>20</v>
      </c>
      <c r="H34389" s="8" t="inlineStr">
        <is>
          <t>OPERATING</t>
        </is>
      </c>
    </row>
    <row r="34390">
      <c r="A34390" s="8" t="inlineStr">
        <is>
          <t>2026-08-07</t>
        </is>
      </c>
      <c r="B34390" s="8" t="n">
        <v>15</v>
      </c>
      <c r="C34390" s="8" t="n">
        <v>45</v>
      </c>
      <c r="D34390" s="8" t="inlineStr">
        <is>
          <t>Disneyland Park</t>
        </is>
      </c>
      <c r="E34390" s="8" t="inlineStr">
        <is>
          <t>Disneyland Railroad Main Street Station</t>
        </is>
      </c>
      <c r="F34390" s="8" t="inlineStr">
        <is>
          <t>STANDBY</t>
        </is>
      </c>
      <c r="G34390" s="8" t="n">
        <v>0</v>
      </c>
      <c r="H34390" s="8" t="inlineStr">
        <is>
          <t>OPERATING</t>
        </is>
      </c>
    </row>
    <row r="34391">
      <c r="A34391" s="8" t="inlineStr">
        <is>
          <t>2026-08-07</t>
        </is>
      </c>
      <c r="B34391" s="8" t="n">
        <v>15</v>
      </c>
      <c r="C34391" s="8" t="n">
        <v>45</v>
      </c>
      <c r="D34391" s="8" t="inlineStr">
        <is>
          <t>Disneyland Park</t>
        </is>
      </c>
      <c r="E34391" s="8" t="inlineStr">
        <is>
          <t>Main Street Vehicles</t>
        </is>
      </c>
      <c r="F34391" s="8" t="inlineStr">
        <is>
          <t>STANDBY</t>
        </is>
      </c>
      <c r="G34391" s="8" t="n">
        <v>0</v>
      </c>
      <c r="H34391" s="8" t="inlineStr">
        <is>
          <t>CLOSED</t>
        </is>
      </c>
    </row>
    <row r="34392">
      <c r="A34392" s="8" t="inlineStr">
        <is>
          <t>2026-08-07</t>
        </is>
      </c>
      <c r="B34392" s="8" t="n">
        <v>15</v>
      </c>
      <c r="C34392" s="8" t="n">
        <v>45</v>
      </c>
      <c r="D34392" s="8" t="inlineStr">
        <is>
          <t>Disney Adventure World</t>
        </is>
      </c>
      <c r="E34392" s="8" t="inlineStr">
        <is>
          <t>Avengers Assemble: Flight Force</t>
        </is>
      </c>
      <c r="F34392" s="8" t="inlineStr">
        <is>
          <t>STANDBY</t>
        </is>
      </c>
      <c r="G34392" s="8" t="n">
        <v>15</v>
      </c>
      <c r="H34392" s="8" t="inlineStr">
        <is>
          <t>OPERATING</t>
        </is>
      </c>
    </row>
    <row r="34393">
      <c r="A34393" s="8" t="inlineStr">
        <is>
          <t>2026-08-07</t>
        </is>
      </c>
      <c r="B34393" s="8" t="n">
        <v>15</v>
      </c>
      <c r="C34393" s="8" t="n">
        <v>45</v>
      </c>
      <c r="D34393" s="8" t="inlineStr">
        <is>
          <t>Disney Adventure World</t>
        </is>
      </c>
      <c r="E34393" s="8" t="inlineStr">
        <is>
          <t>Avengers Assemble: Flight Force Single Rider</t>
        </is>
      </c>
      <c r="F34393" s="8" t="inlineStr">
        <is>
          <t>STANDBY</t>
        </is>
      </c>
      <c r="G34393" s="8" t="n">
        <v>10</v>
      </c>
      <c r="H34393" s="8" t="inlineStr">
        <is>
          <t>OPERATING</t>
        </is>
      </c>
    </row>
    <row r="34394">
      <c r="A34394" s="8" t="inlineStr">
        <is>
          <t>2026-08-07</t>
        </is>
      </c>
      <c r="B34394" s="8" t="n">
        <v>15</v>
      </c>
      <c r="C34394" s="8" t="n">
        <v>45</v>
      </c>
      <c r="D34394" s="8" t="inlineStr">
        <is>
          <t>Disney Adventure World</t>
        </is>
      </c>
      <c r="E34394" s="8" t="inlineStr">
        <is>
          <t>Spider-Man W.E.B. Adventure</t>
        </is>
      </c>
      <c r="F34394" s="8" t="inlineStr">
        <is>
          <t>STANDBY</t>
        </is>
      </c>
      <c r="G34394" s="8" t="n">
        <v>45</v>
      </c>
      <c r="H34394" s="8" t="inlineStr">
        <is>
          <t>OPERATING</t>
        </is>
      </c>
    </row>
    <row r="34395">
      <c r="A34395" s="8" t="inlineStr">
        <is>
          <t>2026-08-07</t>
        </is>
      </c>
      <c r="B34395" s="8" t="n">
        <v>15</v>
      </c>
      <c r="C34395" s="8" t="n">
        <v>45</v>
      </c>
      <c r="D34395" s="8" t="inlineStr">
        <is>
          <t>Disney Adventure World</t>
        </is>
      </c>
      <c r="E34395" s="8" t="inlineStr">
        <is>
          <t>Spider-Man W.E.B. Adventure Single Rider</t>
        </is>
      </c>
      <c r="F34395" s="8" t="inlineStr">
        <is>
          <t>STANDBY</t>
        </is>
      </c>
      <c r="G34395" s="8" t="n">
        <v>15</v>
      </c>
      <c r="H34395" s="8" t="inlineStr">
        <is>
          <t>OPERATING</t>
        </is>
      </c>
    </row>
    <row r="34396">
      <c r="A34396" s="8" t="inlineStr">
        <is>
          <t>2026-08-07</t>
        </is>
      </c>
      <c r="B34396" s="8" t="n">
        <v>15</v>
      </c>
      <c r="C34396" s="8" t="n">
        <v>45</v>
      </c>
      <c r="D34396" s="8" t="inlineStr">
        <is>
          <t>Disney Adventure World</t>
        </is>
      </c>
      <c r="E34396" s="8" t="inlineStr">
        <is>
          <t>The Twilight Zone Tower of Terror</t>
        </is>
      </c>
      <c r="F34396" s="8" t="inlineStr">
        <is>
          <t>STANDBY</t>
        </is>
      </c>
      <c r="G34396" s="8" t="n">
        <v>35</v>
      </c>
      <c r="H34396" s="8" t="inlineStr">
        <is>
          <t>OPERATING</t>
        </is>
      </c>
    </row>
    <row r="34397">
      <c r="A34397" s="8" t="inlineStr">
        <is>
          <t>2026-08-07</t>
        </is>
      </c>
      <c r="B34397" s="8" t="n">
        <v>15</v>
      </c>
      <c r="C34397" s="8" t="n">
        <v>45</v>
      </c>
      <c r="D34397" s="8" t="inlineStr">
        <is>
          <t>Disney Adventure World</t>
        </is>
      </c>
      <c r="E34397" s="8" t="inlineStr">
        <is>
          <t>Cars Quatre Roues Rallye</t>
        </is>
      </c>
      <c r="F34397" s="8" t="inlineStr">
        <is>
          <t>STANDBY</t>
        </is>
      </c>
      <c r="G34397" s="8" t="n">
        <v>10</v>
      </c>
      <c r="H34397" s="8" t="inlineStr">
        <is>
          <t>OPERATING</t>
        </is>
      </c>
    </row>
    <row r="34398">
      <c r="A34398" s="8" t="inlineStr">
        <is>
          <t>2026-08-07</t>
        </is>
      </c>
      <c r="B34398" s="8" t="n">
        <v>15</v>
      </c>
      <c r="C34398" s="8" t="n">
        <v>45</v>
      </c>
      <c r="D34398" s="8" t="inlineStr">
        <is>
          <t>Disney Adventure World</t>
        </is>
      </c>
      <c r="E34398" s="8" t="inlineStr">
        <is>
          <t>Cars ROAD TRIP</t>
        </is>
      </c>
      <c r="F34398" s="8" t="inlineStr">
        <is>
          <t>STANDBY</t>
        </is>
      </c>
      <c r="G34398" s="8" t="n">
        <v>15</v>
      </c>
      <c r="H34398" s="8" t="inlineStr">
        <is>
          <t>OPERATING</t>
        </is>
      </c>
    </row>
    <row r="34399">
      <c r="A34399" s="8" t="inlineStr">
        <is>
          <t>2026-08-07</t>
        </is>
      </c>
      <c r="B34399" s="8" t="n">
        <v>15</v>
      </c>
      <c r="C34399" s="8" t="n">
        <v>45</v>
      </c>
      <c r="D34399" s="8" t="inlineStr">
        <is>
          <t>Disney Adventure World</t>
        </is>
      </c>
      <c r="E34399" s="8" t="inlineStr">
        <is>
          <t>Crush's Coaster</t>
        </is>
      </c>
      <c r="F34399" s="8" t="inlineStr">
        <is>
          <t>STANDBY</t>
        </is>
      </c>
      <c r="G34399" s="8" t="n">
        <v>85</v>
      </c>
      <c r="H34399" s="8" t="inlineStr">
        <is>
          <t>OPERATING</t>
        </is>
      </c>
    </row>
    <row r="34400">
      <c r="A34400" s="8" t="inlineStr">
        <is>
          <t>2026-08-07</t>
        </is>
      </c>
      <c r="B34400" s="8" t="n">
        <v>15</v>
      </c>
      <c r="C34400" s="8" t="n">
        <v>45</v>
      </c>
      <c r="D34400" s="8" t="inlineStr">
        <is>
          <t>Disney Adventure World</t>
        </is>
      </c>
      <c r="E34400" s="8" t="inlineStr">
        <is>
          <t>Crush's Coaster Single Rider</t>
        </is>
      </c>
      <c r="F34400" s="8" t="inlineStr">
        <is>
          <t>STANDBY</t>
        </is>
      </c>
      <c r="G34400" s="8" t="n">
        <v>70</v>
      </c>
      <c r="H34400" s="8" t="inlineStr">
        <is>
          <t>OPERATING</t>
        </is>
      </c>
    </row>
    <row r="34401">
      <c r="A34401" s="8" t="inlineStr">
        <is>
          <t>2026-08-07</t>
        </is>
      </c>
      <c r="B34401" s="8" t="n">
        <v>15</v>
      </c>
      <c r="C34401" s="8" t="n">
        <v>45</v>
      </c>
      <c r="D34401" s="8" t="inlineStr">
        <is>
          <t>Disney Adventure World</t>
        </is>
      </c>
      <c r="E34401" s="8" t="inlineStr">
        <is>
          <t>Les Tapis Volants - Flying Carpets Over Agrabah®</t>
        </is>
      </c>
      <c r="F34401" s="8" t="inlineStr">
        <is>
          <t>STANDBY</t>
        </is>
      </c>
      <c r="G34401" s="8" t="n">
        <v>5</v>
      </c>
      <c r="H34401" s="8" t="inlineStr">
        <is>
          <t>OPERATING</t>
        </is>
      </c>
    </row>
    <row r="34402">
      <c r="A34402" s="8" t="inlineStr">
        <is>
          <t>2026-08-07</t>
        </is>
      </c>
      <c r="B34402" s="8" t="n">
        <v>15</v>
      </c>
      <c r="C34402" s="8" t="n">
        <v>45</v>
      </c>
      <c r="D34402" s="8" t="inlineStr">
        <is>
          <t>Disney Adventure World</t>
        </is>
      </c>
      <c r="E34402" s="8" t="inlineStr">
        <is>
          <t>Ratatouille : L’Aventure Totalement Toquée de Rémy​</t>
        </is>
      </c>
      <c r="F34402" s="8" t="inlineStr">
        <is>
          <t>STANDBY</t>
        </is>
      </c>
      <c r="G34402" s="8" t="n">
        <v>55</v>
      </c>
      <c r="H34402" s="8" t="inlineStr">
        <is>
          <t>OPERATING</t>
        </is>
      </c>
    </row>
    <row r="34403">
      <c r="A34403" s="8" t="inlineStr">
        <is>
          <t>2026-08-07</t>
        </is>
      </c>
      <c r="B34403" s="8" t="n">
        <v>15</v>
      </c>
      <c r="C34403" s="8" t="n">
        <v>45</v>
      </c>
      <c r="D34403" s="8" t="inlineStr">
        <is>
          <t>Disney Adventure World</t>
        </is>
      </c>
      <c r="E34403" s="8" t="inlineStr">
        <is>
          <t>Ratatouille: The Adventure Single Rider</t>
        </is>
      </c>
      <c r="F34403" s="8" t="inlineStr">
        <is>
          <t>STANDBY</t>
        </is>
      </c>
      <c r="G34403" s="8" t="n">
        <v>15</v>
      </c>
      <c r="H34403" s="8" t="inlineStr">
        <is>
          <t>OPERATING</t>
        </is>
      </c>
    </row>
    <row r="34404">
      <c r="A34404" s="8" t="inlineStr">
        <is>
          <t>2026-08-07</t>
        </is>
      </c>
      <c r="B34404" s="8" t="n">
        <v>15</v>
      </c>
      <c r="C34404" s="8" t="n">
        <v>45</v>
      </c>
      <c r="D34404" s="8" t="inlineStr">
        <is>
          <t>Disney Adventure World</t>
        </is>
      </c>
      <c r="E34404" s="8" t="inlineStr">
        <is>
          <t>RC Racer</t>
        </is>
      </c>
      <c r="F34404" s="8" t="inlineStr">
        <is>
          <t>STANDBY</t>
        </is>
      </c>
      <c r="G34404" s="8" t="n">
        <v>50</v>
      </c>
      <c r="H34404" s="8" t="inlineStr">
        <is>
          <t>OPERATING</t>
        </is>
      </c>
    </row>
    <row r="34405">
      <c r="A34405" s="8" t="inlineStr">
        <is>
          <t>2026-08-07</t>
        </is>
      </c>
      <c r="B34405" s="8" t="n">
        <v>15</v>
      </c>
      <c r="C34405" s="8" t="n">
        <v>45</v>
      </c>
      <c r="D34405" s="8" t="inlineStr">
        <is>
          <t>Disney Adventure World</t>
        </is>
      </c>
      <c r="E34405" s="8" t="inlineStr">
        <is>
          <t>RC Racer Single Rider</t>
        </is>
      </c>
      <c r="F34405" s="8" t="inlineStr">
        <is>
          <t>STANDBY</t>
        </is>
      </c>
      <c r="G34405" s="8" t="n">
        <v>40</v>
      </c>
      <c r="H34405" s="8" t="inlineStr">
        <is>
          <t>OPERATING</t>
        </is>
      </c>
    </row>
    <row r="34406">
      <c r="A34406" s="8" t="inlineStr">
        <is>
          <t>2026-08-07</t>
        </is>
      </c>
      <c r="B34406" s="8" t="n">
        <v>15</v>
      </c>
      <c r="C34406" s="8" t="n">
        <v>45</v>
      </c>
      <c r="D34406" s="8" t="inlineStr">
        <is>
          <t>Disney Adventure World</t>
        </is>
      </c>
      <c r="E34406" s="8" t="inlineStr">
        <is>
          <t>Slinky® Dog Zigzag Spin</t>
        </is>
      </c>
      <c r="F34406" s="8" t="inlineStr">
        <is>
          <t>STANDBY</t>
        </is>
      </c>
      <c r="G34406" s="8" t="n">
        <v>10</v>
      </c>
      <c r="H34406" s="8" t="inlineStr">
        <is>
          <t>OPERATING</t>
        </is>
      </c>
    </row>
    <row r="34407">
      <c r="A34407" s="8" t="inlineStr">
        <is>
          <t>2026-08-07</t>
        </is>
      </c>
      <c r="B34407" s="8" t="n">
        <v>15</v>
      </c>
      <c r="C34407" s="8" t="n">
        <v>45</v>
      </c>
      <c r="D34407" s="8" t="inlineStr">
        <is>
          <t>Disney Adventure World</t>
        </is>
      </c>
      <c r="E34407" s="8" t="inlineStr">
        <is>
          <t>Toy Soldiers Parachute Drop</t>
        </is>
      </c>
      <c r="F34407" s="8" t="inlineStr">
        <is>
          <t>STANDBY</t>
        </is>
      </c>
      <c r="G34407" s="8" t="n">
        <v>50</v>
      </c>
      <c r="H34407" s="8" t="inlineStr">
        <is>
          <t>OPERATING</t>
        </is>
      </c>
    </row>
    <row r="34408">
      <c r="A34408" s="8" t="inlineStr">
        <is>
          <t>2026-08-07</t>
        </is>
      </c>
      <c r="B34408" s="8" t="n">
        <v>15</v>
      </c>
      <c r="C34408" s="8" t="n">
        <v>45</v>
      </c>
      <c r="D34408" s="8" t="inlineStr">
        <is>
          <t>Disney Adventure World</t>
        </is>
      </c>
      <c r="E34408" s="8" t="inlineStr">
        <is>
          <t>Toy Soldiers Parachute Drop Single Rider</t>
        </is>
      </c>
      <c r="F34408" s="8" t="inlineStr">
        <is>
          <t>STANDBY</t>
        </is>
      </c>
      <c r="G34408" s="8" t="n">
        <v>15</v>
      </c>
      <c r="H34408" s="8" t="inlineStr">
        <is>
          <t>OPERATING</t>
        </is>
      </c>
    </row>
    <row r="34409">
      <c r="A34409" s="8" t="inlineStr">
        <is>
          <t>2026-08-07</t>
        </is>
      </c>
      <c r="B34409" s="8" t="n">
        <v>15</v>
      </c>
      <c r="C34409" s="8" t="n">
        <v>45</v>
      </c>
      <c r="D34409" s="8" t="inlineStr">
        <is>
          <t>Disney Adventure World</t>
        </is>
      </c>
      <c r="E34409" s="8" t="inlineStr">
        <is>
          <t>Entry to World of Frozen</t>
        </is>
      </c>
      <c r="F34409" s="8" t="inlineStr">
        <is>
          <t>STANDBY</t>
        </is>
      </c>
      <c r="G34409" s="8" t="n">
        <v>0</v>
      </c>
      <c r="H34409" s="8" t="inlineStr">
        <is>
          <t>OPERATING</t>
        </is>
      </c>
    </row>
    <row r="34410">
      <c r="A34410" s="8" t="inlineStr">
        <is>
          <t>2026-08-07</t>
        </is>
      </c>
      <c r="B34410" s="8" t="n">
        <v>15</v>
      </c>
      <c r="C34410" s="8" t="n">
        <v>45</v>
      </c>
      <c r="D34410" s="8" t="inlineStr">
        <is>
          <t>Disney Adventure World</t>
        </is>
      </c>
      <c r="E34410" s="8" t="inlineStr">
        <is>
          <t>Frozen Ever After</t>
        </is>
      </c>
      <c r="F34410" s="8" t="inlineStr">
        <is>
          <t>STANDBY</t>
        </is>
      </c>
      <c r="G34410" s="8" t="n">
        <v>55</v>
      </c>
      <c r="H34410" s="8" t="inlineStr">
        <is>
          <t>OPERATING</t>
        </is>
      </c>
    </row>
    <row r="34411">
      <c r="A34411" s="8" t="inlineStr">
        <is>
          <t>2026-08-07</t>
        </is>
      </c>
      <c r="B34411" s="8" t="n">
        <v>15</v>
      </c>
      <c r="C34411" s="8" t="n">
        <v>45</v>
      </c>
      <c r="D34411" s="8" t="inlineStr">
        <is>
          <t>Disney Adventure World</t>
        </is>
      </c>
      <c r="E34411" s="8" t="inlineStr">
        <is>
          <t>Raiponce Tangled Spin</t>
        </is>
      </c>
      <c r="F34411" s="8" t="inlineStr">
        <is>
          <t>STANDBY</t>
        </is>
      </c>
      <c r="G34411" s="8" t="n">
        <v>15</v>
      </c>
      <c r="H34411" s="8" t="inlineStr">
        <is>
          <t>OPERATING</t>
        </is>
      </c>
    </row>
    <row r="34412">
      <c r="A34412" s="8" t="inlineStr">
        <is>
          <t>2026-08-07</t>
        </is>
      </c>
      <c r="B34412" s="8" t="n">
        <v>15</v>
      </c>
      <c r="C34412" s="8" t="n">
        <v>54</v>
      </c>
      <c r="D34412" s="8" t="inlineStr">
        <is>
          <t>Disneyland Park</t>
        </is>
      </c>
      <c r="E34412" s="8" t="inlineStr">
        <is>
          <t>Adventure Isle</t>
        </is>
      </c>
      <c r="F34412" s="8" t="inlineStr">
        <is>
          <t>STANDBY</t>
        </is>
      </c>
      <c r="G34412" s="8" t="n">
        <v>0</v>
      </c>
      <c r="H34412" s="8" t="inlineStr">
        <is>
          <t>OPERATING</t>
        </is>
      </c>
    </row>
    <row r="34413">
      <c r="A34413" s="8" t="inlineStr">
        <is>
          <t>2026-08-07</t>
        </is>
      </c>
      <c r="B34413" s="8" t="n">
        <v>15</v>
      </c>
      <c r="C34413" s="8" t="n">
        <v>54</v>
      </c>
      <c r="D34413" s="8" t="inlineStr">
        <is>
          <t>Disneyland Park</t>
        </is>
      </c>
      <c r="E34413" s="8" t="inlineStr">
        <is>
          <t>Indiana Jones and the Temple of Peril Single Rider</t>
        </is>
      </c>
      <c r="F34413" s="8" t="inlineStr">
        <is>
          <t>STANDBY</t>
        </is>
      </c>
      <c r="G34413" s="8" t="n">
        <v>5</v>
      </c>
      <c r="H34413" s="8" t="inlineStr">
        <is>
          <t>OPERATING</t>
        </is>
      </c>
    </row>
    <row r="34414">
      <c r="A34414" s="8" t="inlineStr">
        <is>
          <t>2026-08-07</t>
        </is>
      </c>
      <c r="B34414" s="8" t="n">
        <v>15</v>
      </c>
      <c r="C34414" s="8" t="n">
        <v>54</v>
      </c>
      <c r="D34414" s="8" t="inlineStr">
        <is>
          <t>Disneyland Park</t>
        </is>
      </c>
      <c r="E34414" s="8" t="inlineStr">
        <is>
          <t>Indiana Jones™ and the Temple of Peril</t>
        </is>
      </c>
      <c r="F34414" s="8" t="inlineStr">
        <is>
          <t>STANDBY</t>
        </is>
      </c>
      <c r="G34414" s="8" t="n">
        <v>15</v>
      </c>
      <c r="H34414" s="8" t="inlineStr">
        <is>
          <t>OPERATING</t>
        </is>
      </c>
    </row>
    <row r="34415">
      <c r="A34415" s="8" t="inlineStr">
        <is>
          <t>2026-08-07</t>
        </is>
      </c>
      <c r="B34415" s="8" t="n">
        <v>15</v>
      </c>
      <c r="C34415" s="8" t="n">
        <v>54</v>
      </c>
      <c r="D34415" s="8" t="inlineStr">
        <is>
          <t>Disneyland Park</t>
        </is>
      </c>
      <c r="E34415" s="8" t="inlineStr">
        <is>
          <t>La Cabane des Robinson</t>
        </is>
      </c>
      <c r="F34415" s="8" t="inlineStr">
        <is>
          <t>STANDBY</t>
        </is>
      </c>
      <c r="G34415" s="8" t="n">
        <v>5</v>
      </c>
      <c r="H34415" s="8" t="inlineStr">
        <is>
          <t>OPERATING</t>
        </is>
      </c>
    </row>
    <row r="34416">
      <c r="A34416" s="8" t="inlineStr">
        <is>
          <t>2026-08-07</t>
        </is>
      </c>
      <c r="B34416" s="8" t="n">
        <v>15</v>
      </c>
      <c r="C34416" s="8" t="n">
        <v>54</v>
      </c>
      <c r="D34416" s="8" t="inlineStr">
        <is>
          <t>Disneyland Park</t>
        </is>
      </c>
      <c r="E34416" s="8" t="inlineStr">
        <is>
          <t>Le Passage Enchanté d'Aladdin</t>
        </is>
      </c>
      <c r="F34416" s="8" t="inlineStr">
        <is>
          <t>STANDBY</t>
        </is>
      </c>
      <c r="G34416" s="8" t="n">
        <v>0</v>
      </c>
      <c r="H34416" s="8" t="inlineStr">
        <is>
          <t>OPERATING</t>
        </is>
      </c>
    </row>
    <row r="34417">
      <c r="A34417" s="8" t="inlineStr">
        <is>
          <t>2026-08-07</t>
        </is>
      </c>
      <c r="B34417" s="8" t="n">
        <v>15</v>
      </c>
      <c r="C34417" s="8" t="n">
        <v>54</v>
      </c>
      <c r="D34417" s="8" t="inlineStr">
        <is>
          <t>Disneyland Park</t>
        </is>
      </c>
      <c r="E34417" s="8" t="inlineStr">
        <is>
          <t>Pirate Galleon</t>
        </is>
      </c>
      <c r="F34417" s="8" t="inlineStr">
        <is>
          <t>STANDBY</t>
        </is>
      </c>
      <c r="G34417" s="8" t="n">
        <v>0</v>
      </c>
      <c r="H34417" s="8" t="inlineStr">
        <is>
          <t>CLOSED</t>
        </is>
      </c>
    </row>
    <row r="34418">
      <c r="A34418" s="8" t="inlineStr">
        <is>
          <t>2026-08-07</t>
        </is>
      </c>
      <c r="B34418" s="8" t="n">
        <v>15</v>
      </c>
      <c r="C34418" s="8" t="n">
        <v>54</v>
      </c>
      <c r="D34418" s="8" t="inlineStr">
        <is>
          <t>Disneyland Park</t>
        </is>
      </c>
      <c r="E34418" s="8" t="inlineStr">
        <is>
          <t>Pirates of the Caribbean</t>
        </is>
      </c>
      <c r="F34418" s="8" t="inlineStr">
        <is>
          <t>STANDBY</t>
        </is>
      </c>
      <c r="G34418" s="8" t="n">
        <v>20</v>
      </c>
      <c r="H34418" s="8" t="inlineStr">
        <is>
          <t>OPERATING</t>
        </is>
      </c>
    </row>
    <row r="34419">
      <c r="A34419" s="8" t="inlineStr">
        <is>
          <t>2026-08-07</t>
        </is>
      </c>
      <c r="B34419" s="8" t="n">
        <v>15</v>
      </c>
      <c r="C34419" s="8" t="n">
        <v>54</v>
      </c>
      <c r="D34419" s="8" t="inlineStr">
        <is>
          <t>Disneyland Park</t>
        </is>
      </c>
      <c r="E34419" s="8" t="inlineStr">
        <is>
          <t>Pirates' Beach</t>
        </is>
      </c>
      <c r="F34419" s="8" t="inlineStr">
        <is>
          <t>STANDBY</t>
        </is>
      </c>
      <c r="G34419" s="8" t="n">
        <v>0</v>
      </c>
      <c r="H34419" s="8" t="inlineStr">
        <is>
          <t>OPERATING</t>
        </is>
      </c>
    </row>
    <row r="34420">
      <c r="A34420" s="8" t="inlineStr">
        <is>
          <t>2026-08-07</t>
        </is>
      </c>
      <c r="B34420" s="8" t="n">
        <v>15</v>
      </c>
      <c r="C34420" s="8" t="n">
        <v>54</v>
      </c>
      <c r="D34420" s="8" t="inlineStr">
        <is>
          <t>Disneyland Park</t>
        </is>
      </c>
      <c r="E34420" s="8" t="inlineStr">
        <is>
          <t>Autopia, presented by Avis</t>
        </is>
      </c>
      <c r="F34420" s="8" t="inlineStr">
        <is>
          <t>STANDBY</t>
        </is>
      </c>
      <c r="G34420" s="8" t="n">
        <v>45</v>
      </c>
      <c r="H34420" s="8" t="inlineStr">
        <is>
          <t>OPERATING</t>
        </is>
      </c>
    </row>
    <row r="34421">
      <c r="A34421" s="8" t="inlineStr">
        <is>
          <t>2026-08-07</t>
        </is>
      </c>
      <c r="B34421" s="8" t="n">
        <v>15</v>
      </c>
      <c r="C34421" s="8" t="n">
        <v>54</v>
      </c>
      <c r="D34421" s="8" t="inlineStr">
        <is>
          <t>Disneyland Park</t>
        </is>
      </c>
      <c r="E34421" s="8" t="inlineStr">
        <is>
          <t>Buzz Lightyear Laser Blast</t>
        </is>
      </c>
      <c r="F34421" s="8" t="inlineStr">
        <is>
          <t>STANDBY</t>
        </is>
      </c>
      <c r="G34421" s="8" t="n">
        <v>45</v>
      </c>
      <c r="H34421" s="8" t="inlineStr">
        <is>
          <t>OPERATING</t>
        </is>
      </c>
    </row>
    <row r="34422">
      <c r="A34422" s="8" t="inlineStr">
        <is>
          <t>2026-08-07</t>
        </is>
      </c>
      <c r="B34422" s="8" t="n">
        <v>15</v>
      </c>
      <c r="C34422" s="8" t="n">
        <v>54</v>
      </c>
      <c r="D34422" s="8" t="inlineStr">
        <is>
          <t>Disneyland Park</t>
        </is>
      </c>
      <c r="E34422" s="8" t="inlineStr">
        <is>
          <t>Disneyland Railroad Discoveryland Station</t>
        </is>
      </c>
      <c r="F34422" s="8" t="inlineStr">
        <is>
          <t>STANDBY</t>
        </is>
      </c>
      <c r="G34422" s="8" t="n">
        <v>0</v>
      </c>
      <c r="H34422" s="8" t="inlineStr">
        <is>
          <t>CLOSED</t>
        </is>
      </c>
    </row>
    <row r="34423">
      <c r="A34423" s="8" t="inlineStr">
        <is>
          <t>2026-08-07</t>
        </is>
      </c>
      <c r="B34423" s="8" t="n">
        <v>15</v>
      </c>
      <c r="C34423" s="8" t="n">
        <v>54</v>
      </c>
      <c r="D34423" s="8" t="inlineStr">
        <is>
          <t>Disneyland Park</t>
        </is>
      </c>
      <c r="E34423" s="8" t="inlineStr">
        <is>
          <t>Les Mystères du Nautilus</t>
        </is>
      </c>
      <c r="F34423" s="8" t="inlineStr">
        <is>
          <t>STANDBY</t>
        </is>
      </c>
      <c r="G34423" s="8" t="n">
        <v>5</v>
      </c>
      <c r="H34423" s="8" t="inlineStr">
        <is>
          <t>OPERATING</t>
        </is>
      </c>
    </row>
    <row r="34424">
      <c r="A34424" s="8" t="inlineStr">
        <is>
          <t>2026-08-07</t>
        </is>
      </c>
      <c r="B34424" s="8" t="n">
        <v>15</v>
      </c>
      <c r="C34424" s="8" t="n">
        <v>54</v>
      </c>
      <c r="D34424" s="8" t="inlineStr">
        <is>
          <t>Disneyland Park</t>
        </is>
      </c>
      <c r="E34424" s="8" t="inlineStr">
        <is>
          <t>Mickey’s PhilharMagic</t>
        </is>
      </c>
      <c r="F34424" s="8" t="inlineStr">
        <is>
          <t>STANDBY</t>
        </is>
      </c>
      <c r="G34424" s="8" t="n">
        <v>0</v>
      </c>
      <c r="H34424" s="8" t="inlineStr">
        <is>
          <t>OPERATING</t>
        </is>
      </c>
    </row>
    <row r="34425">
      <c r="A34425" s="8" t="inlineStr">
        <is>
          <t>2026-08-07</t>
        </is>
      </c>
      <c r="B34425" s="8" t="n">
        <v>15</v>
      </c>
      <c r="C34425" s="8" t="n">
        <v>54</v>
      </c>
      <c r="D34425" s="8" t="inlineStr">
        <is>
          <t>Disneyland Park</t>
        </is>
      </c>
      <c r="E34425" s="8" t="inlineStr">
        <is>
          <t>Orbitron®</t>
        </is>
      </c>
      <c r="F34425" s="8" t="inlineStr">
        <is>
          <t>STANDBY</t>
        </is>
      </c>
      <c r="G34425" s="8" t="n">
        <v>40</v>
      </c>
      <c r="H34425" s="8" t="inlineStr">
        <is>
          <t>OPERATING</t>
        </is>
      </c>
    </row>
    <row r="34426">
      <c r="A34426" s="8" t="inlineStr">
        <is>
          <t>2026-08-07</t>
        </is>
      </c>
      <c r="B34426" s="8" t="n">
        <v>15</v>
      </c>
      <c r="C34426" s="8" t="n">
        <v>54</v>
      </c>
      <c r="D34426" s="8" t="inlineStr">
        <is>
          <t>Disneyland Park</t>
        </is>
      </c>
      <c r="E34426" s="8" t="inlineStr">
        <is>
          <t>Star Tours: The Adventures Continue*</t>
        </is>
      </c>
      <c r="F34426" s="8" t="inlineStr">
        <is>
          <t>STANDBY</t>
        </is>
      </c>
      <c r="G34426" s="8" t="n">
        <v>5</v>
      </c>
      <c r="H34426" s="8" t="inlineStr">
        <is>
          <t>OPERATING</t>
        </is>
      </c>
    </row>
    <row r="34427">
      <c r="A34427" s="8" t="inlineStr">
        <is>
          <t>2026-08-07</t>
        </is>
      </c>
      <c r="B34427" s="8" t="n">
        <v>15</v>
      </c>
      <c r="C34427" s="8" t="n">
        <v>54</v>
      </c>
      <c r="D34427" s="8" t="inlineStr">
        <is>
          <t>Disneyland Park</t>
        </is>
      </c>
      <c r="E34427" s="8" t="inlineStr">
        <is>
          <t>Star Wars Hyperspace Mountain</t>
        </is>
      </c>
      <c r="F34427" s="8" t="inlineStr">
        <is>
          <t>STANDBY</t>
        </is>
      </c>
      <c r="G34427" s="8" t="n">
        <v>35</v>
      </c>
      <c r="H34427" s="8" t="inlineStr">
        <is>
          <t>OPERATING</t>
        </is>
      </c>
    </row>
    <row r="34428">
      <c r="A34428" s="8" t="inlineStr">
        <is>
          <t>2026-08-07</t>
        </is>
      </c>
      <c r="B34428" s="8" t="n">
        <v>15</v>
      </c>
      <c r="C34428" s="8" t="n">
        <v>54</v>
      </c>
      <c r="D34428" s="8" t="inlineStr">
        <is>
          <t>Disneyland Park</t>
        </is>
      </c>
      <c r="E34428" s="8" t="inlineStr">
        <is>
          <t>Star Wars Hyperspace Mountain Single Rider</t>
        </is>
      </c>
      <c r="F34428" s="8" t="inlineStr">
        <is>
          <t>STANDBY</t>
        </is>
      </c>
      <c r="G34428" s="8" t="n">
        <v>5</v>
      </c>
      <c r="H34428" s="8" t="inlineStr">
        <is>
          <t>OPERATING</t>
        </is>
      </c>
    </row>
    <row r="34429">
      <c r="A34429" s="8" t="inlineStr">
        <is>
          <t>2026-08-07</t>
        </is>
      </c>
      <c r="B34429" s="8" t="n">
        <v>15</v>
      </c>
      <c r="C34429" s="8" t="n">
        <v>54</v>
      </c>
      <c r="D34429" s="8" t="inlineStr">
        <is>
          <t>Disneyland Park</t>
        </is>
      </c>
      <c r="E34429" s="8" t="inlineStr">
        <is>
          <t>Welcome to Starport: A Star Wars Encounter</t>
        </is>
      </c>
      <c r="F34429" s="8" t="inlineStr">
        <is>
          <t>STANDBY</t>
        </is>
      </c>
      <c r="G34429" s="8" t="n">
        <v>15</v>
      </c>
      <c r="H34429" s="8" t="inlineStr">
        <is>
          <t>OPERATING</t>
        </is>
      </c>
    </row>
    <row r="34430">
      <c r="A34430" s="8" t="inlineStr">
        <is>
          <t>2026-08-07</t>
        </is>
      </c>
      <c r="B34430" s="8" t="n">
        <v>15</v>
      </c>
      <c r="C34430" s="8" t="n">
        <v>54</v>
      </c>
      <c r="D34430" s="8" t="inlineStr">
        <is>
          <t>Disneyland Park</t>
        </is>
      </c>
      <c r="E34430" s="8" t="inlineStr">
        <is>
          <t>"it's a small world"</t>
        </is>
      </c>
      <c r="F34430" s="8" t="inlineStr">
        <is>
          <t>STANDBY</t>
        </is>
      </c>
      <c r="G34430" s="8" t="n">
        <v>15</v>
      </c>
      <c r="H34430" s="8" t="inlineStr">
        <is>
          <t>OPERATING</t>
        </is>
      </c>
    </row>
    <row r="34431">
      <c r="A34431" s="8" t="inlineStr">
        <is>
          <t>2026-08-07</t>
        </is>
      </c>
      <c r="B34431" s="8" t="n">
        <v>15</v>
      </c>
      <c r="C34431" s="8" t="n">
        <v>54</v>
      </c>
      <c r="D34431" s="8" t="inlineStr">
        <is>
          <t>Disneyland Park</t>
        </is>
      </c>
      <c r="E34431" s="8" t="inlineStr">
        <is>
          <t>Alice's Curious Labyrinth</t>
        </is>
      </c>
      <c r="F34431" s="8" t="inlineStr">
        <is>
          <t>STANDBY</t>
        </is>
      </c>
      <c r="G34431" s="8" t="n">
        <v>5</v>
      </c>
      <c r="H34431" s="8" t="inlineStr">
        <is>
          <t>OPERATING</t>
        </is>
      </c>
    </row>
    <row r="34432">
      <c r="A34432" s="8" t="inlineStr">
        <is>
          <t>2026-08-07</t>
        </is>
      </c>
      <c r="B34432" s="8" t="n">
        <v>15</v>
      </c>
      <c r="C34432" s="8" t="n">
        <v>54</v>
      </c>
      <c r="D34432" s="8" t="inlineStr">
        <is>
          <t>Disneyland Park</t>
        </is>
      </c>
      <c r="E34432" s="8" t="inlineStr">
        <is>
          <t>Blanche-Neige et les Sept Nains®</t>
        </is>
      </c>
      <c r="F34432" s="8" t="inlineStr">
        <is>
          <t>STANDBY</t>
        </is>
      </c>
      <c r="G34432" s="8" t="n">
        <v>25</v>
      </c>
      <c r="H34432" s="8" t="inlineStr">
        <is>
          <t>OPERATING</t>
        </is>
      </c>
    </row>
    <row r="34433">
      <c r="A34433" s="8" t="inlineStr">
        <is>
          <t>2026-08-07</t>
        </is>
      </c>
      <c r="B34433" s="8" t="n">
        <v>15</v>
      </c>
      <c r="C34433" s="8" t="n">
        <v>54</v>
      </c>
      <c r="D34433" s="8" t="inlineStr">
        <is>
          <t>Disneyland Park</t>
        </is>
      </c>
      <c r="E34433" s="8" t="inlineStr">
        <is>
          <t>Casey Jr. – le Petit Train du Cirque</t>
        </is>
      </c>
      <c r="F34433" s="8" t="inlineStr">
        <is>
          <t>STANDBY</t>
        </is>
      </c>
      <c r="G34433" s="8" t="n">
        <v>20</v>
      </c>
      <c r="H34433" s="8" t="inlineStr">
        <is>
          <t>OPERATING</t>
        </is>
      </c>
    </row>
    <row r="34434">
      <c r="A34434" s="8" t="inlineStr">
        <is>
          <t>2026-08-07</t>
        </is>
      </c>
      <c r="B34434" s="8" t="n">
        <v>15</v>
      </c>
      <c r="C34434" s="8" t="n">
        <v>54</v>
      </c>
      <c r="D34434" s="8" t="inlineStr">
        <is>
          <t>Disneyland Park</t>
        </is>
      </c>
      <c r="E34434" s="8" t="inlineStr">
        <is>
          <t>Disneyland Railroad Fantasyland Station</t>
        </is>
      </c>
      <c r="F34434" s="8" t="inlineStr">
        <is>
          <t>STANDBY</t>
        </is>
      </c>
      <c r="G34434" s="8" t="n">
        <v>0</v>
      </c>
      <c r="H34434" s="8" t="inlineStr">
        <is>
          <t>CLOSED</t>
        </is>
      </c>
    </row>
    <row r="34435">
      <c r="A34435" s="8" t="inlineStr">
        <is>
          <t>2026-08-07</t>
        </is>
      </c>
      <c r="B34435" s="8" t="n">
        <v>15</v>
      </c>
      <c r="C34435" s="8" t="n">
        <v>54</v>
      </c>
      <c r="D34435" s="8" t="inlineStr">
        <is>
          <t>Disneyland Park</t>
        </is>
      </c>
      <c r="E34435" s="8" t="inlineStr">
        <is>
          <t>Disneyland Railroad Main Street Station</t>
        </is>
      </c>
      <c r="F34435" s="8" t="inlineStr">
        <is>
          <t>STANDBY</t>
        </is>
      </c>
      <c r="G34435" s="8" t="n">
        <v>10</v>
      </c>
      <c r="H34435" s="8" t="inlineStr">
        <is>
          <t>OPERATING</t>
        </is>
      </c>
    </row>
    <row r="34436">
      <c r="A34436" s="8" t="inlineStr">
        <is>
          <t>2026-08-07</t>
        </is>
      </c>
      <c r="B34436" s="8" t="n">
        <v>15</v>
      </c>
      <c r="C34436" s="8" t="n">
        <v>54</v>
      </c>
      <c r="D34436" s="8" t="inlineStr">
        <is>
          <t>Disneyland Park</t>
        </is>
      </c>
      <c r="E34436" s="8" t="inlineStr">
        <is>
          <t>Dumbo the Flying Elephant</t>
        </is>
      </c>
      <c r="F34436" s="8" t="inlineStr">
        <is>
          <t>STANDBY</t>
        </is>
      </c>
      <c r="G34436" s="8" t="n">
        <v>25</v>
      </c>
      <c r="H34436" s="8" t="inlineStr">
        <is>
          <t>OPERATING</t>
        </is>
      </c>
    </row>
    <row r="34437">
      <c r="A34437" s="8" t="inlineStr">
        <is>
          <t>2026-08-07</t>
        </is>
      </c>
      <c r="B34437" s="8" t="n">
        <v>15</v>
      </c>
      <c r="C34437" s="8" t="n">
        <v>54</v>
      </c>
      <c r="D34437" s="8" t="inlineStr">
        <is>
          <t>Disneyland Park</t>
        </is>
      </c>
      <c r="E34437" s="8" t="inlineStr">
        <is>
          <t>La Tanière du Dragon</t>
        </is>
      </c>
      <c r="F34437" s="8" t="inlineStr">
        <is>
          <t>STANDBY</t>
        </is>
      </c>
      <c r="G34437" s="8" t="n">
        <v>0</v>
      </c>
      <c r="H34437" s="8" t="inlineStr">
        <is>
          <t>OPERATING</t>
        </is>
      </c>
    </row>
    <row r="34438">
      <c r="A34438" s="8" t="inlineStr">
        <is>
          <t>2026-08-07</t>
        </is>
      </c>
      <c r="B34438" s="8" t="n">
        <v>15</v>
      </c>
      <c r="C34438" s="8" t="n">
        <v>54</v>
      </c>
      <c r="D34438" s="8" t="inlineStr">
        <is>
          <t>Disneyland Park</t>
        </is>
      </c>
      <c r="E34438" s="8" t="inlineStr">
        <is>
          <t>Le Carrousel de Lancelot</t>
        </is>
      </c>
      <c r="F34438" s="8" t="inlineStr">
        <is>
          <t>STANDBY</t>
        </is>
      </c>
      <c r="G34438" s="8" t="n">
        <v>15</v>
      </c>
      <c r="H34438" s="8" t="inlineStr">
        <is>
          <t>OPERATING</t>
        </is>
      </c>
    </row>
    <row r="34439">
      <c r="A34439" s="8" t="inlineStr">
        <is>
          <t>2026-08-07</t>
        </is>
      </c>
      <c r="B34439" s="8" t="n">
        <v>15</v>
      </c>
      <c r="C34439" s="8" t="n">
        <v>54</v>
      </c>
      <c r="D34439" s="8" t="inlineStr">
        <is>
          <t>Disneyland Park</t>
        </is>
      </c>
      <c r="E34439" s="8" t="inlineStr">
        <is>
          <t>Le Pays des Contes de Fées, presented by Vittel</t>
        </is>
      </c>
      <c r="F34439" s="8" t="inlineStr">
        <is>
          <t>STANDBY</t>
        </is>
      </c>
      <c r="G34439" s="8" t="n">
        <v>5</v>
      </c>
      <c r="H34439" s="8" t="inlineStr">
        <is>
          <t>OPERATING</t>
        </is>
      </c>
    </row>
    <row r="34440">
      <c r="A34440" s="8" t="inlineStr">
        <is>
          <t>2026-08-07</t>
        </is>
      </c>
      <c r="B34440" s="8" t="n">
        <v>15</v>
      </c>
      <c r="C34440" s="8" t="n">
        <v>54</v>
      </c>
      <c r="D34440" s="8" t="inlineStr">
        <is>
          <t>Disneyland Park</t>
        </is>
      </c>
      <c r="E34440" s="8" t="inlineStr">
        <is>
          <t>Les Voyages de Pinocchio</t>
        </is>
      </c>
      <c r="F34440" s="8" t="inlineStr">
        <is>
          <t>STANDBY</t>
        </is>
      </c>
      <c r="G34440" s="8" t="n">
        <v>20</v>
      </c>
      <c r="H34440" s="8" t="inlineStr">
        <is>
          <t>OPERATING</t>
        </is>
      </c>
    </row>
    <row r="34441">
      <c r="A34441" s="8" t="inlineStr">
        <is>
          <t>2026-08-07</t>
        </is>
      </c>
      <c r="B34441" s="8" t="n">
        <v>15</v>
      </c>
      <c r="C34441" s="8" t="n">
        <v>54</v>
      </c>
      <c r="D34441" s="8" t="inlineStr">
        <is>
          <t>Disneyland Park</t>
        </is>
      </c>
      <c r="E34441" s="8" t="inlineStr">
        <is>
          <t>Mad Hatter's Tea Cups</t>
        </is>
      </c>
      <c r="F34441" s="8" t="inlineStr">
        <is>
          <t>STANDBY</t>
        </is>
      </c>
      <c r="G34441" s="8" t="n">
        <v>10</v>
      </c>
      <c r="H34441" s="8" t="inlineStr">
        <is>
          <t>OPERATING</t>
        </is>
      </c>
    </row>
    <row r="34442">
      <c r="A34442" s="8" t="inlineStr">
        <is>
          <t>2026-08-07</t>
        </is>
      </c>
      <c r="B34442" s="8" t="n">
        <v>15</v>
      </c>
      <c r="C34442" s="8" t="n">
        <v>54</v>
      </c>
      <c r="D34442" s="8" t="inlineStr">
        <is>
          <t>Disneyland Park</t>
        </is>
      </c>
      <c r="E34442" s="8" t="inlineStr">
        <is>
          <t>Meet Mickey Mouse</t>
        </is>
      </c>
      <c r="F34442" s="8" t="inlineStr">
        <is>
          <t>STANDBY</t>
        </is>
      </c>
      <c r="G34442" s="8" t="n">
        <v>0</v>
      </c>
      <c r="H34442" s="8" t="inlineStr">
        <is>
          <t>OPERATING</t>
        </is>
      </c>
    </row>
    <row r="34443">
      <c r="A34443" s="8" t="inlineStr">
        <is>
          <t>2026-08-07</t>
        </is>
      </c>
      <c r="B34443" s="8" t="n">
        <v>15</v>
      </c>
      <c r="C34443" s="8" t="n">
        <v>54</v>
      </c>
      <c r="D34443" s="8" t="inlineStr">
        <is>
          <t>Disneyland Park</t>
        </is>
      </c>
      <c r="E34443" s="8" t="inlineStr">
        <is>
          <t>Peter Pan's Flight</t>
        </is>
      </c>
      <c r="F34443" s="8" t="inlineStr">
        <is>
          <t>STANDBY</t>
        </is>
      </c>
      <c r="G34443" s="8" t="n">
        <v>65</v>
      </c>
      <c r="H34443" s="8" t="inlineStr">
        <is>
          <t>OPERATING</t>
        </is>
      </c>
    </row>
    <row r="34444">
      <c r="A34444" s="8" t="inlineStr">
        <is>
          <t>2026-08-07</t>
        </is>
      </c>
      <c r="B34444" s="8" t="n">
        <v>15</v>
      </c>
      <c r="C34444" s="8" t="n">
        <v>54</v>
      </c>
      <c r="D34444" s="8" t="inlineStr">
        <is>
          <t>Disneyland Park</t>
        </is>
      </c>
      <c r="E34444" s="8" t="inlineStr">
        <is>
          <t>Princess Pavilion</t>
        </is>
      </c>
      <c r="F34444" s="8" t="inlineStr">
        <is>
          <t>STANDBY</t>
        </is>
      </c>
      <c r="G34444" s="8" t="n">
        <v>0</v>
      </c>
      <c r="H34444" s="8" t="inlineStr">
        <is>
          <t>OPERATING</t>
        </is>
      </c>
    </row>
    <row r="34445">
      <c r="A34445" s="8" t="inlineStr">
        <is>
          <t>2026-08-07</t>
        </is>
      </c>
      <c r="B34445" s="8" t="n">
        <v>15</v>
      </c>
      <c r="C34445" s="8" t="n">
        <v>54</v>
      </c>
      <c r="D34445" s="8" t="inlineStr">
        <is>
          <t>Disneyland Park</t>
        </is>
      </c>
      <c r="E34445" s="8" t="inlineStr">
        <is>
          <t>Big Thunder Mountain</t>
        </is>
      </c>
      <c r="F34445" s="8" t="inlineStr">
        <is>
          <t>STANDBY</t>
        </is>
      </c>
      <c r="G34445" s="8" t="n">
        <v>45</v>
      </c>
      <c r="H34445" s="8" t="inlineStr">
        <is>
          <t>OPERATING</t>
        </is>
      </c>
    </row>
    <row r="34446">
      <c r="A34446" s="8" t="inlineStr">
        <is>
          <t>2026-08-07</t>
        </is>
      </c>
      <c r="B34446" s="8" t="n">
        <v>15</v>
      </c>
      <c r="C34446" s="8" t="n">
        <v>54</v>
      </c>
      <c r="D34446" s="8" t="inlineStr">
        <is>
          <t>Disneyland Park</t>
        </is>
      </c>
      <c r="E34446" s="8" t="inlineStr">
        <is>
          <t>Disneyland Railroad Frontierland Depot</t>
        </is>
      </c>
      <c r="F34446" s="8" t="inlineStr">
        <is>
          <t>STANDBY</t>
        </is>
      </c>
      <c r="G34446" s="8" t="n">
        <v>10</v>
      </c>
      <c r="H34446" s="8" t="inlineStr">
        <is>
          <t>OPERATING</t>
        </is>
      </c>
    </row>
    <row r="34447">
      <c r="A34447" s="8" t="inlineStr">
        <is>
          <t>2026-08-07</t>
        </is>
      </c>
      <c r="B34447" s="8" t="n">
        <v>15</v>
      </c>
      <c r="C34447" s="8" t="n">
        <v>54</v>
      </c>
      <c r="D34447" s="8" t="inlineStr">
        <is>
          <t>Disneyland Park</t>
        </is>
      </c>
      <c r="E34447" s="8" t="inlineStr">
        <is>
          <t>Frontierland Playground</t>
        </is>
      </c>
      <c r="F34447" s="8" t="inlineStr">
        <is>
          <t>STANDBY</t>
        </is>
      </c>
      <c r="G34447" s="8" t="n">
        <v>0</v>
      </c>
      <c r="H34447" s="8" t="inlineStr">
        <is>
          <t>OPERATING</t>
        </is>
      </c>
    </row>
    <row r="34448">
      <c r="A34448" s="8" t="inlineStr">
        <is>
          <t>2026-08-07</t>
        </is>
      </c>
      <c r="B34448" s="8" t="n">
        <v>15</v>
      </c>
      <c r="C34448" s="8" t="n">
        <v>54</v>
      </c>
      <c r="D34448" s="8" t="inlineStr">
        <is>
          <t>Disneyland Park</t>
        </is>
      </c>
      <c r="E34448" s="8" t="inlineStr">
        <is>
          <t>Phantom Manor</t>
        </is>
      </c>
      <c r="F34448" s="8" t="inlineStr">
        <is>
          <t>STANDBY</t>
        </is>
      </c>
      <c r="G34448" s="8" t="n">
        <v>20</v>
      </c>
      <c r="H34448" s="8" t="inlineStr">
        <is>
          <t>OPERATING</t>
        </is>
      </c>
    </row>
    <row r="34449">
      <c r="A34449" s="8" t="inlineStr">
        <is>
          <t>2026-08-07</t>
        </is>
      </c>
      <c r="B34449" s="8" t="n">
        <v>15</v>
      </c>
      <c r="C34449" s="8" t="n">
        <v>54</v>
      </c>
      <c r="D34449" s="8" t="inlineStr">
        <is>
          <t>Disneyland Park</t>
        </is>
      </c>
      <c r="E34449" s="8" t="inlineStr">
        <is>
          <t>River Rogue Keelboats</t>
        </is>
      </c>
      <c r="F34449" s="8" t="inlineStr">
        <is>
          <t>STANDBY</t>
        </is>
      </c>
      <c r="G34449" s="8" t="n">
        <v>0</v>
      </c>
      <c r="H34449" s="8" t="inlineStr">
        <is>
          <t>CLOSED</t>
        </is>
      </c>
    </row>
    <row r="34450">
      <c r="A34450" s="8" t="inlineStr">
        <is>
          <t>2026-08-07</t>
        </is>
      </c>
      <c r="B34450" s="8" t="n">
        <v>15</v>
      </c>
      <c r="C34450" s="8" t="n">
        <v>54</v>
      </c>
      <c r="D34450" s="8" t="inlineStr">
        <is>
          <t>Disneyland Park</t>
        </is>
      </c>
      <c r="E34450" s="8" t="inlineStr">
        <is>
          <t>Rustler Roundup Shootin' Gallery</t>
        </is>
      </c>
      <c r="F34450" s="8" t="inlineStr">
        <is>
          <t>STANDBY</t>
        </is>
      </c>
      <c r="G34450" s="8" t="n">
        <v>0</v>
      </c>
      <c r="H34450" s="8" t="inlineStr">
        <is>
          <t>OPERATING</t>
        </is>
      </c>
    </row>
    <row r="34451">
      <c r="A34451" s="8" t="inlineStr">
        <is>
          <t>2026-08-07</t>
        </is>
      </c>
      <c r="B34451" s="8" t="n">
        <v>15</v>
      </c>
      <c r="C34451" s="8" t="n">
        <v>54</v>
      </c>
      <c r="D34451" s="8" t="inlineStr">
        <is>
          <t>Disneyland Park</t>
        </is>
      </c>
      <c r="E34451" s="8" t="inlineStr">
        <is>
          <t>Thunder Mesa Riverboat Landing</t>
        </is>
      </c>
      <c r="F34451" s="8" t="inlineStr">
        <is>
          <t>STANDBY</t>
        </is>
      </c>
      <c r="G34451" s="8" t="n">
        <v>20</v>
      </c>
      <c r="H34451" s="8" t="inlineStr">
        <is>
          <t>OPERATING</t>
        </is>
      </c>
    </row>
    <row r="34452">
      <c r="A34452" s="8" t="inlineStr">
        <is>
          <t>2026-08-07</t>
        </is>
      </c>
      <c r="B34452" s="8" t="n">
        <v>15</v>
      </c>
      <c r="C34452" s="8" t="n">
        <v>54</v>
      </c>
      <c r="D34452" s="8" t="inlineStr">
        <is>
          <t>Disneyland Park</t>
        </is>
      </c>
      <c r="E34452" s="8" t="inlineStr">
        <is>
          <t>Disneyland Railroad Main Street Station</t>
        </is>
      </c>
      <c r="F34452" s="8" t="inlineStr">
        <is>
          <t>STANDBY</t>
        </is>
      </c>
      <c r="G34452" s="8" t="n">
        <v>0</v>
      </c>
      <c r="H34452" s="8" t="inlineStr">
        <is>
          <t>OPERATING</t>
        </is>
      </c>
    </row>
    <row r="34453">
      <c r="A34453" s="8" t="inlineStr">
        <is>
          <t>2026-08-07</t>
        </is>
      </c>
      <c r="B34453" s="8" t="n">
        <v>15</v>
      </c>
      <c r="C34453" s="8" t="n">
        <v>54</v>
      </c>
      <c r="D34453" s="8" t="inlineStr">
        <is>
          <t>Disneyland Park</t>
        </is>
      </c>
      <c r="E34453" s="8" t="inlineStr">
        <is>
          <t>Main Street Vehicles</t>
        </is>
      </c>
      <c r="F34453" s="8" t="inlineStr">
        <is>
          <t>STANDBY</t>
        </is>
      </c>
      <c r="G34453" s="8" t="n">
        <v>0</v>
      </c>
      <c r="H34453" s="8" t="inlineStr">
        <is>
          <t>CLOSED</t>
        </is>
      </c>
    </row>
    <row r="34454">
      <c r="A34454" s="8" t="inlineStr">
        <is>
          <t>2026-08-07</t>
        </is>
      </c>
      <c r="B34454" s="8" t="n">
        <v>15</v>
      </c>
      <c r="C34454" s="8" t="n">
        <v>54</v>
      </c>
      <c r="D34454" s="8" t="inlineStr">
        <is>
          <t>Disney Adventure World</t>
        </is>
      </c>
      <c r="E34454" s="8" t="inlineStr">
        <is>
          <t>Avengers Assemble: Flight Force</t>
        </is>
      </c>
      <c r="F34454" s="8" t="inlineStr">
        <is>
          <t>STANDBY</t>
        </is>
      </c>
      <c r="G34454" s="8" t="n">
        <v>20</v>
      </c>
      <c r="H34454" s="8" t="inlineStr">
        <is>
          <t>OPERATING</t>
        </is>
      </c>
    </row>
    <row r="34455">
      <c r="A34455" s="8" t="inlineStr">
        <is>
          <t>2026-08-07</t>
        </is>
      </c>
      <c r="B34455" s="8" t="n">
        <v>15</v>
      </c>
      <c r="C34455" s="8" t="n">
        <v>54</v>
      </c>
      <c r="D34455" s="8" t="inlineStr">
        <is>
          <t>Disney Adventure World</t>
        </is>
      </c>
      <c r="E34455" s="8" t="inlineStr">
        <is>
          <t>Avengers Assemble: Flight Force Single Rider</t>
        </is>
      </c>
      <c r="F34455" s="8" t="inlineStr">
        <is>
          <t>STANDBY</t>
        </is>
      </c>
      <c r="G34455" s="8" t="n">
        <v>10</v>
      </c>
      <c r="H34455" s="8" t="inlineStr">
        <is>
          <t>OPERATING</t>
        </is>
      </c>
    </row>
    <row r="34456">
      <c r="A34456" s="8" t="inlineStr">
        <is>
          <t>2026-08-07</t>
        </is>
      </c>
      <c r="B34456" s="8" t="n">
        <v>15</v>
      </c>
      <c r="C34456" s="8" t="n">
        <v>54</v>
      </c>
      <c r="D34456" s="8" t="inlineStr">
        <is>
          <t>Disney Adventure World</t>
        </is>
      </c>
      <c r="E34456" s="8" t="inlineStr">
        <is>
          <t>Spider-Man W.E.B. Adventure</t>
        </is>
      </c>
      <c r="F34456" s="8" t="inlineStr">
        <is>
          <t>STANDBY</t>
        </is>
      </c>
      <c r="G34456" s="8" t="n">
        <v>45</v>
      </c>
      <c r="H34456" s="8" t="inlineStr">
        <is>
          <t>OPERATING</t>
        </is>
      </c>
    </row>
    <row r="34457">
      <c r="A34457" s="8" t="inlineStr">
        <is>
          <t>2026-08-07</t>
        </is>
      </c>
      <c r="B34457" s="8" t="n">
        <v>15</v>
      </c>
      <c r="C34457" s="8" t="n">
        <v>54</v>
      </c>
      <c r="D34457" s="8" t="inlineStr">
        <is>
          <t>Disney Adventure World</t>
        </is>
      </c>
      <c r="E34457" s="8" t="inlineStr">
        <is>
          <t>Spider-Man W.E.B. Adventure Single Rider</t>
        </is>
      </c>
      <c r="F34457" s="8" t="inlineStr">
        <is>
          <t>STANDBY</t>
        </is>
      </c>
      <c r="G34457" s="8" t="n">
        <v>15</v>
      </c>
      <c r="H34457" s="8" t="inlineStr">
        <is>
          <t>OPERATING</t>
        </is>
      </c>
    </row>
    <row r="34458">
      <c r="A34458" s="8" t="inlineStr">
        <is>
          <t>2026-08-07</t>
        </is>
      </c>
      <c r="B34458" s="8" t="n">
        <v>15</v>
      </c>
      <c r="C34458" s="8" t="n">
        <v>54</v>
      </c>
      <c r="D34458" s="8" t="inlineStr">
        <is>
          <t>Disney Adventure World</t>
        </is>
      </c>
      <c r="E34458" s="8" t="inlineStr">
        <is>
          <t>The Twilight Zone Tower of Terror</t>
        </is>
      </c>
      <c r="F34458" s="8" t="inlineStr">
        <is>
          <t>STANDBY</t>
        </is>
      </c>
      <c r="G34458" s="8" t="n">
        <v>35</v>
      </c>
      <c r="H34458" s="8" t="inlineStr">
        <is>
          <t>OPERATING</t>
        </is>
      </c>
    </row>
    <row r="34459">
      <c r="A34459" s="8" t="inlineStr">
        <is>
          <t>2026-08-07</t>
        </is>
      </c>
      <c r="B34459" s="8" t="n">
        <v>15</v>
      </c>
      <c r="C34459" s="8" t="n">
        <v>54</v>
      </c>
      <c r="D34459" s="8" t="inlineStr">
        <is>
          <t>Disney Adventure World</t>
        </is>
      </c>
      <c r="E34459" s="8" t="inlineStr">
        <is>
          <t>Cars Quatre Roues Rallye</t>
        </is>
      </c>
      <c r="F34459" s="8" t="inlineStr">
        <is>
          <t>STANDBY</t>
        </is>
      </c>
      <c r="G34459" s="8" t="n">
        <v>10</v>
      </c>
      <c r="H34459" s="8" t="inlineStr">
        <is>
          <t>OPERATING</t>
        </is>
      </c>
    </row>
    <row r="34460">
      <c r="A34460" s="8" t="inlineStr">
        <is>
          <t>2026-08-07</t>
        </is>
      </c>
      <c r="B34460" s="8" t="n">
        <v>15</v>
      </c>
      <c r="C34460" s="8" t="n">
        <v>54</v>
      </c>
      <c r="D34460" s="8" t="inlineStr">
        <is>
          <t>Disney Adventure World</t>
        </is>
      </c>
      <c r="E34460" s="8" t="inlineStr">
        <is>
          <t>Cars ROAD TRIP</t>
        </is>
      </c>
      <c r="F34460" s="8" t="inlineStr">
        <is>
          <t>STANDBY</t>
        </is>
      </c>
      <c r="G34460" s="8" t="n">
        <v>15</v>
      </c>
      <c r="H34460" s="8" t="inlineStr">
        <is>
          <t>OPERATING</t>
        </is>
      </c>
    </row>
    <row r="34461">
      <c r="A34461" s="8" t="inlineStr">
        <is>
          <t>2026-08-07</t>
        </is>
      </c>
      <c r="B34461" s="8" t="n">
        <v>15</v>
      </c>
      <c r="C34461" s="8" t="n">
        <v>54</v>
      </c>
      <c r="D34461" s="8" t="inlineStr">
        <is>
          <t>Disney Adventure World</t>
        </is>
      </c>
      <c r="E34461" s="8" t="inlineStr">
        <is>
          <t>Crush's Coaster</t>
        </is>
      </c>
      <c r="F34461" s="8" t="inlineStr">
        <is>
          <t>STANDBY</t>
        </is>
      </c>
      <c r="G34461" s="8" t="n">
        <v>85</v>
      </c>
      <c r="H34461" s="8" t="inlineStr">
        <is>
          <t>OPERATING</t>
        </is>
      </c>
    </row>
    <row r="34462">
      <c r="A34462" s="8" t="inlineStr">
        <is>
          <t>2026-08-07</t>
        </is>
      </c>
      <c r="B34462" s="8" t="n">
        <v>15</v>
      </c>
      <c r="C34462" s="8" t="n">
        <v>54</v>
      </c>
      <c r="D34462" s="8" t="inlineStr">
        <is>
          <t>Disney Adventure World</t>
        </is>
      </c>
      <c r="E34462" s="8" t="inlineStr">
        <is>
          <t>Crush's Coaster Single Rider</t>
        </is>
      </c>
      <c r="F34462" s="8" t="inlineStr">
        <is>
          <t>STANDBY</t>
        </is>
      </c>
      <c r="G34462" s="8" t="n">
        <v>70</v>
      </c>
      <c r="H34462" s="8" t="inlineStr">
        <is>
          <t>OPERATING</t>
        </is>
      </c>
    </row>
    <row r="34463">
      <c r="A34463" s="8" t="inlineStr">
        <is>
          <t>2026-08-07</t>
        </is>
      </c>
      <c r="B34463" s="8" t="n">
        <v>15</v>
      </c>
      <c r="C34463" s="8" t="n">
        <v>54</v>
      </c>
      <c r="D34463" s="8" t="inlineStr">
        <is>
          <t>Disney Adventure World</t>
        </is>
      </c>
      <c r="E34463" s="8" t="inlineStr">
        <is>
          <t>Les Tapis Volants - Flying Carpets Over Agrabah®</t>
        </is>
      </c>
      <c r="F34463" s="8" t="inlineStr">
        <is>
          <t>STANDBY</t>
        </is>
      </c>
      <c r="G34463" s="8" t="n">
        <v>5</v>
      </c>
      <c r="H34463" s="8" t="inlineStr">
        <is>
          <t>OPERATING</t>
        </is>
      </c>
    </row>
    <row r="34464">
      <c r="A34464" s="8" t="inlineStr">
        <is>
          <t>2026-08-07</t>
        </is>
      </c>
      <c r="B34464" s="8" t="n">
        <v>15</v>
      </c>
      <c r="C34464" s="8" t="n">
        <v>54</v>
      </c>
      <c r="D34464" s="8" t="inlineStr">
        <is>
          <t>Disney Adventure World</t>
        </is>
      </c>
      <c r="E34464" s="8" t="inlineStr">
        <is>
          <t>Ratatouille : L’Aventure Totalement Toquée de Rémy​</t>
        </is>
      </c>
      <c r="F34464" s="8" t="inlineStr">
        <is>
          <t>STANDBY</t>
        </is>
      </c>
      <c r="G34464" s="8" t="n">
        <v>50</v>
      </c>
      <c r="H34464" s="8" t="inlineStr">
        <is>
          <t>OPERATING</t>
        </is>
      </c>
    </row>
    <row r="34465">
      <c r="A34465" s="8" t="inlineStr">
        <is>
          <t>2026-08-07</t>
        </is>
      </c>
      <c r="B34465" s="8" t="n">
        <v>15</v>
      </c>
      <c r="C34465" s="8" t="n">
        <v>54</v>
      </c>
      <c r="D34465" s="8" t="inlineStr">
        <is>
          <t>Disney Adventure World</t>
        </is>
      </c>
      <c r="E34465" s="8" t="inlineStr">
        <is>
          <t>Ratatouille: The Adventure Single Rider</t>
        </is>
      </c>
      <c r="F34465" s="8" t="inlineStr">
        <is>
          <t>STANDBY</t>
        </is>
      </c>
      <c r="G34465" s="8" t="n">
        <v>20</v>
      </c>
      <c r="H34465" s="8" t="inlineStr">
        <is>
          <t>OPERATING</t>
        </is>
      </c>
    </row>
    <row r="34466">
      <c r="A34466" s="8" t="inlineStr">
        <is>
          <t>2026-08-07</t>
        </is>
      </c>
      <c r="B34466" s="8" t="n">
        <v>15</v>
      </c>
      <c r="C34466" s="8" t="n">
        <v>54</v>
      </c>
      <c r="D34466" s="8" t="inlineStr">
        <is>
          <t>Disney Adventure World</t>
        </is>
      </c>
      <c r="E34466" s="8" t="inlineStr">
        <is>
          <t>RC Racer</t>
        </is>
      </c>
      <c r="F34466" s="8" t="inlineStr">
        <is>
          <t>STANDBY</t>
        </is>
      </c>
      <c r="G34466" s="8" t="n">
        <v>45</v>
      </c>
      <c r="H34466" s="8" t="inlineStr">
        <is>
          <t>OPERATING</t>
        </is>
      </c>
    </row>
    <row r="34467">
      <c r="A34467" s="8" t="inlineStr">
        <is>
          <t>2026-08-07</t>
        </is>
      </c>
      <c r="B34467" s="8" t="n">
        <v>15</v>
      </c>
      <c r="C34467" s="8" t="n">
        <v>54</v>
      </c>
      <c r="D34467" s="8" t="inlineStr">
        <is>
          <t>Disney Adventure World</t>
        </is>
      </c>
      <c r="E34467" s="8" t="inlineStr">
        <is>
          <t>RC Racer Single Rider</t>
        </is>
      </c>
      <c r="F34467" s="8" t="inlineStr">
        <is>
          <t>STANDBY</t>
        </is>
      </c>
      <c r="G34467" s="8" t="n">
        <v>40</v>
      </c>
      <c r="H34467" s="8" t="inlineStr">
        <is>
          <t>OPERATING</t>
        </is>
      </c>
    </row>
    <row r="34468">
      <c r="A34468" s="8" t="inlineStr">
        <is>
          <t>2026-08-07</t>
        </is>
      </c>
      <c r="B34468" s="8" t="n">
        <v>15</v>
      </c>
      <c r="C34468" s="8" t="n">
        <v>54</v>
      </c>
      <c r="D34468" s="8" t="inlineStr">
        <is>
          <t>Disney Adventure World</t>
        </is>
      </c>
      <c r="E34468" s="8" t="inlineStr">
        <is>
          <t>Slinky® Dog Zigzag Spin</t>
        </is>
      </c>
      <c r="F34468" s="8" t="inlineStr">
        <is>
          <t>STANDBY</t>
        </is>
      </c>
      <c r="G34468" s="8" t="n">
        <v>10</v>
      </c>
      <c r="H34468" s="8" t="inlineStr">
        <is>
          <t>OPERATING</t>
        </is>
      </c>
    </row>
    <row r="34469">
      <c r="A34469" s="8" t="inlineStr">
        <is>
          <t>2026-08-07</t>
        </is>
      </c>
      <c r="B34469" s="8" t="n">
        <v>15</v>
      </c>
      <c r="C34469" s="8" t="n">
        <v>54</v>
      </c>
      <c r="D34469" s="8" t="inlineStr">
        <is>
          <t>Disney Adventure World</t>
        </is>
      </c>
      <c r="E34469" s="8" t="inlineStr">
        <is>
          <t>Toy Soldiers Parachute Drop</t>
        </is>
      </c>
      <c r="F34469" s="8" t="inlineStr">
        <is>
          <t>STANDBY</t>
        </is>
      </c>
      <c r="G34469" s="8" t="n">
        <v>50</v>
      </c>
      <c r="H34469" s="8" t="inlineStr">
        <is>
          <t>OPERATING</t>
        </is>
      </c>
    </row>
    <row r="34470">
      <c r="A34470" s="8" t="inlineStr">
        <is>
          <t>2026-08-07</t>
        </is>
      </c>
      <c r="B34470" s="8" t="n">
        <v>15</v>
      </c>
      <c r="C34470" s="8" t="n">
        <v>54</v>
      </c>
      <c r="D34470" s="8" t="inlineStr">
        <is>
          <t>Disney Adventure World</t>
        </is>
      </c>
      <c r="E34470" s="8" t="inlineStr">
        <is>
          <t>Toy Soldiers Parachute Drop Single Rider</t>
        </is>
      </c>
      <c r="F34470" s="8" t="inlineStr">
        <is>
          <t>STANDBY</t>
        </is>
      </c>
      <c r="G34470" s="8" t="n">
        <v>15</v>
      </c>
      <c r="H34470" s="8" t="inlineStr">
        <is>
          <t>OPERATING</t>
        </is>
      </c>
    </row>
    <row r="34471">
      <c r="A34471" s="8" t="inlineStr">
        <is>
          <t>2026-08-07</t>
        </is>
      </c>
      <c r="B34471" s="8" t="n">
        <v>15</v>
      </c>
      <c r="C34471" s="8" t="n">
        <v>54</v>
      </c>
      <c r="D34471" s="8" t="inlineStr">
        <is>
          <t>Disney Adventure World</t>
        </is>
      </c>
      <c r="E34471" s="8" t="inlineStr">
        <is>
          <t>Entry to World of Frozen</t>
        </is>
      </c>
      <c r="F34471" s="8" t="inlineStr">
        <is>
          <t>STANDBY</t>
        </is>
      </c>
      <c r="G34471" s="8" t="n">
        <v>0</v>
      </c>
      <c r="H34471" s="8" t="inlineStr">
        <is>
          <t>OPERATING</t>
        </is>
      </c>
    </row>
    <row r="34472">
      <c r="A34472" s="8" t="inlineStr">
        <is>
          <t>2026-08-07</t>
        </is>
      </c>
      <c r="B34472" s="8" t="n">
        <v>15</v>
      </c>
      <c r="C34472" s="8" t="n">
        <v>54</v>
      </c>
      <c r="D34472" s="8" t="inlineStr">
        <is>
          <t>Disney Adventure World</t>
        </is>
      </c>
      <c r="E34472" s="8" t="inlineStr">
        <is>
          <t>Frozen Ever After</t>
        </is>
      </c>
      <c r="F34472" s="8" t="inlineStr">
        <is>
          <t>STANDBY</t>
        </is>
      </c>
      <c r="G34472" s="8" t="n">
        <v>55</v>
      </c>
      <c r="H34472" s="8" t="inlineStr">
        <is>
          <t>OPERATING</t>
        </is>
      </c>
    </row>
    <row r="34473">
      <c r="A34473" s="8" t="inlineStr">
        <is>
          <t>2026-08-07</t>
        </is>
      </c>
      <c r="B34473" s="8" t="n">
        <v>15</v>
      </c>
      <c r="C34473" s="8" t="n">
        <v>54</v>
      </c>
      <c r="D34473" s="8" t="inlineStr">
        <is>
          <t>Disney Adventure World</t>
        </is>
      </c>
      <c r="E34473" s="8" t="inlineStr">
        <is>
          <t>Raiponce Tangled Spin</t>
        </is>
      </c>
      <c r="F34473" s="8" t="inlineStr">
        <is>
          <t>STANDBY</t>
        </is>
      </c>
      <c r="G34473" s="8" t="n">
        <v>15</v>
      </c>
      <c r="H34473" s="8" t="inlineStr">
        <is>
          <t>OPERATING</t>
        </is>
      </c>
    </row>
    <row r="34474">
      <c r="A34474" s="8" t="inlineStr">
        <is>
          <t>2026-08-07</t>
        </is>
      </c>
      <c r="B34474" s="8" t="n">
        <v>16</v>
      </c>
      <c r="C34474" s="8" t="n">
        <v>1</v>
      </c>
      <c r="D34474" s="8" t="inlineStr">
        <is>
          <t>Disneyland Park</t>
        </is>
      </c>
      <c r="E34474" s="8" t="inlineStr">
        <is>
          <t>Adventure Isle</t>
        </is>
      </c>
      <c r="F34474" s="8" t="inlineStr">
        <is>
          <t>STANDBY</t>
        </is>
      </c>
      <c r="G34474" s="8" t="n">
        <v>0</v>
      </c>
      <c r="H34474" s="8" t="inlineStr">
        <is>
          <t>OPERATING</t>
        </is>
      </c>
    </row>
    <row r="34475">
      <c r="A34475" s="8" t="inlineStr">
        <is>
          <t>2026-08-07</t>
        </is>
      </c>
      <c r="B34475" s="8" t="n">
        <v>16</v>
      </c>
      <c r="C34475" s="8" t="n">
        <v>1</v>
      </c>
      <c r="D34475" s="8" t="inlineStr">
        <is>
          <t>Disneyland Park</t>
        </is>
      </c>
      <c r="E34475" s="8" t="inlineStr">
        <is>
          <t>Indiana Jones and the Temple of Peril Single Rider</t>
        </is>
      </c>
      <c r="F34475" s="8" t="inlineStr">
        <is>
          <t>STANDBY</t>
        </is>
      </c>
      <c r="G34475" s="8" t="n">
        <v>5</v>
      </c>
      <c r="H34475" s="8" t="inlineStr">
        <is>
          <t>OPERATING</t>
        </is>
      </c>
    </row>
    <row r="34476">
      <c r="A34476" s="8" t="inlineStr">
        <is>
          <t>2026-08-07</t>
        </is>
      </c>
      <c r="B34476" s="8" t="n">
        <v>16</v>
      </c>
      <c r="C34476" s="8" t="n">
        <v>1</v>
      </c>
      <c r="D34476" s="8" t="inlineStr">
        <is>
          <t>Disneyland Park</t>
        </is>
      </c>
      <c r="E34476" s="8" t="inlineStr">
        <is>
          <t>Indiana Jones™ and the Temple of Peril</t>
        </is>
      </c>
      <c r="F34476" s="8" t="inlineStr">
        <is>
          <t>STANDBY</t>
        </is>
      </c>
      <c r="G34476" s="8" t="n">
        <v>15</v>
      </c>
      <c r="H34476" s="8" t="inlineStr">
        <is>
          <t>OPERATING</t>
        </is>
      </c>
    </row>
    <row r="34477">
      <c r="A34477" s="8" t="inlineStr">
        <is>
          <t>2026-08-07</t>
        </is>
      </c>
      <c r="B34477" s="8" t="n">
        <v>16</v>
      </c>
      <c r="C34477" s="8" t="n">
        <v>1</v>
      </c>
      <c r="D34477" s="8" t="inlineStr">
        <is>
          <t>Disneyland Park</t>
        </is>
      </c>
      <c r="E34477" s="8" t="inlineStr">
        <is>
          <t>La Cabane des Robinson</t>
        </is>
      </c>
      <c r="F34477" s="8" t="inlineStr">
        <is>
          <t>STANDBY</t>
        </is>
      </c>
      <c r="G34477" s="8" t="n">
        <v>5</v>
      </c>
      <c r="H34477" s="8" t="inlineStr">
        <is>
          <t>OPERATING</t>
        </is>
      </c>
    </row>
    <row r="34478">
      <c r="A34478" s="8" t="inlineStr">
        <is>
          <t>2026-08-07</t>
        </is>
      </c>
      <c r="B34478" s="8" t="n">
        <v>16</v>
      </c>
      <c r="C34478" s="8" t="n">
        <v>1</v>
      </c>
      <c r="D34478" s="8" t="inlineStr">
        <is>
          <t>Disneyland Park</t>
        </is>
      </c>
      <c r="E34478" s="8" t="inlineStr">
        <is>
          <t>Le Passage Enchanté d'Aladdin</t>
        </is>
      </c>
      <c r="F34478" s="8" t="inlineStr">
        <is>
          <t>STANDBY</t>
        </is>
      </c>
      <c r="G34478" s="8" t="n">
        <v>0</v>
      </c>
      <c r="H34478" s="8" t="inlineStr">
        <is>
          <t>OPERATING</t>
        </is>
      </c>
    </row>
    <row r="34479">
      <c r="A34479" s="8" t="inlineStr">
        <is>
          <t>2026-08-07</t>
        </is>
      </c>
      <c r="B34479" s="8" t="n">
        <v>16</v>
      </c>
      <c r="C34479" s="8" t="n">
        <v>1</v>
      </c>
      <c r="D34479" s="8" t="inlineStr">
        <is>
          <t>Disneyland Park</t>
        </is>
      </c>
      <c r="E34479" s="8" t="inlineStr">
        <is>
          <t>Pirate Galleon</t>
        </is>
      </c>
      <c r="F34479" s="8" t="inlineStr">
        <is>
          <t>STANDBY</t>
        </is>
      </c>
      <c r="G34479" s="8" t="n">
        <v>0</v>
      </c>
      <c r="H34479" s="8" t="inlineStr">
        <is>
          <t>CLOSED</t>
        </is>
      </c>
    </row>
    <row r="34480">
      <c r="A34480" s="8" t="inlineStr">
        <is>
          <t>2026-08-07</t>
        </is>
      </c>
      <c r="B34480" s="8" t="n">
        <v>16</v>
      </c>
      <c r="C34480" s="8" t="n">
        <v>1</v>
      </c>
      <c r="D34480" s="8" t="inlineStr">
        <is>
          <t>Disneyland Park</t>
        </is>
      </c>
      <c r="E34480" s="8" t="inlineStr">
        <is>
          <t>Pirates of the Caribbean</t>
        </is>
      </c>
      <c r="F34480" s="8" t="inlineStr">
        <is>
          <t>STANDBY</t>
        </is>
      </c>
      <c r="G34480" s="8" t="n">
        <v>20</v>
      </c>
      <c r="H34480" s="8" t="inlineStr">
        <is>
          <t>OPERATING</t>
        </is>
      </c>
    </row>
    <row r="34481">
      <c r="A34481" s="8" t="inlineStr">
        <is>
          <t>2026-08-07</t>
        </is>
      </c>
      <c r="B34481" s="8" t="n">
        <v>16</v>
      </c>
      <c r="C34481" s="8" t="n">
        <v>1</v>
      </c>
      <c r="D34481" s="8" t="inlineStr">
        <is>
          <t>Disneyland Park</t>
        </is>
      </c>
      <c r="E34481" s="8" t="inlineStr">
        <is>
          <t>Pirates' Beach</t>
        </is>
      </c>
      <c r="F34481" s="8" t="inlineStr">
        <is>
          <t>STANDBY</t>
        </is>
      </c>
      <c r="G34481" s="8" t="n">
        <v>0</v>
      </c>
      <c r="H34481" s="8" t="inlineStr">
        <is>
          <t>OPERATING</t>
        </is>
      </c>
    </row>
    <row r="34482">
      <c r="A34482" s="8" t="inlineStr">
        <is>
          <t>2026-08-07</t>
        </is>
      </c>
      <c r="B34482" s="8" t="n">
        <v>16</v>
      </c>
      <c r="C34482" s="8" t="n">
        <v>1</v>
      </c>
      <c r="D34482" s="8" t="inlineStr">
        <is>
          <t>Disneyland Park</t>
        </is>
      </c>
      <c r="E34482" s="8" t="inlineStr">
        <is>
          <t>Autopia, presented by Avis</t>
        </is>
      </c>
      <c r="F34482" s="8" t="inlineStr">
        <is>
          <t>STANDBY</t>
        </is>
      </c>
      <c r="G34482" s="8" t="n">
        <v>35</v>
      </c>
      <c r="H34482" s="8" t="inlineStr">
        <is>
          <t>OPERATING</t>
        </is>
      </c>
    </row>
    <row r="34483">
      <c r="A34483" s="8" t="inlineStr">
        <is>
          <t>2026-08-07</t>
        </is>
      </c>
      <c r="B34483" s="8" t="n">
        <v>16</v>
      </c>
      <c r="C34483" s="8" t="n">
        <v>1</v>
      </c>
      <c r="D34483" s="8" t="inlineStr">
        <is>
          <t>Disneyland Park</t>
        </is>
      </c>
      <c r="E34483" s="8" t="inlineStr">
        <is>
          <t>Buzz Lightyear Laser Blast</t>
        </is>
      </c>
      <c r="F34483" s="8" t="inlineStr">
        <is>
          <t>STANDBY</t>
        </is>
      </c>
      <c r="G34483" s="8" t="n">
        <v>45</v>
      </c>
      <c r="H34483" s="8" t="inlineStr">
        <is>
          <t>OPERATING</t>
        </is>
      </c>
    </row>
    <row r="34484">
      <c r="A34484" s="8" t="inlineStr">
        <is>
          <t>2026-08-07</t>
        </is>
      </c>
      <c r="B34484" s="8" t="n">
        <v>16</v>
      </c>
      <c r="C34484" s="8" t="n">
        <v>1</v>
      </c>
      <c r="D34484" s="8" t="inlineStr">
        <is>
          <t>Disneyland Park</t>
        </is>
      </c>
      <c r="E34484" s="8" t="inlineStr">
        <is>
          <t>Disneyland Railroad Discoveryland Station</t>
        </is>
      </c>
      <c r="F34484" s="8" t="inlineStr">
        <is>
          <t>STANDBY</t>
        </is>
      </c>
      <c r="G34484" s="8" t="n">
        <v>0</v>
      </c>
      <c r="H34484" s="8" t="inlineStr">
        <is>
          <t>CLOSED</t>
        </is>
      </c>
    </row>
    <row r="34485">
      <c r="A34485" s="8" t="inlineStr">
        <is>
          <t>2026-08-07</t>
        </is>
      </c>
      <c r="B34485" s="8" t="n">
        <v>16</v>
      </c>
      <c r="C34485" s="8" t="n">
        <v>1</v>
      </c>
      <c r="D34485" s="8" t="inlineStr">
        <is>
          <t>Disneyland Park</t>
        </is>
      </c>
      <c r="E34485" s="8" t="inlineStr">
        <is>
          <t>Les Mystères du Nautilus</t>
        </is>
      </c>
      <c r="F34485" s="8" t="inlineStr">
        <is>
          <t>STANDBY</t>
        </is>
      </c>
      <c r="G34485" s="8" t="n">
        <v>5</v>
      </c>
      <c r="H34485" s="8" t="inlineStr">
        <is>
          <t>OPERATING</t>
        </is>
      </c>
    </row>
    <row r="34486">
      <c r="A34486" s="8" t="inlineStr">
        <is>
          <t>2026-08-07</t>
        </is>
      </c>
      <c r="B34486" s="8" t="n">
        <v>16</v>
      </c>
      <c r="C34486" s="8" t="n">
        <v>1</v>
      </c>
      <c r="D34486" s="8" t="inlineStr">
        <is>
          <t>Disneyland Park</t>
        </is>
      </c>
      <c r="E34486" s="8" t="inlineStr">
        <is>
          <t>Mickey’s PhilharMagic</t>
        </is>
      </c>
      <c r="F34486" s="8" t="inlineStr">
        <is>
          <t>STANDBY</t>
        </is>
      </c>
      <c r="G34486" s="8" t="n">
        <v>0</v>
      </c>
      <c r="H34486" s="8" t="inlineStr">
        <is>
          <t>OPERATING</t>
        </is>
      </c>
    </row>
    <row r="34487">
      <c r="A34487" s="8" t="inlineStr">
        <is>
          <t>2026-08-07</t>
        </is>
      </c>
      <c r="B34487" s="8" t="n">
        <v>16</v>
      </c>
      <c r="C34487" s="8" t="n">
        <v>1</v>
      </c>
      <c r="D34487" s="8" t="inlineStr">
        <is>
          <t>Disneyland Park</t>
        </is>
      </c>
      <c r="E34487" s="8" t="inlineStr">
        <is>
          <t>Orbitron®</t>
        </is>
      </c>
      <c r="F34487" s="8" t="inlineStr">
        <is>
          <t>STANDBY</t>
        </is>
      </c>
      <c r="G34487" s="8" t="n">
        <v>40</v>
      </c>
      <c r="H34487" s="8" t="inlineStr">
        <is>
          <t>OPERATING</t>
        </is>
      </c>
    </row>
    <row r="34488">
      <c r="A34488" s="8" t="inlineStr">
        <is>
          <t>2026-08-07</t>
        </is>
      </c>
      <c r="B34488" s="8" t="n">
        <v>16</v>
      </c>
      <c r="C34488" s="8" t="n">
        <v>1</v>
      </c>
      <c r="D34488" s="8" t="inlineStr">
        <is>
          <t>Disneyland Park</t>
        </is>
      </c>
      <c r="E34488" s="8" t="inlineStr">
        <is>
          <t>Star Tours: The Adventures Continue*</t>
        </is>
      </c>
      <c r="F34488" s="8" t="inlineStr">
        <is>
          <t>STANDBY</t>
        </is>
      </c>
      <c r="G34488" s="8" t="n">
        <v>5</v>
      </c>
      <c r="H34488" s="8" t="inlineStr">
        <is>
          <t>OPERATING</t>
        </is>
      </c>
    </row>
    <row r="34489">
      <c r="A34489" s="8" t="inlineStr">
        <is>
          <t>2026-08-07</t>
        </is>
      </c>
      <c r="B34489" s="8" t="n">
        <v>16</v>
      </c>
      <c r="C34489" s="8" t="n">
        <v>1</v>
      </c>
      <c r="D34489" s="8" t="inlineStr">
        <is>
          <t>Disneyland Park</t>
        </is>
      </c>
      <c r="E34489" s="8" t="inlineStr">
        <is>
          <t>Star Wars Hyperspace Mountain</t>
        </is>
      </c>
      <c r="F34489" s="8" t="inlineStr">
        <is>
          <t>STANDBY</t>
        </is>
      </c>
      <c r="G34489" s="8" t="n">
        <v>35</v>
      </c>
      <c r="H34489" s="8" t="inlineStr">
        <is>
          <t>OPERATING</t>
        </is>
      </c>
    </row>
    <row r="34490">
      <c r="A34490" s="8" t="inlineStr">
        <is>
          <t>2026-08-07</t>
        </is>
      </c>
      <c r="B34490" s="8" t="n">
        <v>16</v>
      </c>
      <c r="C34490" s="8" t="n">
        <v>1</v>
      </c>
      <c r="D34490" s="8" t="inlineStr">
        <is>
          <t>Disneyland Park</t>
        </is>
      </c>
      <c r="E34490" s="8" t="inlineStr">
        <is>
          <t>Star Wars Hyperspace Mountain Single Rider</t>
        </is>
      </c>
      <c r="F34490" s="8" t="inlineStr">
        <is>
          <t>STANDBY</t>
        </is>
      </c>
      <c r="G34490" s="8" t="n">
        <v>25</v>
      </c>
      <c r="H34490" s="8" t="inlineStr">
        <is>
          <t>OPERATING</t>
        </is>
      </c>
    </row>
    <row r="34491">
      <c r="A34491" s="8" t="inlineStr">
        <is>
          <t>2026-08-07</t>
        </is>
      </c>
      <c r="B34491" s="8" t="n">
        <v>16</v>
      </c>
      <c r="C34491" s="8" t="n">
        <v>1</v>
      </c>
      <c r="D34491" s="8" t="inlineStr">
        <is>
          <t>Disneyland Park</t>
        </is>
      </c>
      <c r="E34491" s="8" t="inlineStr">
        <is>
          <t>Welcome to Starport: A Star Wars Encounter</t>
        </is>
      </c>
      <c r="F34491" s="8" t="inlineStr">
        <is>
          <t>STANDBY</t>
        </is>
      </c>
      <c r="G34491" s="8" t="n">
        <v>15</v>
      </c>
      <c r="H34491" s="8" t="inlineStr">
        <is>
          <t>OPERATING</t>
        </is>
      </c>
    </row>
    <row r="34492">
      <c r="A34492" s="8" t="inlineStr">
        <is>
          <t>2026-08-07</t>
        </is>
      </c>
      <c r="B34492" s="8" t="n">
        <v>16</v>
      </c>
      <c r="C34492" s="8" t="n">
        <v>1</v>
      </c>
      <c r="D34492" s="8" t="inlineStr">
        <is>
          <t>Disneyland Park</t>
        </is>
      </c>
      <c r="E34492" s="8" t="inlineStr">
        <is>
          <t>"it's a small world"</t>
        </is>
      </c>
      <c r="F34492" s="8" t="inlineStr">
        <is>
          <t>STANDBY</t>
        </is>
      </c>
      <c r="G34492" s="8" t="n">
        <v>15</v>
      </c>
      <c r="H34492" s="8" t="inlineStr">
        <is>
          <t>OPERATING</t>
        </is>
      </c>
    </row>
    <row r="34493">
      <c r="A34493" s="8" t="inlineStr">
        <is>
          <t>2026-08-07</t>
        </is>
      </c>
      <c r="B34493" s="8" t="n">
        <v>16</v>
      </c>
      <c r="C34493" s="8" t="n">
        <v>1</v>
      </c>
      <c r="D34493" s="8" t="inlineStr">
        <is>
          <t>Disneyland Park</t>
        </is>
      </c>
      <c r="E34493" s="8" t="inlineStr">
        <is>
          <t>Alice's Curious Labyrinth</t>
        </is>
      </c>
      <c r="F34493" s="8" t="inlineStr">
        <is>
          <t>STANDBY</t>
        </is>
      </c>
      <c r="G34493" s="8" t="n">
        <v>5</v>
      </c>
      <c r="H34493" s="8" t="inlineStr">
        <is>
          <t>OPERATING</t>
        </is>
      </c>
    </row>
    <row r="34494">
      <c r="A34494" s="8" t="inlineStr">
        <is>
          <t>2026-08-07</t>
        </is>
      </c>
      <c r="B34494" s="8" t="n">
        <v>16</v>
      </c>
      <c r="C34494" s="8" t="n">
        <v>1</v>
      </c>
      <c r="D34494" s="8" t="inlineStr">
        <is>
          <t>Disneyland Park</t>
        </is>
      </c>
      <c r="E34494" s="8" t="inlineStr">
        <is>
          <t>Blanche-Neige et les Sept Nains®</t>
        </is>
      </c>
      <c r="F34494" s="8" t="inlineStr">
        <is>
          <t>STANDBY</t>
        </is>
      </c>
      <c r="G34494" s="8" t="n">
        <v>25</v>
      </c>
      <c r="H34494" s="8" t="inlineStr">
        <is>
          <t>OPERATING</t>
        </is>
      </c>
    </row>
    <row r="34495">
      <c r="A34495" s="8" t="inlineStr">
        <is>
          <t>2026-08-07</t>
        </is>
      </c>
      <c r="B34495" s="8" t="n">
        <v>16</v>
      </c>
      <c r="C34495" s="8" t="n">
        <v>1</v>
      </c>
      <c r="D34495" s="8" t="inlineStr">
        <is>
          <t>Disneyland Park</t>
        </is>
      </c>
      <c r="E34495" s="8" t="inlineStr">
        <is>
          <t>Casey Jr. – le Petit Train du Cirque</t>
        </is>
      </c>
      <c r="F34495" s="8" t="inlineStr">
        <is>
          <t>STANDBY</t>
        </is>
      </c>
      <c r="G34495" s="8" t="n">
        <v>5</v>
      </c>
      <c r="H34495" s="8" t="inlineStr">
        <is>
          <t>OPERATING</t>
        </is>
      </c>
    </row>
    <row r="34496">
      <c r="A34496" s="8" t="inlineStr">
        <is>
          <t>2026-08-07</t>
        </is>
      </c>
      <c r="B34496" s="8" t="n">
        <v>16</v>
      </c>
      <c r="C34496" s="8" t="n">
        <v>1</v>
      </c>
      <c r="D34496" s="8" t="inlineStr">
        <is>
          <t>Disneyland Park</t>
        </is>
      </c>
      <c r="E34496" s="8" t="inlineStr">
        <is>
          <t>Disneyland Railroad Fantasyland Station</t>
        </is>
      </c>
      <c r="F34496" s="8" t="inlineStr">
        <is>
          <t>STANDBY</t>
        </is>
      </c>
      <c r="G34496" s="8" t="n">
        <v>0</v>
      </c>
      <c r="H34496" s="8" t="inlineStr">
        <is>
          <t>CLOSED</t>
        </is>
      </c>
    </row>
    <row r="34497">
      <c r="A34497" s="8" t="inlineStr">
        <is>
          <t>2026-08-07</t>
        </is>
      </c>
      <c r="B34497" s="8" t="n">
        <v>16</v>
      </c>
      <c r="C34497" s="8" t="n">
        <v>1</v>
      </c>
      <c r="D34497" s="8" t="inlineStr">
        <is>
          <t>Disneyland Park</t>
        </is>
      </c>
      <c r="E34497" s="8" t="inlineStr">
        <is>
          <t>Disneyland Railroad Main Street Station</t>
        </is>
      </c>
      <c r="F34497" s="8" t="inlineStr">
        <is>
          <t>STANDBY</t>
        </is>
      </c>
      <c r="G34497" s="8" t="n">
        <v>10</v>
      </c>
      <c r="H34497" s="8" t="inlineStr">
        <is>
          <t>OPERATING</t>
        </is>
      </c>
    </row>
    <row r="34498">
      <c r="A34498" s="8" t="inlineStr">
        <is>
          <t>2026-08-07</t>
        </is>
      </c>
      <c r="B34498" s="8" t="n">
        <v>16</v>
      </c>
      <c r="C34498" s="8" t="n">
        <v>1</v>
      </c>
      <c r="D34498" s="8" t="inlineStr">
        <is>
          <t>Disneyland Park</t>
        </is>
      </c>
      <c r="E34498" s="8" t="inlineStr">
        <is>
          <t>Dumbo the Flying Elephant</t>
        </is>
      </c>
      <c r="F34498" s="8" t="inlineStr">
        <is>
          <t>STANDBY</t>
        </is>
      </c>
      <c r="G34498" s="8" t="n">
        <v>25</v>
      </c>
      <c r="H34498" s="8" t="inlineStr">
        <is>
          <t>OPERATING</t>
        </is>
      </c>
    </row>
    <row r="34499">
      <c r="A34499" s="8" t="inlineStr">
        <is>
          <t>2026-08-07</t>
        </is>
      </c>
      <c r="B34499" s="8" t="n">
        <v>16</v>
      </c>
      <c r="C34499" s="8" t="n">
        <v>1</v>
      </c>
      <c r="D34499" s="8" t="inlineStr">
        <is>
          <t>Disneyland Park</t>
        </is>
      </c>
      <c r="E34499" s="8" t="inlineStr">
        <is>
          <t>La Tanière du Dragon</t>
        </is>
      </c>
      <c r="F34499" s="8" t="inlineStr">
        <is>
          <t>STANDBY</t>
        </is>
      </c>
      <c r="G34499" s="8" t="n">
        <v>0</v>
      </c>
      <c r="H34499" s="8" t="inlineStr">
        <is>
          <t>OPERATING</t>
        </is>
      </c>
    </row>
    <row r="34500">
      <c r="A34500" s="8" t="inlineStr">
        <is>
          <t>2026-08-07</t>
        </is>
      </c>
      <c r="B34500" s="8" t="n">
        <v>16</v>
      </c>
      <c r="C34500" s="8" t="n">
        <v>1</v>
      </c>
      <c r="D34500" s="8" t="inlineStr">
        <is>
          <t>Disneyland Park</t>
        </is>
      </c>
      <c r="E34500" s="8" t="inlineStr">
        <is>
          <t>Le Carrousel de Lancelot</t>
        </is>
      </c>
      <c r="F34500" s="8" t="inlineStr">
        <is>
          <t>STANDBY</t>
        </is>
      </c>
      <c r="G34500" s="8" t="n">
        <v>15</v>
      </c>
      <c r="H34500" s="8" t="inlineStr">
        <is>
          <t>OPERATING</t>
        </is>
      </c>
    </row>
    <row r="34501">
      <c r="A34501" s="8" t="inlineStr">
        <is>
          <t>2026-08-07</t>
        </is>
      </c>
      <c r="B34501" s="8" t="n">
        <v>16</v>
      </c>
      <c r="C34501" s="8" t="n">
        <v>1</v>
      </c>
      <c r="D34501" s="8" t="inlineStr">
        <is>
          <t>Disneyland Park</t>
        </is>
      </c>
      <c r="E34501" s="8" t="inlineStr">
        <is>
          <t>Le Pays des Contes de Fées, presented by Vittel</t>
        </is>
      </c>
      <c r="F34501" s="8" t="inlineStr">
        <is>
          <t>STANDBY</t>
        </is>
      </c>
      <c r="G34501" s="8" t="n">
        <v>5</v>
      </c>
      <c r="H34501" s="8" t="inlineStr">
        <is>
          <t>OPERATING</t>
        </is>
      </c>
    </row>
    <row r="34502">
      <c r="A34502" s="8" t="inlineStr">
        <is>
          <t>2026-08-07</t>
        </is>
      </c>
      <c r="B34502" s="8" t="n">
        <v>16</v>
      </c>
      <c r="C34502" s="8" t="n">
        <v>1</v>
      </c>
      <c r="D34502" s="8" t="inlineStr">
        <is>
          <t>Disneyland Park</t>
        </is>
      </c>
      <c r="E34502" s="8" t="inlineStr">
        <is>
          <t>Les Voyages de Pinocchio</t>
        </is>
      </c>
      <c r="F34502" s="8" t="inlineStr">
        <is>
          <t>STANDBY</t>
        </is>
      </c>
      <c r="G34502" s="8" t="n">
        <v>20</v>
      </c>
      <c r="H34502" s="8" t="inlineStr">
        <is>
          <t>OPERATING</t>
        </is>
      </c>
    </row>
    <row r="34503">
      <c r="A34503" s="8" t="inlineStr">
        <is>
          <t>2026-08-07</t>
        </is>
      </c>
      <c r="B34503" s="8" t="n">
        <v>16</v>
      </c>
      <c r="C34503" s="8" t="n">
        <v>1</v>
      </c>
      <c r="D34503" s="8" t="inlineStr">
        <is>
          <t>Disneyland Park</t>
        </is>
      </c>
      <c r="E34503" s="8" t="inlineStr">
        <is>
          <t>Mad Hatter's Tea Cups</t>
        </is>
      </c>
      <c r="F34503" s="8" t="inlineStr">
        <is>
          <t>STANDBY</t>
        </is>
      </c>
      <c r="G34503" s="8" t="n">
        <v>10</v>
      </c>
      <c r="H34503" s="8" t="inlineStr">
        <is>
          <t>OPERATING</t>
        </is>
      </c>
    </row>
    <row r="34504">
      <c r="A34504" s="8" t="inlineStr">
        <is>
          <t>2026-08-07</t>
        </is>
      </c>
      <c r="B34504" s="8" t="n">
        <v>16</v>
      </c>
      <c r="C34504" s="8" t="n">
        <v>1</v>
      </c>
      <c r="D34504" s="8" t="inlineStr">
        <is>
          <t>Disneyland Park</t>
        </is>
      </c>
      <c r="E34504" s="8" t="inlineStr">
        <is>
          <t>Meet Mickey Mouse</t>
        </is>
      </c>
      <c r="F34504" s="8" t="inlineStr">
        <is>
          <t>STANDBY</t>
        </is>
      </c>
      <c r="G34504" s="8" t="n">
        <v>0</v>
      </c>
      <c r="H34504" s="8" t="inlineStr">
        <is>
          <t>OPERATING</t>
        </is>
      </c>
    </row>
    <row r="34505">
      <c r="A34505" s="8" t="inlineStr">
        <is>
          <t>2026-08-07</t>
        </is>
      </c>
      <c r="B34505" s="8" t="n">
        <v>16</v>
      </c>
      <c r="C34505" s="8" t="n">
        <v>1</v>
      </c>
      <c r="D34505" s="8" t="inlineStr">
        <is>
          <t>Disneyland Park</t>
        </is>
      </c>
      <c r="E34505" s="8" t="inlineStr">
        <is>
          <t>Peter Pan's Flight</t>
        </is>
      </c>
      <c r="F34505" s="8" t="inlineStr">
        <is>
          <t>STANDBY</t>
        </is>
      </c>
      <c r="G34505" s="8" t="n">
        <v>50</v>
      </c>
      <c r="H34505" s="8" t="inlineStr">
        <is>
          <t>OPERATING</t>
        </is>
      </c>
    </row>
    <row r="34506">
      <c r="A34506" s="8" t="inlineStr">
        <is>
          <t>2026-08-07</t>
        </is>
      </c>
      <c r="B34506" s="8" t="n">
        <v>16</v>
      </c>
      <c r="C34506" s="8" t="n">
        <v>1</v>
      </c>
      <c r="D34506" s="8" t="inlineStr">
        <is>
          <t>Disneyland Park</t>
        </is>
      </c>
      <c r="E34506" s="8" t="inlineStr">
        <is>
          <t>Princess Pavilion</t>
        </is>
      </c>
      <c r="F34506" s="8" t="inlineStr">
        <is>
          <t>STANDBY</t>
        </is>
      </c>
      <c r="G34506" s="8" t="n">
        <v>0</v>
      </c>
      <c r="H34506" s="8" t="inlineStr">
        <is>
          <t>OPERATING</t>
        </is>
      </c>
    </row>
    <row r="34507">
      <c r="A34507" s="8" t="inlineStr">
        <is>
          <t>2026-08-07</t>
        </is>
      </c>
      <c r="B34507" s="8" t="n">
        <v>16</v>
      </c>
      <c r="C34507" s="8" t="n">
        <v>1</v>
      </c>
      <c r="D34507" s="8" t="inlineStr">
        <is>
          <t>Disneyland Park</t>
        </is>
      </c>
      <c r="E34507" s="8" t="inlineStr">
        <is>
          <t>Big Thunder Mountain</t>
        </is>
      </c>
      <c r="F34507" s="8" t="inlineStr">
        <is>
          <t>STANDBY</t>
        </is>
      </c>
      <c r="G34507" s="8" t="n">
        <v>60</v>
      </c>
      <c r="H34507" s="8" t="inlineStr">
        <is>
          <t>OPERATING</t>
        </is>
      </c>
    </row>
    <row r="34508">
      <c r="A34508" s="8" t="inlineStr">
        <is>
          <t>2026-08-07</t>
        </is>
      </c>
      <c r="B34508" s="8" t="n">
        <v>16</v>
      </c>
      <c r="C34508" s="8" t="n">
        <v>1</v>
      </c>
      <c r="D34508" s="8" t="inlineStr">
        <is>
          <t>Disneyland Park</t>
        </is>
      </c>
      <c r="E34508" s="8" t="inlineStr">
        <is>
          <t>Disneyland Railroad Frontierland Depot</t>
        </is>
      </c>
      <c r="F34508" s="8" t="inlineStr">
        <is>
          <t>STANDBY</t>
        </is>
      </c>
      <c r="G34508" s="8" t="n">
        <v>10</v>
      </c>
      <c r="H34508" s="8" t="inlineStr">
        <is>
          <t>OPERATING</t>
        </is>
      </c>
    </row>
    <row r="34509">
      <c r="A34509" s="8" t="inlineStr">
        <is>
          <t>2026-08-07</t>
        </is>
      </c>
      <c r="B34509" s="8" t="n">
        <v>16</v>
      </c>
      <c r="C34509" s="8" t="n">
        <v>1</v>
      </c>
      <c r="D34509" s="8" t="inlineStr">
        <is>
          <t>Disneyland Park</t>
        </is>
      </c>
      <c r="E34509" s="8" t="inlineStr">
        <is>
          <t>Frontierland Playground</t>
        </is>
      </c>
      <c r="F34509" s="8" t="inlineStr">
        <is>
          <t>STANDBY</t>
        </is>
      </c>
      <c r="G34509" s="8" t="n">
        <v>0</v>
      </c>
      <c r="H34509" s="8" t="inlineStr">
        <is>
          <t>OPERATING</t>
        </is>
      </c>
    </row>
    <row r="34510">
      <c r="A34510" s="8" t="inlineStr">
        <is>
          <t>2026-08-07</t>
        </is>
      </c>
      <c r="B34510" s="8" t="n">
        <v>16</v>
      </c>
      <c r="C34510" s="8" t="n">
        <v>1</v>
      </c>
      <c r="D34510" s="8" t="inlineStr">
        <is>
          <t>Disneyland Park</t>
        </is>
      </c>
      <c r="E34510" s="8" t="inlineStr">
        <is>
          <t>Phantom Manor</t>
        </is>
      </c>
      <c r="F34510" s="8" t="inlineStr">
        <is>
          <t>STANDBY</t>
        </is>
      </c>
      <c r="G34510" s="8" t="n">
        <v>20</v>
      </c>
      <c r="H34510" s="8" t="inlineStr">
        <is>
          <t>OPERATING</t>
        </is>
      </c>
    </row>
    <row r="34511">
      <c r="A34511" s="8" t="inlineStr">
        <is>
          <t>2026-08-07</t>
        </is>
      </c>
      <c r="B34511" s="8" t="n">
        <v>16</v>
      </c>
      <c r="C34511" s="8" t="n">
        <v>1</v>
      </c>
      <c r="D34511" s="8" t="inlineStr">
        <is>
          <t>Disneyland Park</t>
        </is>
      </c>
      <c r="E34511" s="8" t="inlineStr">
        <is>
          <t>River Rogue Keelboats</t>
        </is>
      </c>
      <c r="F34511" s="8" t="inlineStr">
        <is>
          <t>STANDBY</t>
        </is>
      </c>
      <c r="G34511" s="8" t="n">
        <v>0</v>
      </c>
      <c r="H34511" s="8" t="inlineStr">
        <is>
          <t>CLOSED</t>
        </is>
      </c>
    </row>
    <row r="34512">
      <c r="A34512" s="8" t="inlineStr">
        <is>
          <t>2026-08-07</t>
        </is>
      </c>
      <c r="B34512" s="8" t="n">
        <v>16</v>
      </c>
      <c r="C34512" s="8" t="n">
        <v>1</v>
      </c>
      <c r="D34512" s="8" t="inlineStr">
        <is>
          <t>Disneyland Park</t>
        </is>
      </c>
      <c r="E34512" s="8" t="inlineStr">
        <is>
          <t>Rustler Roundup Shootin' Gallery</t>
        </is>
      </c>
      <c r="F34512" s="8" t="inlineStr">
        <is>
          <t>STANDBY</t>
        </is>
      </c>
      <c r="G34512" s="8" t="n">
        <v>0</v>
      </c>
      <c r="H34512" s="8" t="inlineStr">
        <is>
          <t>OPERATING</t>
        </is>
      </c>
    </row>
    <row r="34513">
      <c r="A34513" s="8" t="inlineStr">
        <is>
          <t>2026-08-07</t>
        </is>
      </c>
      <c r="B34513" s="8" t="n">
        <v>16</v>
      </c>
      <c r="C34513" s="8" t="n">
        <v>1</v>
      </c>
      <c r="D34513" s="8" t="inlineStr">
        <is>
          <t>Disneyland Park</t>
        </is>
      </c>
      <c r="E34513" s="8" t="inlineStr">
        <is>
          <t>Thunder Mesa Riverboat Landing</t>
        </is>
      </c>
      <c r="F34513" s="8" t="inlineStr">
        <is>
          <t>STANDBY</t>
        </is>
      </c>
      <c r="G34513" s="8" t="n">
        <v>20</v>
      </c>
      <c r="H34513" s="8" t="inlineStr">
        <is>
          <t>OPERATING</t>
        </is>
      </c>
    </row>
    <row r="34514">
      <c r="A34514" s="8" t="inlineStr">
        <is>
          <t>2026-08-07</t>
        </is>
      </c>
      <c r="B34514" s="8" t="n">
        <v>16</v>
      </c>
      <c r="C34514" s="8" t="n">
        <v>1</v>
      </c>
      <c r="D34514" s="8" t="inlineStr">
        <is>
          <t>Disneyland Park</t>
        </is>
      </c>
      <c r="E34514" s="8" t="inlineStr">
        <is>
          <t>Disneyland Railroad Main Street Station</t>
        </is>
      </c>
      <c r="F34514" s="8" t="inlineStr">
        <is>
          <t>STANDBY</t>
        </is>
      </c>
      <c r="G34514" s="8" t="n">
        <v>0</v>
      </c>
      <c r="H34514" s="8" t="inlineStr">
        <is>
          <t>OPERATING</t>
        </is>
      </c>
    </row>
    <row r="34515">
      <c r="A34515" s="8" t="inlineStr">
        <is>
          <t>2026-08-07</t>
        </is>
      </c>
      <c r="B34515" s="8" t="n">
        <v>16</v>
      </c>
      <c r="C34515" s="8" t="n">
        <v>1</v>
      </c>
      <c r="D34515" s="8" t="inlineStr">
        <is>
          <t>Disneyland Park</t>
        </is>
      </c>
      <c r="E34515" s="8" t="inlineStr">
        <is>
          <t>Main Street Vehicles</t>
        </is>
      </c>
      <c r="F34515" s="8" t="inlineStr">
        <is>
          <t>STANDBY</t>
        </is>
      </c>
      <c r="G34515" s="8" t="n">
        <v>0</v>
      </c>
      <c r="H34515" s="8" t="inlineStr">
        <is>
          <t>CLOSED</t>
        </is>
      </c>
    </row>
    <row r="34516">
      <c r="A34516" s="8" t="inlineStr">
        <is>
          <t>2026-08-07</t>
        </is>
      </c>
      <c r="B34516" s="8" t="n">
        <v>16</v>
      </c>
      <c r="C34516" s="8" t="n">
        <v>1</v>
      </c>
      <c r="D34516" s="8" t="inlineStr">
        <is>
          <t>Disney Adventure World</t>
        </is>
      </c>
      <c r="E34516" s="8" t="inlineStr">
        <is>
          <t>Avengers Assemble: Flight Force</t>
        </is>
      </c>
      <c r="F34516" s="8" t="inlineStr">
        <is>
          <t>STANDBY</t>
        </is>
      </c>
      <c r="G34516" s="8" t="n">
        <v>20</v>
      </c>
      <c r="H34516" s="8" t="inlineStr">
        <is>
          <t>OPERATING</t>
        </is>
      </c>
    </row>
    <row r="34517">
      <c r="A34517" s="8" t="inlineStr">
        <is>
          <t>2026-08-07</t>
        </is>
      </c>
      <c r="B34517" s="8" t="n">
        <v>16</v>
      </c>
      <c r="C34517" s="8" t="n">
        <v>1</v>
      </c>
      <c r="D34517" s="8" t="inlineStr">
        <is>
          <t>Disney Adventure World</t>
        </is>
      </c>
      <c r="E34517" s="8" t="inlineStr">
        <is>
          <t>Avengers Assemble: Flight Force Single Rider</t>
        </is>
      </c>
      <c r="F34517" s="8" t="inlineStr">
        <is>
          <t>STANDBY</t>
        </is>
      </c>
      <c r="G34517" s="8" t="n">
        <v>15</v>
      </c>
      <c r="H34517" s="8" t="inlineStr">
        <is>
          <t>OPERATING</t>
        </is>
      </c>
    </row>
    <row r="34518">
      <c r="A34518" s="8" t="inlineStr">
        <is>
          <t>2026-08-07</t>
        </is>
      </c>
      <c r="B34518" s="8" t="n">
        <v>16</v>
      </c>
      <c r="C34518" s="8" t="n">
        <v>1</v>
      </c>
      <c r="D34518" s="8" t="inlineStr">
        <is>
          <t>Disney Adventure World</t>
        </is>
      </c>
      <c r="E34518" s="8" t="inlineStr">
        <is>
          <t>Spider-Man W.E.B. Adventure</t>
        </is>
      </c>
      <c r="F34518" s="8" t="inlineStr">
        <is>
          <t>STANDBY</t>
        </is>
      </c>
      <c r="G34518" s="8" t="n">
        <v>45</v>
      </c>
      <c r="H34518" s="8" t="inlineStr">
        <is>
          <t>OPERATING</t>
        </is>
      </c>
    </row>
    <row r="34519">
      <c r="A34519" s="8" t="inlineStr">
        <is>
          <t>2026-08-07</t>
        </is>
      </c>
      <c r="B34519" s="8" t="n">
        <v>16</v>
      </c>
      <c r="C34519" s="8" t="n">
        <v>1</v>
      </c>
      <c r="D34519" s="8" t="inlineStr">
        <is>
          <t>Disney Adventure World</t>
        </is>
      </c>
      <c r="E34519" s="8" t="inlineStr">
        <is>
          <t>Spider-Man W.E.B. Adventure Single Rider</t>
        </is>
      </c>
      <c r="F34519" s="8" t="inlineStr">
        <is>
          <t>STANDBY</t>
        </is>
      </c>
      <c r="G34519" s="8" t="n">
        <v>15</v>
      </c>
      <c r="H34519" s="8" t="inlineStr">
        <is>
          <t>OPERATING</t>
        </is>
      </c>
    </row>
    <row r="34520">
      <c r="A34520" s="8" t="inlineStr">
        <is>
          <t>2026-08-07</t>
        </is>
      </c>
      <c r="B34520" s="8" t="n">
        <v>16</v>
      </c>
      <c r="C34520" s="8" t="n">
        <v>1</v>
      </c>
      <c r="D34520" s="8" t="inlineStr">
        <is>
          <t>Disney Adventure World</t>
        </is>
      </c>
      <c r="E34520" s="8" t="inlineStr">
        <is>
          <t>The Twilight Zone Tower of Terror</t>
        </is>
      </c>
      <c r="F34520" s="8" t="inlineStr">
        <is>
          <t>STANDBY</t>
        </is>
      </c>
      <c r="G34520" s="8" t="n">
        <v>35</v>
      </c>
      <c r="H34520" s="8" t="inlineStr">
        <is>
          <t>OPERATING</t>
        </is>
      </c>
    </row>
    <row r="34521">
      <c r="A34521" s="8" t="inlineStr">
        <is>
          <t>2026-08-07</t>
        </is>
      </c>
      <c r="B34521" s="8" t="n">
        <v>16</v>
      </c>
      <c r="C34521" s="8" t="n">
        <v>1</v>
      </c>
      <c r="D34521" s="8" t="inlineStr">
        <is>
          <t>Disney Adventure World</t>
        </is>
      </c>
      <c r="E34521" s="8" t="inlineStr">
        <is>
          <t>Cars Quatre Roues Rallye</t>
        </is>
      </c>
      <c r="F34521" s="8" t="inlineStr">
        <is>
          <t>STANDBY</t>
        </is>
      </c>
      <c r="G34521" s="8" t="n">
        <v>10</v>
      </c>
      <c r="H34521" s="8" t="inlineStr">
        <is>
          <t>OPERATING</t>
        </is>
      </c>
    </row>
    <row r="34522">
      <c r="A34522" s="8" t="inlineStr">
        <is>
          <t>2026-08-07</t>
        </is>
      </c>
      <c r="B34522" s="8" t="n">
        <v>16</v>
      </c>
      <c r="C34522" s="8" t="n">
        <v>1</v>
      </c>
      <c r="D34522" s="8" t="inlineStr">
        <is>
          <t>Disney Adventure World</t>
        </is>
      </c>
      <c r="E34522" s="8" t="inlineStr">
        <is>
          <t>Cars ROAD TRIP</t>
        </is>
      </c>
      <c r="F34522" s="8" t="inlineStr">
        <is>
          <t>STANDBY</t>
        </is>
      </c>
      <c r="G34522" s="8" t="n">
        <v>10</v>
      </c>
      <c r="H34522" s="8" t="inlineStr">
        <is>
          <t>OPERATING</t>
        </is>
      </c>
    </row>
    <row r="34523">
      <c r="A34523" s="8" t="inlineStr">
        <is>
          <t>2026-08-07</t>
        </is>
      </c>
      <c r="B34523" s="8" t="n">
        <v>16</v>
      </c>
      <c r="C34523" s="8" t="n">
        <v>1</v>
      </c>
      <c r="D34523" s="8" t="inlineStr">
        <is>
          <t>Disney Adventure World</t>
        </is>
      </c>
      <c r="E34523" s="8" t="inlineStr">
        <is>
          <t>Crush's Coaster</t>
        </is>
      </c>
      <c r="F34523" s="8" t="inlineStr">
        <is>
          <t>STANDBY</t>
        </is>
      </c>
      <c r="G34523" s="8" t="n">
        <v>85</v>
      </c>
      <c r="H34523" s="8" t="inlineStr">
        <is>
          <t>OPERATING</t>
        </is>
      </c>
    </row>
    <row r="34524">
      <c r="A34524" s="8" t="inlineStr">
        <is>
          <t>2026-08-07</t>
        </is>
      </c>
      <c r="B34524" s="8" t="n">
        <v>16</v>
      </c>
      <c r="C34524" s="8" t="n">
        <v>1</v>
      </c>
      <c r="D34524" s="8" t="inlineStr">
        <is>
          <t>Disney Adventure World</t>
        </is>
      </c>
      <c r="E34524" s="8" t="inlineStr">
        <is>
          <t>Crush's Coaster Single Rider</t>
        </is>
      </c>
      <c r="F34524" s="8" t="inlineStr">
        <is>
          <t>STANDBY</t>
        </is>
      </c>
      <c r="G34524" s="8" t="n">
        <v>65</v>
      </c>
      <c r="H34524" s="8" t="inlineStr">
        <is>
          <t>OPERATING</t>
        </is>
      </c>
    </row>
    <row r="34525">
      <c r="A34525" s="8" t="inlineStr">
        <is>
          <t>2026-08-07</t>
        </is>
      </c>
      <c r="B34525" s="8" t="n">
        <v>16</v>
      </c>
      <c r="C34525" s="8" t="n">
        <v>1</v>
      </c>
      <c r="D34525" s="8" t="inlineStr">
        <is>
          <t>Disney Adventure World</t>
        </is>
      </c>
      <c r="E34525" s="8" t="inlineStr">
        <is>
          <t>Les Tapis Volants - Flying Carpets Over Agrabah®</t>
        </is>
      </c>
      <c r="F34525" s="8" t="inlineStr">
        <is>
          <t>STANDBY</t>
        </is>
      </c>
      <c r="G34525" s="8" t="n">
        <v>20</v>
      </c>
      <c r="H34525" s="8" t="inlineStr">
        <is>
          <t>OPERATING</t>
        </is>
      </c>
    </row>
    <row r="34526">
      <c r="A34526" s="8" t="inlineStr">
        <is>
          <t>2026-08-07</t>
        </is>
      </c>
      <c r="B34526" s="8" t="n">
        <v>16</v>
      </c>
      <c r="C34526" s="8" t="n">
        <v>1</v>
      </c>
      <c r="D34526" s="8" t="inlineStr">
        <is>
          <t>Disney Adventure World</t>
        </is>
      </c>
      <c r="E34526" s="8" t="inlineStr">
        <is>
          <t>Ratatouille : L’Aventure Totalement Toquée de Rémy​</t>
        </is>
      </c>
      <c r="F34526" s="8" t="inlineStr">
        <is>
          <t>STANDBY</t>
        </is>
      </c>
      <c r="G34526" s="8" t="n">
        <v>45</v>
      </c>
      <c r="H34526" s="8" t="inlineStr">
        <is>
          <t>OPERATING</t>
        </is>
      </c>
    </row>
    <row r="34527">
      <c r="A34527" s="8" t="inlineStr">
        <is>
          <t>2026-08-07</t>
        </is>
      </c>
      <c r="B34527" s="8" t="n">
        <v>16</v>
      </c>
      <c r="C34527" s="8" t="n">
        <v>1</v>
      </c>
      <c r="D34527" s="8" t="inlineStr">
        <is>
          <t>Disney Adventure World</t>
        </is>
      </c>
      <c r="E34527" s="8" t="inlineStr">
        <is>
          <t>Ratatouille: The Adventure Single Rider</t>
        </is>
      </c>
      <c r="F34527" s="8" t="inlineStr">
        <is>
          <t>STANDBY</t>
        </is>
      </c>
      <c r="G34527" s="8" t="n">
        <v>20</v>
      </c>
      <c r="H34527" s="8" t="inlineStr">
        <is>
          <t>OPERATING</t>
        </is>
      </c>
    </row>
    <row r="34528">
      <c r="A34528" s="8" t="inlineStr">
        <is>
          <t>2026-08-07</t>
        </is>
      </c>
      <c r="B34528" s="8" t="n">
        <v>16</v>
      </c>
      <c r="C34528" s="8" t="n">
        <v>1</v>
      </c>
      <c r="D34528" s="8" t="inlineStr">
        <is>
          <t>Disney Adventure World</t>
        </is>
      </c>
      <c r="E34528" s="8" t="inlineStr">
        <is>
          <t>RC Racer</t>
        </is>
      </c>
      <c r="F34528" s="8" t="inlineStr">
        <is>
          <t>STANDBY</t>
        </is>
      </c>
      <c r="G34528" s="8" t="n">
        <v>35</v>
      </c>
      <c r="H34528" s="8" t="inlineStr">
        <is>
          <t>OPERATING</t>
        </is>
      </c>
    </row>
    <row r="34529">
      <c r="A34529" s="8" t="inlineStr">
        <is>
          <t>2026-08-07</t>
        </is>
      </c>
      <c r="B34529" s="8" t="n">
        <v>16</v>
      </c>
      <c r="C34529" s="8" t="n">
        <v>1</v>
      </c>
      <c r="D34529" s="8" t="inlineStr">
        <is>
          <t>Disney Adventure World</t>
        </is>
      </c>
      <c r="E34529" s="8" t="inlineStr">
        <is>
          <t>RC Racer Single Rider</t>
        </is>
      </c>
      <c r="F34529" s="8" t="inlineStr">
        <is>
          <t>STANDBY</t>
        </is>
      </c>
      <c r="G34529" s="8" t="n">
        <v>30</v>
      </c>
      <c r="H34529" s="8" t="inlineStr">
        <is>
          <t>OPERATING</t>
        </is>
      </c>
    </row>
    <row r="34530">
      <c r="A34530" s="8" t="inlineStr">
        <is>
          <t>2026-08-07</t>
        </is>
      </c>
      <c r="B34530" s="8" t="n">
        <v>16</v>
      </c>
      <c r="C34530" s="8" t="n">
        <v>1</v>
      </c>
      <c r="D34530" s="8" t="inlineStr">
        <is>
          <t>Disney Adventure World</t>
        </is>
      </c>
      <c r="E34530" s="8" t="inlineStr">
        <is>
          <t>Slinky® Dog Zigzag Spin</t>
        </is>
      </c>
      <c r="F34530" s="8" t="inlineStr">
        <is>
          <t>STANDBY</t>
        </is>
      </c>
      <c r="G34530" s="8" t="n">
        <v>15</v>
      </c>
      <c r="H34530" s="8" t="inlineStr">
        <is>
          <t>OPERATING</t>
        </is>
      </c>
    </row>
    <row r="34531">
      <c r="A34531" s="8" t="inlineStr">
        <is>
          <t>2026-08-07</t>
        </is>
      </c>
      <c r="B34531" s="8" t="n">
        <v>16</v>
      </c>
      <c r="C34531" s="8" t="n">
        <v>1</v>
      </c>
      <c r="D34531" s="8" t="inlineStr">
        <is>
          <t>Disney Adventure World</t>
        </is>
      </c>
      <c r="E34531" s="8" t="inlineStr">
        <is>
          <t>Toy Soldiers Parachute Drop</t>
        </is>
      </c>
      <c r="F34531" s="8" t="inlineStr">
        <is>
          <t>STANDBY</t>
        </is>
      </c>
      <c r="G34531" s="8" t="n">
        <v>50</v>
      </c>
      <c r="H34531" s="8" t="inlineStr">
        <is>
          <t>OPERATING</t>
        </is>
      </c>
    </row>
    <row r="34532">
      <c r="A34532" s="8" t="inlineStr">
        <is>
          <t>2026-08-07</t>
        </is>
      </c>
      <c r="B34532" s="8" t="n">
        <v>16</v>
      </c>
      <c r="C34532" s="8" t="n">
        <v>1</v>
      </c>
      <c r="D34532" s="8" t="inlineStr">
        <is>
          <t>Disney Adventure World</t>
        </is>
      </c>
      <c r="E34532" s="8" t="inlineStr">
        <is>
          <t>Toy Soldiers Parachute Drop Single Rider</t>
        </is>
      </c>
      <c r="F34532" s="8" t="inlineStr">
        <is>
          <t>STANDBY</t>
        </is>
      </c>
      <c r="G34532" s="8" t="n">
        <v>20</v>
      </c>
      <c r="H34532" s="8" t="inlineStr">
        <is>
          <t>OPERATING</t>
        </is>
      </c>
    </row>
    <row r="34533">
      <c r="A34533" s="8" t="inlineStr">
        <is>
          <t>2026-08-07</t>
        </is>
      </c>
      <c r="B34533" s="8" t="n">
        <v>16</v>
      </c>
      <c r="C34533" s="8" t="n">
        <v>1</v>
      </c>
      <c r="D34533" s="8" t="inlineStr">
        <is>
          <t>Disney Adventure World</t>
        </is>
      </c>
      <c r="E34533" s="8" t="inlineStr">
        <is>
          <t>Entry to World of Frozen</t>
        </is>
      </c>
      <c r="F34533" s="8" t="inlineStr">
        <is>
          <t>STANDBY</t>
        </is>
      </c>
      <c r="G34533" s="8" t="n">
        <v>0</v>
      </c>
      <c r="H34533" s="8" t="inlineStr">
        <is>
          <t>OPERATING</t>
        </is>
      </c>
    </row>
    <row r="34534">
      <c r="A34534" s="8" t="inlineStr">
        <is>
          <t>2026-08-07</t>
        </is>
      </c>
      <c r="B34534" s="8" t="n">
        <v>16</v>
      </c>
      <c r="C34534" s="8" t="n">
        <v>1</v>
      </c>
      <c r="D34534" s="8" t="inlineStr">
        <is>
          <t>Disney Adventure World</t>
        </is>
      </c>
      <c r="E34534" s="8" t="inlineStr">
        <is>
          <t>Frozen Ever After</t>
        </is>
      </c>
      <c r="F34534" s="8" t="inlineStr">
        <is>
          <t>STANDBY</t>
        </is>
      </c>
      <c r="G34534" s="8" t="n">
        <v>55</v>
      </c>
      <c r="H34534" s="8" t="inlineStr">
        <is>
          <t>OPERATING</t>
        </is>
      </c>
    </row>
    <row r="34535">
      <c r="A34535" s="8" t="inlineStr">
        <is>
          <t>2026-08-07</t>
        </is>
      </c>
      <c r="B34535" s="8" t="n">
        <v>16</v>
      </c>
      <c r="C34535" s="8" t="n">
        <v>1</v>
      </c>
      <c r="D34535" s="8" t="inlineStr">
        <is>
          <t>Disney Adventure World</t>
        </is>
      </c>
      <c r="E34535" s="8" t="inlineStr">
        <is>
          <t>Raiponce Tangled Spin</t>
        </is>
      </c>
      <c r="F34535" s="8" t="inlineStr">
        <is>
          <t>STANDBY</t>
        </is>
      </c>
      <c r="G34535" s="8" t="n">
        <v>10</v>
      </c>
      <c r="H34535" s="8" t="inlineStr">
        <is>
          <t>OPERATING</t>
        </is>
      </c>
    </row>
    <row r="34536">
      <c r="A34536" s="8" t="inlineStr">
        <is>
          <t>2026-08-07</t>
        </is>
      </c>
      <c r="B34536" s="8" t="n">
        <v>16</v>
      </c>
      <c r="C34536" s="8" t="n">
        <v>15</v>
      </c>
      <c r="D34536" s="8" t="inlineStr">
        <is>
          <t>Disneyland Park</t>
        </is>
      </c>
      <c r="E34536" s="8" t="inlineStr">
        <is>
          <t>Adventure Isle</t>
        </is>
      </c>
      <c r="F34536" s="8" t="inlineStr">
        <is>
          <t>STANDBY</t>
        </is>
      </c>
      <c r="G34536" s="8" t="n">
        <v>0</v>
      </c>
      <c r="H34536" s="8" t="inlineStr">
        <is>
          <t>OPERATING</t>
        </is>
      </c>
    </row>
    <row r="34537">
      <c r="A34537" s="8" t="inlineStr">
        <is>
          <t>2026-08-07</t>
        </is>
      </c>
      <c r="B34537" s="8" t="n">
        <v>16</v>
      </c>
      <c r="C34537" s="8" t="n">
        <v>15</v>
      </c>
      <c r="D34537" s="8" t="inlineStr">
        <is>
          <t>Disneyland Park</t>
        </is>
      </c>
      <c r="E34537" s="8" t="inlineStr">
        <is>
          <t>Indiana Jones and the Temple of Peril Single Rider</t>
        </is>
      </c>
      <c r="F34537" s="8" t="inlineStr">
        <is>
          <t>STANDBY</t>
        </is>
      </c>
      <c r="G34537" s="8" t="n">
        <v>5</v>
      </c>
      <c r="H34537" s="8" t="inlineStr">
        <is>
          <t>OPERATING</t>
        </is>
      </c>
    </row>
    <row r="34538">
      <c r="A34538" s="8" t="inlineStr">
        <is>
          <t>2026-08-07</t>
        </is>
      </c>
      <c r="B34538" s="8" t="n">
        <v>16</v>
      </c>
      <c r="C34538" s="8" t="n">
        <v>15</v>
      </c>
      <c r="D34538" s="8" t="inlineStr">
        <is>
          <t>Disneyland Park</t>
        </is>
      </c>
      <c r="E34538" s="8" t="inlineStr">
        <is>
          <t>Indiana Jones™ and the Temple of Peril</t>
        </is>
      </c>
      <c r="F34538" s="8" t="inlineStr">
        <is>
          <t>STANDBY</t>
        </is>
      </c>
      <c r="G34538" s="8" t="n">
        <v>20</v>
      </c>
      <c r="H34538" s="8" t="inlineStr">
        <is>
          <t>OPERATING</t>
        </is>
      </c>
    </row>
    <row r="34539">
      <c r="A34539" s="8" t="inlineStr">
        <is>
          <t>2026-08-07</t>
        </is>
      </c>
      <c r="B34539" s="8" t="n">
        <v>16</v>
      </c>
      <c r="C34539" s="8" t="n">
        <v>15</v>
      </c>
      <c r="D34539" s="8" t="inlineStr">
        <is>
          <t>Disneyland Park</t>
        </is>
      </c>
      <c r="E34539" s="8" t="inlineStr">
        <is>
          <t>La Cabane des Robinson</t>
        </is>
      </c>
      <c r="F34539" s="8" t="inlineStr">
        <is>
          <t>STANDBY</t>
        </is>
      </c>
      <c r="G34539" s="8" t="n">
        <v>5</v>
      </c>
      <c r="H34539" s="8" t="inlineStr">
        <is>
          <t>OPERATING</t>
        </is>
      </c>
    </row>
    <row r="34540">
      <c r="A34540" s="8" t="inlineStr">
        <is>
          <t>2026-08-07</t>
        </is>
      </c>
      <c r="B34540" s="8" t="n">
        <v>16</v>
      </c>
      <c r="C34540" s="8" t="n">
        <v>15</v>
      </c>
      <c r="D34540" s="8" t="inlineStr">
        <is>
          <t>Disneyland Park</t>
        </is>
      </c>
      <c r="E34540" s="8" t="inlineStr">
        <is>
          <t>Le Passage Enchanté d'Aladdin</t>
        </is>
      </c>
      <c r="F34540" s="8" t="inlineStr">
        <is>
          <t>STANDBY</t>
        </is>
      </c>
      <c r="G34540" s="8" t="n">
        <v>0</v>
      </c>
      <c r="H34540" s="8" t="inlineStr">
        <is>
          <t>OPERATING</t>
        </is>
      </c>
    </row>
    <row r="34541">
      <c r="A34541" s="8" t="inlineStr">
        <is>
          <t>2026-08-07</t>
        </is>
      </c>
      <c r="B34541" s="8" t="n">
        <v>16</v>
      </c>
      <c r="C34541" s="8" t="n">
        <v>15</v>
      </c>
      <c r="D34541" s="8" t="inlineStr">
        <is>
          <t>Disneyland Park</t>
        </is>
      </c>
      <c r="E34541" s="8" t="inlineStr">
        <is>
          <t>Pirate Galleon</t>
        </is>
      </c>
      <c r="F34541" s="8" t="inlineStr">
        <is>
          <t>STANDBY</t>
        </is>
      </c>
      <c r="G34541" s="8" t="n">
        <v>0</v>
      </c>
      <c r="H34541" s="8" t="inlineStr">
        <is>
          <t>CLOSED</t>
        </is>
      </c>
    </row>
    <row r="34542">
      <c r="A34542" s="8" t="inlineStr">
        <is>
          <t>2026-08-07</t>
        </is>
      </c>
      <c r="B34542" s="8" t="n">
        <v>16</v>
      </c>
      <c r="C34542" s="8" t="n">
        <v>15</v>
      </c>
      <c r="D34542" s="8" t="inlineStr">
        <is>
          <t>Disneyland Park</t>
        </is>
      </c>
      <c r="E34542" s="8" t="inlineStr">
        <is>
          <t>Pirates of the Caribbean</t>
        </is>
      </c>
      <c r="F34542" s="8" t="inlineStr">
        <is>
          <t>STANDBY</t>
        </is>
      </c>
      <c r="G34542" s="8" t="n">
        <v>20</v>
      </c>
      <c r="H34542" s="8" t="inlineStr">
        <is>
          <t>OPERATING</t>
        </is>
      </c>
    </row>
    <row r="34543">
      <c r="A34543" s="8" t="inlineStr">
        <is>
          <t>2026-08-07</t>
        </is>
      </c>
      <c r="B34543" s="8" t="n">
        <v>16</v>
      </c>
      <c r="C34543" s="8" t="n">
        <v>15</v>
      </c>
      <c r="D34543" s="8" t="inlineStr">
        <is>
          <t>Disneyland Park</t>
        </is>
      </c>
      <c r="E34543" s="8" t="inlineStr">
        <is>
          <t>Pirates' Beach</t>
        </is>
      </c>
      <c r="F34543" s="8" t="inlineStr">
        <is>
          <t>STANDBY</t>
        </is>
      </c>
      <c r="G34543" s="8" t="n">
        <v>0</v>
      </c>
      <c r="H34543" s="8" t="inlineStr">
        <is>
          <t>OPERATING</t>
        </is>
      </c>
    </row>
    <row r="34544">
      <c r="A34544" s="8" t="inlineStr">
        <is>
          <t>2026-08-07</t>
        </is>
      </c>
      <c r="B34544" s="8" t="n">
        <v>16</v>
      </c>
      <c r="C34544" s="8" t="n">
        <v>15</v>
      </c>
      <c r="D34544" s="8" t="inlineStr">
        <is>
          <t>Disneyland Park</t>
        </is>
      </c>
      <c r="E34544" s="8" t="inlineStr">
        <is>
          <t>Autopia, presented by Avis</t>
        </is>
      </c>
      <c r="F34544" s="8" t="inlineStr">
        <is>
          <t>STANDBY</t>
        </is>
      </c>
      <c r="G34544" s="8" t="n">
        <v>25</v>
      </c>
      <c r="H34544" s="8" t="inlineStr">
        <is>
          <t>OPERATING</t>
        </is>
      </c>
    </row>
    <row r="34545">
      <c r="A34545" s="8" t="inlineStr">
        <is>
          <t>2026-08-07</t>
        </is>
      </c>
      <c r="B34545" s="8" t="n">
        <v>16</v>
      </c>
      <c r="C34545" s="8" t="n">
        <v>15</v>
      </c>
      <c r="D34545" s="8" t="inlineStr">
        <is>
          <t>Disneyland Park</t>
        </is>
      </c>
      <c r="E34545" s="8" t="inlineStr">
        <is>
          <t>Buzz Lightyear Laser Blast</t>
        </is>
      </c>
      <c r="F34545" s="8" t="inlineStr">
        <is>
          <t>STANDBY</t>
        </is>
      </c>
      <c r="G34545" s="8" t="n">
        <v>45</v>
      </c>
      <c r="H34545" s="8" t="inlineStr">
        <is>
          <t>OPERATING</t>
        </is>
      </c>
    </row>
    <row r="34546">
      <c r="A34546" s="8" t="inlineStr">
        <is>
          <t>2026-08-07</t>
        </is>
      </c>
      <c r="B34546" s="8" t="n">
        <v>16</v>
      </c>
      <c r="C34546" s="8" t="n">
        <v>15</v>
      </c>
      <c r="D34546" s="8" t="inlineStr">
        <is>
          <t>Disneyland Park</t>
        </is>
      </c>
      <c r="E34546" s="8" t="inlineStr">
        <is>
          <t>Disneyland Railroad Discoveryland Station</t>
        </is>
      </c>
      <c r="F34546" s="8" t="inlineStr">
        <is>
          <t>STANDBY</t>
        </is>
      </c>
      <c r="G34546" s="8" t="n">
        <v>0</v>
      </c>
      <c r="H34546" s="8" t="inlineStr">
        <is>
          <t>CLOSED</t>
        </is>
      </c>
    </row>
    <row r="34547">
      <c r="A34547" s="8" t="inlineStr">
        <is>
          <t>2026-08-07</t>
        </is>
      </c>
      <c r="B34547" s="8" t="n">
        <v>16</v>
      </c>
      <c r="C34547" s="8" t="n">
        <v>15</v>
      </c>
      <c r="D34547" s="8" t="inlineStr">
        <is>
          <t>Disneyland Park</t>
        </is>
      </c>
      <c r="E34547" s="8" t="inlineStr">
        <is>
          <t>Les Mystères du Nautilus</t>
        </is>
      </c>
      <c r="F34547" s="8" t="inlineStr">
        <is>
          <t>STANDBY</t>
        </is>
      </c>
      <c r="G34547" s="8" t="n">
        <v>5</v>
      </c>
      <c r="H34547" s="8" t="inlineStr">
        <is>
          <t>OPERATING</t>
        </is>
      </c>
    </row>
    <row r="34548">
      <c r="A34548" s="8" t="inlineStr">
        <is>
          <t>2026-08-07</t>
        </is>
      </c>
      <c r="B34548" s="8" t="n">
        <v>16</v>
      </c>
      <c r="C34548" s="8" t="n">
        <v>15</v>
      </c>
      <c r="D34548" s="8" t="inlineStr">
        <is>
          <t>Disneyland Park</t>
        </is>
      </c>
      <c r="E34548" s="8" t="inlineStr">
        <is>
          <t>Mickey’s PhilharMagic</t>
        </is>
      </c>
      <c r="F34548" s="8" t="inlineStr">
        <is>
          <t>STANDBY</t>
        </is>
      </c>
      <c r="G34548" s="8" t="n">
        <v>0</v>
      </c>
      <c r="H34548" s="8" t="inlineStr">
        <is>
          <t>OPERATING</t>
        </is>
      </c>
    </row>
    <row r="34549">
      <c r="A34549" s="8" t="inlineStr">
        <is>
          <t>2026-08-07</t>
        </is>
      </c>
      <c r="B34549" s="8" t="n">
        <v>16</v>
      </c>
      <c r="C34549" s="8" t="n">
        <v>15</v>
      </c>
      <c r="D34549" s="8" t="inlineStr">
        <is>
          <t>Disneyland Park</t>
        </is>
      </c>
      <c r="E34549" s="8" t="inlineStr">
        <is>
          <t>Orbitron®</t>
        </is>
      </c>
      <c r="F34549" s="8" t="inlineStr">
        <is>
          <t>STANDBY</t>
        </is>
      </c>
      <c r="G34549" s="8" t="n">
        <v>50</v>
      </c>
      <c r="H34549" s="8" t="inlineStr">
        <is>
          <t>OPERATING</t>
        </is>
      </c>
    </row>
    <row r="34550">
      <c r="A34550" s="8" t="inlineStr">
        <is>
          <t>2026-08-07</t>
        </is>
      </c>
      <c r="B34550" s="8" t="n">
        <v>16</v>
      </c>
      <c r="C34550" s="8" t="n">
        <v>15</v>
      </c>
      <c r="D34550" s="8" t="inlineStr">
        <is>
          <t>Disneyland Park</t>
        </is>
      </c>
      <c r="E34550" s="8" t="inlineStr">
        <is>
          <t>Star Tours: The Adventures Continue*</t>
        </is>
      </c>
      <c r="F34550" s="8" t="inlineStr">
        <is>
          <t>STANDBY</t>
        </is>
      </c>
      <c r="G34550" s="8" t="n">
        <v>5</v>
      </c>
      <c r="H34550" s="8" t="inlineStr">
        <is>
          <t>OPERATING</t>
        </is>
      </c>
    </row>
    <row r="34551">
      <c r="A34551" s="8" t="inlineStr">
        <is>
          <t>2026-08-07</t>
        </is>
      </c>
      <c r="B34551" s="8" t="n">
        <v>16</v>
      </c>
      <c r="C34551" s="8" t="n">
        <v>15</v>
      </c>
      <c r="D34551" s="8" t="inlineStr">
        <is>
          <t>Disneyland Park</t>
        </is>
      </c>
      <c r="E34551" s="8" t="inlineStr">
        <is>
          <t>Star Wars Hyperspace Mountain</t>
        </is>
      </c>
      <c r="F34551" s="8" t="inlineStr">
        <is>
          <t>STANDBY</t>
        </is>
      </c>
      <c r="G34551" s="8" t="n">
        <v>40</v>
      </c>
      <c r="H34551" s="8" t="inlineStr">
        <is>
          <t>OPERATING</t>
        </is>
      </c>
    </row>
    <row r="34552">
      <c r="A34552" s="8" t="inlineStr">
        <is>
          <t>2026-08-07</t>
        </is>
      </c>
      <c r="B34552" s="8" t="n">
        <v>16</v>
      </c>
      <c r="C34552" s="8" t="n">
        <v>15</v>
      </c>
      <c r="D34552" s="8" t="inlineStr">
        <is>
          <t>Disneyland Park</t>
        </is>
      </c>
      <c r="E34552" s="8" t="inlineStr">
        <is>
          <t>Star Wars Hyperspace Mountain Single Rider</t>
        </is>
      </c>
      <c r="F34552" s="8" t="inlineStr">
        <is>
          <t>STANDBY</t>
        </is>
      </c>
      <c r="G34552" s="8" t="n">
        <v>10</v>
      </c>
      <c r="H34552" s="8" t="inlineStr">
        <is>
          <t>OPERATING</t>
        </is>
      </c>
    </row>
    <row r="34553">
      <c r="A34553" s="8" t="inlineStr">
        <is>
          <t>2026-08-07</t>
        </is>
      </c>
      <c r="B34553" s="8" t="n">
        <v>16</v>
      </c>
      <c r="C34553" s="8" t="n">
        <v>15</v>
      </c>
      <c r="D34553" s="8" t="inlineStr">
        <is>
          <t>Disneyland Park</t>
        </is>
      </c>
      <c r="E34553" s="8" t="inlineStr">
        <is>
          <t>Welcome to Starport: A Star Wars Encounter</t>
        </is>
      </c>
      <c r="F34553" s="8" t="inlineStr">
        <is>
          <t>STANDBY</t>
        </is>
      </c>
      <c r="G34553" s="8" t="n">
        <v>15</v>
      </c>
      <c r="H34553" s="8" t="inlineStr">
        <is>
          <t>OPERATING</t>
        </is>
      </c>
    </row>
    <row r="34554">
      <c r="A34554" s="8" t="inlineStr">
        <is>
          <t>2026-08-07</t>
        </is>
      </c>
      <c r="B34554" s="8" t="n">
        <v>16</v>
      </c>
      <c r="C34554" s="8" t="n">
        <v>15</v>
      </c>
      <c r="D34554" s="8" t="inlineStr">
        <is>
          <t>Disneyland Park</t>
        </is>
      </c>
      <c r="E34554" s="8" t="inlineStr">
        <is>
          <t>"it's a small world"</t>
        </is>
      </c>
      <c r="F34554" s="8" t="inlineStr">
        <is>
          <t>STANDBY</t>
        </is>
      </c>
      <c r="G34554" s="8" t="n">
        <v>10</v>
      </c>
      <c r="H34554" s="8" t="inlineStr">
        <is>
          <t>OPERATING</t>
        </is>
      </c>
    </row>
    <row r="34555">
      <c r="A34555" s="8" t="inlineStr">
        <is>
          <t>2026-08-07</t>
        </is>
      </c>
      <c r="B34555" s="8" t="n">
        <v>16</v>
      </c>
      <c r="C34555" s="8" t="n">
        <v>15</v>
      </c>
      <c r="D34555" s="8" t="inlineStr">
        <is>
          <t>Disneyland Park</t>
        </is>
      </c>
      <c r="E34555" s="8" t="inlineStr">
        <is>
          <t>Alice's Curious Labyrinth</t>
        </is>
      </c>
      <c r="F34555" s="8" t="inlineStr">
        <is>
          <t>STANDBY</t>
        </is>
      </c>
      <c r="G34555" s="8" t="n">
        <v>5</v>
      </c>
      <c r="H34555" s="8" t="inlineStr">
        <is>
          <t>OPERATING</t>
        </is>
      </c>
    </row>
    <row r="34556">
      <c r="A34556" s="8" t="inlineStr">
        <is>
          <t>2026-08-07</t>
        </is>
      </c>
      <c r="B34556" s="8" t="n">
        <v>16</v>
      </c>
      <c r="C34556" s="8" t="n">
        <v>15</v>
      </c>
      <c r="D34556" s="8" t="inlineStr">
        <is>
          <t>Disneyland Park</t>
        </is>
      </c>
      <c r="E34556" s="8" t="inlineStr">
        <is>
          <t>Blanche-Neige et les Sept Nains®</t>
        </is>
      </c>
      <c r="F34556" s="8" t="inlineStr">
        <is>
          <t>STANDBY</t>
        </is>
      </c>
      <c r="G34556" s="8" t="n">
        <v>25</v>
      </c>
      <c r="H34556" s="8" t="inlineStr">
        <is>
          <t>OPERATING</t>
        </is>
      </c>
    </row>
    <row r="34557">
      <c r="A34557" s="8" t="inlineStr">
        <is>
          <t>2026-08-07</t>
        </is>
      </c>
      <c r="B34557" s="8" t="n">
        <v>16</v>
      </c>
      <c r="C34557" s="8" t="n">
        <v>15</v>
      </c>
      <c r="D34557" s="8" t="inlineStr">
        <is>
          <t>Disneyland Park</t>
        </is>
      </c>
      <c r="E34557" s="8" t="inlineStr">
        <is>
          <t>Casey Jr. – le Petit Train du Cirque</t>
        </is>
      </c>
      <c r="F34557" s="8" t="inlineStr">
        <is>
          <t>STANDBY</t>
        </is>
      </c>
      <c r="G34557" s="8" t="n">
        <v>10</v>
      </c>
      <c r="H34557" s="8" t="inlineStr">
        <is>
          <t>OPERATING</t>
        </is>
      </c>
    </row>
    <row r="34558">
      <c r="A34558" s="8" t="inlineStr">
        <is>
          <t>2026-08-07</t>
        </is>
      </c>
      <c r="B34558" s="8" t="n">
        <v>16</v>
      </c>
      <c r="C34558" s="8" t="n">
        <v>15</v>
      </c>
      <c r="D34558" s="8" t="inlineStr">
        <is>
          <t>Disneyland Park</t>
        </is>
      </c>
      <c r="E34558" s="8" t="inlineStr">
        <is>
          <t>Disneyland Railroad Fantasyland Station</t>
        </is>
      </c>
      <c r="F34558" s="8" t="inlineStr">
        <is>
          <t>STANDBY</t>
        </is>
      </c>
      <c r="G34558" s="8" t="n">
        <v>0</v>
      </c>
      <c r="H34558" s="8" t="inlineStr">
        <is>
          <t>CLOSED</t>
        </is>
      </c>
    </row>
    <row r="34559">
      <c r="A34559" s="8" t="inlineStr">
        <is>
          <t>2026-08-07</t>
        </is>
      </c>
      <c r="B34559" s="8" t="n">
        <v>16</v>
      </c>
      <c r="C34559" s="8" t="n">
        <v>15</v>
      </c>
      <c r="D34559" s="8" t="inlineStr">
        <is>
          <t>Disneyland Park</t>
        </is>
      </c>
      <c r="E34559" s="8" t="inlineStr">
        <is>
          <t>Disneyland Railroad Main Street Station</t>
        </is>
      </c>
      <c r="F34559" s="8" t="inlineStr">
        <is>
          <t>STANDBY</t>
        </is>
      </c>
      <c r="G34559" s="8" t="n">
        <v>10</v>
      </c>
      <c r="H34559" s="8" t="inlineStr">
        <is>
          <t>OPERATING</t>
        </is>
      </c>
    </row>
    <row r="34560">
      <c r="A34560" s="8" t="inlineStr">
        <is>
          <t>2026-08-07</t>
        </is>
      </c>
      <c r="B34560" s="8" t="n">
        <v>16</v>
      </c>
      <c r="C34560" s="8" t="n">
        <v>15</v>
      </c>
      <c r="D34560" s="8" t="inlineStr">
        <is>
          <t>Disneyland Park</t>
        </is>
      </c>
      <c r="E34560" s="8" t="inlineStr">
        <is>
          <t>Dumbo the Flying Elephant</t>
        </is>
      </c>
      <c r="F34560" s="8" t="inlineStr">
        <is>
          <t>STANDBY</t>
        </is>
      </c>
      <c r="G34560" s="8" t="n">
        <v>45</v>
      </c>
      <c r="H34560" s="8" t="inlineStr">
        <is>
          <t>OPERATING</t>
        </is>
      </c>
    </row>
    <row r="34561">
      <c r="A34561" s="8" t="inlineStr">
        <is>
          <t>2026-08-07</t>
        </is>
      </c>
      <c r="B34561" s="8" t="n">
        <v>16</v>
      </c>
      <c r="C34561" s="8" t="n">
        <v>15</v>
      </c>
      <c r="D34561" s="8" t="inlineStr">
        <is>
          <t>Disneyland Park</t>
        </is>
      </c>
      <c r="E34561" s="8" t="inlineStr">
        <is>
          <t>La Tanière du Dragon</t>
        </is>
      </c>
      <c r="F34561" s="8" t="inlineStr">
        <is>
          <t>STANDBY</t>
        </is>
      </c>
      <c r="G34561" s="8" t="n">
        <v>0</v>
      </c>
      <c r="H34561" s="8" t="inlineStr">
        <is>
          <t>OPERATING</t>
        </is>
      </c>
    </row>
    <row r="34562">
      <c r="A34562" s="8" t="inlineStr">
        <is>
          <t>2026-08-07</t>
        </is>
      </c>
      <c r="B34562" s="8" t="n">
        <v>16</v>
      </c>
      <c r="C34562" s="8" t="n">
        <v>15</v>
      </c>
      <c r="D34562" s="8" t="inlineStr">
        <is>
          <t>Disneyland Park</t>
        </is>
      </c>
      <c r="E34562" s="8" t="inlineStr">
        <is>
          <t>Le Carrousel de Lancelot</t>
        </is>
      </c>
      <c r="F34562" s="8" t="inlineStr">
        <is>
          <t>STANDBY</t>
        </is>
      </c>
      <c r="G34562" s="8" t="n">
        <v>15</v>
      </c>
      <c r="H34562" s="8" t="inlineStr">
        <is>
          <t>OPERATING</t>
        </is>
      </c>
    </row>
    <row r="34563">
      <c r="A34563" s="8" t="inlineStr">
        <is>
          <t>2026-08-07</t>
        </is>
      </c>
      <c r="B34563" s="8" t="n">
        <v>16</v>
      </c>
      <c r="C34563" s="8" t="n">
        <v>15</v>
      </c>
      <c r="D34563" s="8" t="inlineStr">
        <is>
          <t>Disneyland Park</t>
        </is>
      </c>
      <c r="E34563" s="8" t="inlineStr">
        <is>
          <t>Le Pays des Contes de Fées, presented by Vittel</t>
        </is>
      </c>
      <c r="F34563" s="8" t="inlineStr">
        <is>
          <t>STANDBY</t>
        </is>
      </c>
      <c r="G34563" s="8" t="n">
        <v>5</v>
      </c>
      <c r="H34563" s="8" t="inlineStr">
        <is>
          <t>OPERATING</t>
        </is>
      </c>
    </row>
    <row r="34564">
      <c r="A34564" s="8" t="inlineStr">
        <is>
          <t>2026-08-07</t>
        </is>
      </c>
      <c r="B34564" s="8" t="n">
        <v>16</v>
      </c>
      <c r="C34564" s="8" t="n">
        <v>15</v>
      </c>
      <c r="D34564" s="8" t="inlineStr">
        <is>
          <t>Disneyland Park</t>
        </is>
      </c>
      <c r="E34564" s="8" t="inlineStr">
        <is>
          <t>Les Voyages de Pinocchio</t>
        </is>
      </c>
      <c r="F34564" s="8" t="inlineStr">
        <is>
          <t>STANDBY</t>
        </is>
      </c>
      <c r="G34564" s="8" t="n">
        <v>20</v>
      </c>
      <c r="H34564" s="8" t="inlineStr">
        <is>
          <t>OPERATING</t>
        </is>
      </c>
    </row>
    <row r="34565">
      <c r="A34565" s="8" t="inlineStr">
        <is>
          <t>2026-08-07</t>
        </is>
      </c>
      <c r="B34565" s="8" t="n">
        <v>16</v>
      </c>
      <c r="C34565" s="8" t="n">
        <v>15</v>
      </c>
      <c r="D34565" s="8" t="inlineStr">
        <is>
          <t>Disneyland Park</t>
        </is>
      </c>
      <c r="E34565" s="8" t="inlineStr">
        <is>
          <t>Mad Hatter's Tea Cups</t>
        </is>
      </c>
      <c r="F34565" s="8" t="inlineStr">
        <is>
          <t>STANDBY</t>
        </is>
      </c>
      <c r="G34565" s="8" t="n">
        <v>10</v>
      </c>
      <c r="H34565" s="8" t="inlineStr">
        <is>
          <t>OPERATING</t>
        </is>
      </c>
    </row>
    <row r="34566">
      <c r="A34566" s="8" t="inlineStr">
        <is>
          <t>2026-08-07</t>
        </is>
      </c>
      <c r="B34566" s="8" t="n">
        <v>16</v>
      </c>
      <c r="C34566" s="8" t="n">
        <v>15</v>
      </c>
      <c r="D34566" s="8" t="inlineStr">
        <is>
          <t>Disneyland Park</t>
        </is>
      </c>
      <c r="E34566" s="8" t="inlineStr">
        <is>
          <t>Meet Mickey Mouse</t>
        </is>
      </c>
      <c r="F34566" s="8" t="inlineStr">
        <is>
          <t>STANDBY</t>
        </is>
      </c>
      <c r="G34566" s="8" t="n">
        <v>0</v>
      </c>
      <c r="H34566" s="8" t="inlineStr">
        <is>
          <t>OPERATING</t>
        </is>
      </c>
    </row>
    <row r="34567">
      <c r="A34567" s="8" t="inlineStr">
        <is>
          <t>2026-08-07</t>
        </is>
      </c>
      <c r="B34567" s="8" t="n">
        <v>16</v>
      </c>
      <c r="C34567" s="8" t="n">
        <v>15</v>
      </c>
      <c r="D34567" s="8" t="inlineStr">
        <is>
          <t>Disneyland Park</t>
        </is>
      </c>
      <c r="E34567" s="8" t="inlineStr">
        <is>
          <t>Peter Pan's Flight</t>
        </is>
      </c>
      <c r="F34567" s="8" t="inlineStr">
        <is>
          <t>STANDBY</t>
        </is>
      </c>
      <c r="G34567" s="8" t="n">
        <v>50</v>
      </c>
      <c r="H34567" s="8" t="inlineStr">
        <is>
          <t>OPERATING</t>
        </is>
      </c>
    </row>
    <row r="34568">
      <c r="A34568" s="8" t="inlineStr">
        <is>
          <t>2026-08-07</t>
        </is>
      </c>
      <c r="B34568" s="8" t="n">
        <v>16</v>
      </c>
      <c r="C34568" s="8" t="n">
        <v>15</v>
      </c>
      <c r="D34568" s="8" t="inlineStr">
        <is>
          <t>Disneyland Park</t>
        </is>
      </c>
      <c r="E34568" s="8" t="inlineStr">
        <is>
          <t>Princess Pavilion</t>
        </is>
      </c>
      <c r="F34568" s="8" t="inlineStr">
        <is>
          <t>STANDBY</t>
        </is>
      </c>
      <c r="G34568" s="8" t="n">
        <v>0</v>
      </c>
      <c r="H34568" s="8" t="inlineStr">
        <is>
          <t>OPERATING</t>
        </is>
      </c>
    </row>
    <row r="34569">
      <c r="A34569" s="8" t="inlineStr">
        <is>
          <t>2026-08-07</t>
        </is>
      </c>
      <c r="B34569" s="8" t="n">
        <v>16</v>
      </c>
      <c r="C34569" s="8" t="n">
        <v>15</v>
      </c>
      <c r="D34569" s="8" t="inlineStr">
        <is>
          <t>Disneyland Park</t>
        </is>
      </c>
      <c r="E34569" s="8" t="inlineStr">
        <is>
          <t>Big Thunder Mountain</t>
        </is>
      </c>
      <c r="F34569" s="8" t="inlineStr">
        <is>
          <t>STANDBY</t>
        </is>
      </c>
      <c r="G34569" s="8" t="n">
        <v>60</v>
      </c>
      <c r="H34569" s="8" t="inlineStr">
        <is>
          <t>OPERATING</t>
        </is>
      </c>
    </row>
    <row r="34570">
      <c r="A34570" s="8" t="inlineStr">
        <is>
          <t>2026-08-07</t>
        </is>
      </c>
      <c r="B34570" s="8" t="n">
        <v>16</v>
      </c>
      <c r="C34570" s="8" t="n">
        <v>15</v>
      </c>
      <c r="D34570" s="8" t="inlineStr">
        <is>
          <t>Disneyland Park</t>
        </is>
      </c>
      <c r="E34570" s="8" t="inlineStr">
        <is>
          <t>Disneyland Railroad Frontierland Depot</t>
        </is>
      </c>
      <c r="F34570" s="8" t="inlineStr">
        <is>
          <t>STANDBY</t>
        </is>
      </c>
      <c r="G34570" s="8" t="n">
        <v>20</v>
      </c>
      <c r="H34570" s="8" t="inlineStr">
        <is>
          <t>OPERATING</t>
        </is>
      </c>
    </row>
    <row r="34571">
      <c r="A34571" s="8" t="inlineStr">
        <is>
          <t>2026-08-07</t>
        </is>
      </c>
      <c r="B34571" s="8" t="n">
        <v>16</v>
      </c>
      <c r="C34571" s="8" t="n">
        <v>15</v>
      </c>
      <c r="D34571" s="8" t="inlineStr">
        <is>
          <t>Disneyland Park</t>
        </is>
      </c>
      <c r="E34571" s="8" t="inlineStr">
        <is>
          <t>Frontierland Playground</t>
        </is>
      </c>
      <c r="F34571" s="8" t="inlineStr">
        <is>
          <t>STANDBY</t>
        </is>
      </c>
      <c r="G34571" s="8" t="n">
        <v>0</v>
      </c>
      <c r="H34571" s="8" t="inlineStr">
        <is>
          <t>OPERATING</t>
        </is>
      </c>
    </row>
    <row r="34572">
      <c r="A34572" s="8" t="inlineStr">
        <is>
          <t>2026-08-07</t>
        </is>
      </c>
      <c r="B34572" s="8" t="n">
        <v>16</v>
      </c>
      <c r="C34572" s="8" t="n">
        <v>15</v>
      </c>
      <c r="D34572" s="8" t="inlineStr">
        <is>
          <t>Disneyland Park</t>
        </is>
      </c>
      <c r="E34572" s="8" t="inlineStr">
        <is>
          <t>Phantom Manor</t>
        </is>
      </c>
      <c r="F34572" s="8" t="inlineStr">
        <is>
          <t>STANDBY</t>
        </is>
      </c>
      <c r="G34572" s="8" t="n">
        <v>20</v>
      </c>
      <c r="H34572" s="8" t="inlineStr">
        <is>
          <t>OPERATING</t>
        </is>
      </c>
    </row>
    <row r="34573">
      <c r="A34573" s="8" t="inlineStr">
        <is>
          <t>2026-08-07</t>
        </is>
      </c>
      <c r="B34573" s="8" t="n">
        <v>16</v>
      </c>
      <c r="C34573" s="8" t="n">
        <v>15</v>
      </c>
      <c r="D34573" s="8" t="inlineStr">
        <is>
          <t>Disneyland Park</t>
        </is>
      </c>
      <c r="E34573" s="8" t="inlineStr">
        <is>
          <t>River Rogue Keelboats</t>
        </is>
      </c>
      <c r="F34573" s="8" t="inlineStr">
        <is>
          <t>STANDBY</t>
        </is>
      </c>
      <c r="G34573" s="8" t="n">
        <v>0</v>
      </c>
      <c r="H34573" s="8" t="inlineStr">
        <is>
          <t>CLOSED</t>
        </is>
      </c>
    </row>
    <row r="34574">
      <c r="A34574" s="8" t="inlineStr">
        <is>
          <t>2026-08-07</t>
        </is>
      </c>
      <c r="B34574" s="8" t="n">
        <v>16</v>
      </c>
      <c r="C34574" s="8" t="n">
        <v>15</v>
      </c>
      <c r="D34574" s="8" t="inlineStr">
        <is>
          <t>Disneyland Park</t>
        </is>
      </c>
      <c r="E34574" s="8" t="inlineStr">
        <is>
          <t>Rustler Roundup Shootin' Gallery</t>
        </is>
      </c>
      <c r="F34574" s="8" t="inlineStr">
        <is>
          <t>STANDBY</t>
        </is>
      </c>
      <c r="G34574" s="8" t="n">
        <v>0</v>
      </c>
      <c r="H34574" s="8" t="inlineStr">
        <is>
          <t>OPERATING</t>
        </is>
      </c>
    </row>
    <row r="34575">
      <c r="A34575" s="8" t="inlineStr">
        <is>
          <t>2026-08-07</t>
        </is>
      </c>
      <c r="B34575" s="8" t="n">
        <v>16</v>
      </c>
      <c r="C34575" s="8" t="n">
        <v>15</v>
      </c>
      <c r="D34575" s="8" t="inlineStr">
        <is>
          <t>Disneyland Park</t>
        </is>
      </c>
      <c r="E34575" s="8" t="inlineStr">
        <is>
          <t>Thunder Mesa Riverboat Landing</t>
        </is>
      </c>
      <c r="F34575" s="8" t="inlineStr">
        <is>
          <t>STANDBY</t>
        </is>
      </c>
      <c r="G34575" s="8" t="n">
        <v>20</v>
      </c>
      <c r="H34575" s="8" t="inlineStr">
        <is>
          <t>OPERATING</t>
        </is>
      </c>
    </row>
    <row r="34576">
      <c r="A34576" s="8" t="inlineStr">
        <is>
          <t>2026-08-07</t>
        </is>
      </c>
      <c r="B34576" s="8" t="n">
        <v>16</v>
      </c>
      <c r="C34576" s="8" t="n">
        <v>15</v>
      </c>
      <c r="D34576" s="8" t="inlineStr">
        <is>
          <t>Disneyland Park</t>
        </is>
      </c>
      <c r="E34576" s="8" t="inlineStr">
        <is>
          <t>Disneyland Railroad Main Street Station</t>
        </is>
      </c>
      <c r="F34576" s="8" t="inlineStr">
        <is>
          <t>STANDBY</t>
        </is>
      </c>
      <c r="G34576" s="8" t="n">
        <v>0</v>
      </c>
      <c r="H34576" s="8" t="inlineStr">
        <is>
          <t>OPERATING</t>
        </is>
      </c>
    </row>
    <row r="34577">
      <c r="A34577" s="8" t="inlineStr">
        <is>
          <t>2026-08-07</t>
        </is>
      </c>
      <c r="B34577" s="8" t="n">
        <v>16</v>
      </c>
      <c r="C34577" s="8" t="n">
        <v>15</v>
      </c>
      <c r="D34577" s="8" t="inlineStr">
        <is>
          <t>Disneyland Park</t>
        </is>
      </c>
      <c r="E34577" s="8" t="inlineStr">
        <is>
          <t>Main Street Vehicles</t>
        </is>
      </c>
      <c r="F34577" s="8" t="inlineStr">
        <is>
          <t>STANDBY</t>
        </is>
      </c>
      <c r="G34577" s="8" t="n">
        <v>0</v>
      </c>
      <c r="H34577" s="8" t="inlineStr">
        <is>
          <t>CLOSED</t>
        </is>
      </c>
    </row>
    <row r="34578">
      <c r="A34578" s="8" t="inlineStr">
        <is>
          <t>2026-08-07</t>
        </is>
      </c>
      <c r="B34578" s="8" t="n">
        <v>16</v>
      </c>
      <c r="C34578" s="8" t="n">
        <v>15</v>
      </c>
      <c r="D34578" s="8" t="inlineStr">
        <is>
          <t>Disney Adventure World</t>
        </is>
      </c>
      <c r="E34578" s="8" t="inlineStr">
        <is>
          <t>Avengers Assemble: Flight Force</t>
        </is>
      </c>
      <c r="F34578" s="8" t="inlineStr">
        <is>
          <t>STANDBY</t>
        </is>
      </c>
      <c r="G34578" s="8" t="n">
        <v>20</v>
      </c>
      <c r="H34578" s="8" t="inlineStr">
        <is>
          <t>OPERATING</t>
        </is>
      </c>
    </row>
    <row r="34579">
      <c r="A34579" s="8" t="inlineStr">
        <is>
          <t>2026-08-07</t>
        </is>
      </c>
      <c r="B34579" s="8" t="n">
        <v>16</v>
      </c>
      <c r="C34579" s="8" t="n">
        <v>15</v>
      </c>
      <c r="D34579" s="8" t="inlineStr">
        <is>
          <t>Disney Adventure World</t>
        </is>
      </c>
      <c r="E34579" s="8" t="inlineStr">
        <is>
          <t>Avengers Assemble: Flight Force Single Rider</t>
        </is>
      </c>
      <c r="F34579" s="8" t="inlineStr">
        <is>
          <t>STANDBY</t>
        </is>
      </c>
      <c r="G34579" s="8" t="n">
        <v>15</v>
      </c>
      <c r="H34579" s="8" t="inlineStr">
        <is>
          <t>OPERATING</t>
        </is>
      </c>
    </row>
    <row r="34580">
      <c r="A34580" s="8" t="inlineStr">
        <is>
          <t>2026-08-07</t>
        </is>
      </c>
      <c r="B34580" s="8" t="n">
        <v>16</v>
      </c>
      <c r="C34580" s="8" t="n">
        <v>15</v>
      </c>
      <c r="D34580" s="8" t="inlineStr">
        <is>
          <t>Disney Adventure World</t>
        </is>
      </c>
      <c r="E34580" s="8" t="inlineStr">
        <is>
          <t>Spider-Man W.E.B. Adventure</t>
        </is>
      </c>
      <c r="F34580" s="8" t="inlineStr">
        <is>
          <t>STANDBY</t>
        </is>
      </c>
      <c r="G34580" s="8" t="n">
        <v>45</v>
      </c>
      <c r="H34580" s="8" t="inlineStr">
        <is>
          <t>OPERATING</t>
        </is>
      </c>
    </row>
    <row r="34581">
      <c r="A34581" s="8" t="inlineStr">
        <is>
          <t>2026-08-07</t>
        </is>
      </c>
      <c r="B34581" s="8" t="n">
        <v>16</v>
      </c>
      <c r="C34581" s="8" t="n">
        <v>15</v>
      </c>
      <c r="D34581" s="8" t="inlineStr">
        <is>
          <t>Disney Adventure World</t>
        </is>
      </c>
      <c r="E34581" s="8" t="inlineStr">
        <is>
          <t>Spider-Man W.E.B. Adventure Single Rider</t>
        </is>
      </c>
      <c r="F34581" s="8" t="inlineStr">
        <is>
          <t>STANDBY</t>
        </is>
      </c>
      <c r="G34581" s="8" t="n">
        <v>25</v>
      </c>
      <c r="H34581" s="8" t="inlineStr">
        <is>
          <t>OPERATING</t>
        </is>
      </c>
    </row>
    <row r="34582">
      <c r="A34582" s="8" t="inlineStr">
        <is>
          <t>2026-08-07</t>
        </is>
      </c>
      <c r="B34582" s="8" t="n">
        <v>16</v>
      </c>
      <c r="C34582" s="8" t="n">
        <v>15</v>
      </c>
      <c r="D34582" s="8" t="inlineStr">
        <is>
          <t>Disney Adventure World</t>
        </is>
      </c>
      <c r="E34582" s="8" t="inlineStr">
        <is>
          <t>The Twilight Zone Tower of Terror</t>
        </is>
      </c>
      <c r="F34582" s="8" t="inlineStr">
        <is>
          <t>STANDBY</t>
        </is>
      </c>
      <c r="G34582" s="8" t="n">
        <v>45</v>
      </c>
      <c r="H34582" s="8" t="inlineStr">
        <is>
          <t>OPERATING</t>
        </is>
      </c>
    </row>
    <row r="34583">
      <c r="A34583" s="8" t="inlineStr">
        <is>
          <t>2026-08-07</t>
        </is>
      </c>
      <c r="B34583" s="8" t="n">
        <v>16</v>
      </c>
      <c r="C34583" s="8" t="n">
        <v>15</v>
      </c>
      <c r="D34583" s="8" t="inlineStr">
        <is>
          <t>Disney Adventure World</t>
        </is>
      </c>
      <c r="E34583" s="8" t="inlineStr">
        <is>
          <t>Cars Quatre Roues Rallye</t>
        </is>
      </c>
      <c r="F34583" s="8" t="inlineStr">
        <is>
          <t>STANDBY</t>
        </is>
      </c>
      <c r="G34583" s="8" t="n">
        <v>30</v>
      </c>
      <c r="H34583" s="8" t="inlineStr">
        <is>
          <t>OPERATING</t>
        </is>
      </c>
    </row>
    <row r="34584">
      <c r="A34584" s="8" t="inlineStr">
        <is>
          <t>2026-08-07</t>
        </is>
      </c>
      <c r="B34584" s="8" t="n">
        <v>16</v>
      </c>
      <c r="C34584" s="8" t="n">
        <v>15</v>
      </c>
      <c r="D34584" s="8" t="inlineStr">
        <is>
          <t>Disney Adventure World</t>
        </is>
      </c>
      <c r="E34584" s="8" t="inlineStr">
        <is>
          <t>Cars ROAD TRIP</t>
        </is>
      </c>
      <c r="F34584" s="8" t="inlineStr">
        <is>
          <t>STANDBY</t>
        </is>
      </c>
      <c r="G34584" s="8" t="n">
        <v>5</v>
      </c>
      <c r="H34584" s="8" t="inlineStr">
        <is>
          <t>OPERATING</t>
        </is>
      </c>
    </row>
    <row r="34585">
      <c r="A34585" s="8" t="inlineStr">
        <is>
          <t>2026-08-07</t>
        </is>
      </c>
      <c r="B34585" s="8" t="n">
        <v>16</v>
      </c>
      <c r="C34585" s="8" t="n">
        <v>15</v>
      </c>
      <c r="D34585" s="8" t="inlineStr">
        <is>
          <t>Disney Adventure World</t>
        </is>
      </c>
      <c r="E34585" s="8" t="inlineStr">
        <is>
          <t>Crush's Coaster</t>
        </is>
      </c>
      <c r="F34585" s="8" t="inlineStr">
        <is>
          <t>STANDBY</t>
        </is>
      </c>
      <c r="G34585" s="8" t="n">
        <v>85</v>
      </c>
      <c r="H34585" s="8" t="inlineStr">
        <is>
          <t>OPERATING</t>
        </is>
      </c>
    </row>
    <row r="34586">
      <c r="A34586" s="8" t="inlineStr">
        <is>
          <t>2026-08-07</t>
        </is>
      </c>
      <c r="B34586" s="8" t="n">
        <v>16</v>
      </c>
      <c r="C34586" s="8" t="n">
        <v>15</v>
      </c>
      <c r="D34586" s="8" t="inlineStr">
        <is>
          <t>Disney Adventure World</t>
        </is>
      </c>
      <c r="E34586" s="8" t="inlineStr">
        <is>
          <t>Crush's Coaster Single Rider</t>
        </is>
      </c>
      <c r="F34586" s="8" t="inlineStr">
        <is>
          <t>STANDBY</t>
        </is>
      </c>
      <c r="G34586" s="8" t="n">
        <v>70</v>
      </c>
      <c r="H34586" s="8" t="inlineStr">
        <is>
          <t>OPERATING</t>
        </is>
      </c>
    </row>
    <row r="34587">
      <c r="A34587" s="8" t="inlineStr">
        <is>
          <t>2026-08-07</t>
        </is>
      </c>
      <c r="B34587" s="8" t="n">
        <v>16</v>
      </c>
      <c r="C34587" s="8" t="n">
        <v>15</v>
      </c>
      <c r="D34587" s="8" t="inlineStr">
        <is>
          <t>Disney Adventure World</t>
        </is>
      </c>
      <c r="E34587" s="8" t="inlineStr">
        <is>
          <t>Les Tapis Volants - Flying Carpets Over Agrabah®</t>
        </is>
      </c>
      <c r="F34587" s="8" t="inlineStr">
        <is>
          <t>STANDBY</t>
        </is>
      </c>
      <c r="G34587" s="8" t="n">
        <v>15</v>
      </c>
      <c r="H34587" s="8" t="inlineStr">
        <is>
          <t>OPERATING</t>
        </is>
      </c>
    </row>
    <row r="34588">
      <c r="A34588" s="8" t="inlineStr">
        <is>
          <t>2026-08-07</t>
        </is>
      </c>
      <c r="B34588" s="8" t="n">
        <v>16</v>
      </c>
      <c r="C34588" s="8" t="n">
        <v>15</v>
      </c>
      <c r="D34588" s="8" t="inlineStr">
        <is>
          <t>Disney Adventure World</t>
        </is>
      </c>
      <c r="E34588" s="8" t="inlineStr">
        <is>
          <t>Ratatouille : L’Aventure Totalement Toquée de Rémy​</t>
        </is>
      </c>
      <c r="F34588" s="8" t="inlineStr">
        <is>
          <t>STANDBY</t>
        </is>
      </c>
      <c r="G34588" s="8" t="n">
        <v>65</v>
      </c>
      <c r="H34588" s="8" t="inlineStr">
        <is>
          <t>OPERATING</t>
        </is>
      </c>
    </row>
    <row r="34589">
      <c r="A34589" s="8" t="inlineStr">
        <is>
          <t>2026-08-07</t>
        </is>
      </c>
      <c r="B34589" s="8" t="n">
        <v>16</v>
      </c>
      <c r="C34589" s="8" t="n">
        <v>15</v>
      </c>
      <c r="D34589" s="8" t="inlineStr">
        <is>
          <t>Disney Adventure World</t>
        </is>
      </c>
      <c r="E34589" s="8" t="inlineStr">
        <is>
          <t>Ratatouille: The Adventure Single Rider</t>
        </is>
      </c>
      <c r="F34589" s="8" t="inlineStr">
        <is>
          <t>STANDBY</t>
        </is>
      </c>
      <c r="G34589" s="8" t="n">
        <v>20</v>
      </c>
      <c r="H34589" s="8" t="inlineStr">
        <is>
          <t>OPERATING</t>
        </is>
      </c>
    </row>
    <row r="34590">
      <c r="A34590" s="8" t="inlineStr">
        <is>
          <t>2026-08-07</t>
        </is>
      </c>
      <c r="B34590" s="8" t="n">
        <v>16</v>
      </c>
      <c r="C34590" s="8" t="n">
        <v>15</v>
      </c>
      <c r="D34590" s="8" t="inlineStr">
        <is>
          <t>Disney Adventure World</t>
        </is>
      </c>
      <c r="E34590" s="8" t="inlineStr">
        <is>
          <t>RC Racer</t>
        </is>
      </c>
      <c r="F34590" s="8" t="inlineStr">
        <is>
          <t>STANDBY</t>
        </is>
      </c>
      <c r="G34590" s="8" t="n">
        <v>35</v>
      </c>
      <c r="H34590" s="8" t="inlineStr">
        <is>
          <t>OPERATING</t>
        </is>
      </c>
    </row>
    <row r="34591">
      <c r="A34591" s="8" t="inlineStr">
        <is>
          <t>2026-08-07</t>
        </is>
      </c>
      <c r="B34591" s="8" t="n">
        <v>16</v>
      </c>
      <c r="C34591" s="8" t="n">
        <v>15</v>
      </c>
      <c r="D34591" s="8" t="inlineStr">
        <is>
          <t>Disney Adventure World</t>
        </is>
      </c>
      <c r="E34591" s="8" t="inlineStr">
        <is>
          <t>RC Racer Single Rider</t>
        </is>
      </c>
      <c r="F34591" s="8" t="inlineStr">
        <is>
          <t>STANDBY</t>
        </is>
      </c>
      <c r="G34591" s="8" t="n">
        <v>20</v>
      </c>
      <c r="H34591" s="8" t="inlineStr">
        <is>
          <t>OPERATING</t>
        </is>
      </c>
    </row>
    <row r="34592">
      <c r="A34592" s="8" t="inlineStr">
        <is>
          <t>2026-08-07</t>
        </is>
      </c>
      <c r="B34592" s="8" t="n">
        <v>16</v>
      </c>
      <c r="C34592" s="8" t="n">
        <v>15</v>
      </c>
      <c r="D34592" s="8" t="inlineStr">
        <is>
          <t>Disney Adventure World</t>
        </is>
      </c>
      <c r="E34592" s="8" t="inlineStr">
        <is>
          <t>Slinky® Dog Zigzag Spin</t>
        </is>
      </c>
      <c r="F34592" s="8" t="inlineStr">
        <is>
          <t>STANDBY</t>
        </is>
      </c>
      <c r="G34592" s="8" t="n">
        <v>15</v>
      </c>
      <c r="H34592" s="8" t="inlineStr">
        <is>
          <t>OPERATING</t>
        </is>
      </c>
    </row>
    <row r="34593">
      <c r="A34593" s="8" t="inlineStr">
        <is>
          <t>2026-08-07</t>
        </is>
      </c>
      <c r="B34593" s="8" t="n">
        <v>16</v>
      </c>
      <c r="C34593" s="8" t="n">
        <v>15</v>
      </c>
      <c r="D34593" s="8" t="inlineStr">
        <is>
          <t>Disney Adventure World</t>
        </is>
      </c>
      <c r="E34593" s="8" t="inlineStr">
        <is>
          <t>Toy Soldiers Parachute Drop</t>
        </is>
      </c>
      <c r="F34593" s="8" t="inlineStr">
        <is>
          <t>STANDBY</t>
        </is>
      </c>
      <c r="G34593" s="8" t="n">
        <v>40</v>
      </c>
      <c r="H34593" s="8" t="inlineStr">
        <is>
          <t>OPERATING</t>
        </is>
      </c>
    </row>
    <row r="34594">
      <c r="A34594" s="8" t="inlineStr">
        <is>
          <t>2026-08-07</t>
        </is>
      </c>
      <c r="B34594" s="8" t="n">
        <v>16</v>
      </c>
      <c r="C34594" s="8" t="n">
        <v>15</v>
      </c>
      <c r="D34594" s="8" t="inlineStr">
        <is>
          <t>Disney Adventure World</t>
        </is>
      </c>
      <c r="E34594" s="8" t="inlineStr">
        <is>
          <t>Toy Soldiers Parachute Drop Single Rider</t>
        </is>
      </c>
      <c r="F34594" s="8" t="inlineStr">
        <is>
          <t>STANDBY</t>
        </is>
      </c>
      <c r="G34594" s="8" t="n">
        <v>10</v>
      </c>
      <c r="H34594" s="8" t="inlineStr">
        <is>
          <t>OPERATING</t>
        </is>
      </c>
    </row>
    <row r="34595">
      <c r="A34595" s="8" t="inlineStr">
        <is>
          <t>2026-08-07</t>
        </is>
      </c>
      <c r="B34595" s="8" t="n">
        <v>16</v>
      </c>
      <c r="C34595" s="8" t="n">
        <v>15</v>
      </c>
      <c r="D34595" s="8" t="inlineStr">
        <is>
          <t>Disney Adventure World</t>
        </is>
      </c>
      <c r="E34595" s="8" t="inlineStr">
        <is>
          <t>Entry to World of Frozen</t>
        </is>
      </c>
      <c r="F34595" s="8" t="inlineStr">
        <is>
          <t>STANDBY</t>
        </is>
      </c>
      <c r="G34595" s="8" t="n">
        <v>0</v>
      </c>
      <c r="H34595" s="8" t="inlineStr">
        <is>
          <t>OPERATING</t>
        </is>
      </c>
    </row>
    <row r="34596">
      <c r="A34596" s="8" t="inlineStr">
        <is>
          <t>2026-08-07</t>
        </is>
      </c>
      <c r="B34596" s="8" t="n">
        <v>16</v>
      </c>
      <c r="C34596" s="8" t="n">
        <v>15</v>
      </c>
      <c r="D34596" s="8" t="inlineStr">
        <is>
          <t>Disney Adventure World</t>
        </is>
      </c>
      <c r="E34596" s="8" t="inlineStr">
        <is>
          <t>Frozen Ever After</t>
        </is>
      </c>
      <c r="F34596" s="8" t="inlineStr">
        <is>
          <t>STANDBY</t>
        </is>
      </c>
      <c r="G34596" s="8" t="n">
        <v>70</v>
      </c>
      <c r="H34596" s="8" t="inlineStr">
        <is>
          <t>OPERATING</t>
        </is>
      </c>
    </row>
    <row r="34597">
      <c r="A34597" s="8" t="inlineStr">
        <is>
          <t>2026-08-07</t>
        </is>
      </c>
      <c r="B34597" s="8" t="n">
        <v>16</v>
      </c>
      <c r="C34597" s="8" t="n">
        <v>15</v>
      </c>
      <c r="D34597" s="8" t="inlineStr">
        <is>
          <t>Disney Adventure World</t>
        </is>
      </c>
      <c r="E34597" s="8" t="inlineStr">
        <is>
          <t>Raiponce Tangled Spin</t>
        </is>
      </c>
      <c r="F34597" s="8" t="inlineStr">
        <is>
          <t>STANDBY</t>
        </is>
      </c>
      <c r="G34597" s="8" t="n">
        <v>5</v>
      </c>
      <c r="H34597" s="8" t="inlineStr">
        <is>
          <t>OPERATING</t>
        </is>
      </c>
    </row>
    <row r="34598">
      <c r="A34598" s="8" t="inlineStr">
        <is>
          <t>2026-08-07</t>
        </is>
      </c>
      <c r="B34598" s="8" t="n">
        <v>16</v>
      </c>
      <c r="C34598" s="8" t="n">
        <v>31</v>
      </c>
      <c r="D34598" s="8" t="inlineStr">
        <is>
          <t>Disneyland Park</t>
        </is>
      </c>
      <c r="E34598" s="8" t="inlineStr">
        <is>
          <t>Adventure Isle</t>
        </is>
      </c>
      <c r="F34598" s="8" t="inlineStr">
        <is>
          <t>STANDBY</t>
        </is>
      </c>
      <c r="G34598" s="8" t="n">
        <v>0</v>
      </c>
      <c r="H34598" s="8" t="inlineStr">
        <is>
          <t>OPERATING</t>
        </is>
      </c>
    </row>
    <row r="34599">
      <c r="A34599" s="8" t="inlineStr">
        <is>
          <t>2026-08-07</t>
        </is>
      </c>
      <c r="B34599" s="8" t="n">
        <v>16</v>
      </c>
      <c r="C34599" s="8" t="n">
        <v>31</v>
      </c>
      <c r="D34599" s="8" t="inlineStr">
        <is>
          <t>Disneyland Park</t>
        </is>
      </c>
      <c r="E34599" s="8" t="inlineStr">
        <is>
          <t>Indiana Jones and the Temple of Peril Single Rider</t>
        </is>
      </c>
      <c r="F34599" s="8" t="inlineStr">
        <is>
          <t>STANDBY</t>
        </is>
      </c>
      <c r="G34599" s="8" t="n">
        <v>15</v>
      </c>
      <c r="H34599" s="8" t="inlineStr">
        <is>
          <t>OPERATING</t>
        </is>
      </c>
    </row>
    <row r="34600">
      <c r="A34600" s="8" t="inlineStr">
        <is>
          <t>2026-08-07</t>
        </is>
      </c>
      <c r="B34600" s="8" t="n">
        <v>16</v>
      </c>
      <c r="C34600" s="8" t="n">
        <v>31</v>
      </c>
      <c r="D34600" s="8" t="inlineStr">
        <is>
          <t>Disneyland Park</t>
        </is>
      </c>
      <c r="E34600" s="8" t="inlineStr">
        <is>
          <t>Indiana Jones™ and the Temple of Peril</t>
        </is>
      </c>
      <c r="F34600" s="8" t="inlineStr">
        <is>
          <t>STANDBY</t>
        </is>
      </c>
      <c r="G34600" s="8" t="n">
        <v>20</v>
      </c>
      <c r="H34600" s="8" t="inlineStr">
        <is>
          <t>OPERATING</t>
        </is>
      </c>
    </row>
    <row r="34601">
      <c r="A34601" s="8" t="inlineStr">
        <is>
          <t>2026-08-07</t>
        </is>
      </c>
      <c r="B34601" s="8" t="n">
        <v>16</v>
      </c>
      <c r="C34601" s="8" t="n">
        <v>31</v>
      </c>
      <c r="D34601" s="8" t="inlineStr">
        <is>
          <t>Disneyland Park</t>
        </is>
      </c>
      <c r="E34601" s="8" t="inlineStr">
        <is>
          <t>La Cabane des Robinson</t>
        </is>
      </c>
      <c r="F34601" s="8" t="inlineStr">
        <is>
          <t>STANDBY</t>
        </is>
      </c>
      <c r="G34601" s="8" t="n">
        <v>5</v>
      </c>
      <c r="H34601" s="8" t="inlineStr">
        <is>
          <t>OPERATING</t>
        </is>
      </c>
    </row>
    <row r="34602">
      <c r="A34602" s="8" t="inlineStr">
        <is>
          <t>2026-08-07</t>
        </is>
      </c>
      <c r="B34602" s="8" t="n">
        <v>16</v>
      </c>
      <c r="C34602" s="8" t="n">
        <v>31</v>
      </c>
      <c r="D34602" s="8" t="inlineStr">
        <is>
          <t>Disneyland Park</t>
        </is>
      </c>
      <c r="E34602" s="8" t="inlineStr">
        <is>
          <t>Le Passage Enchanté d'Aladdin</t>
        </is>
      </c>
      <c r="F34602" s="8" t="inlineStr">
        <is>
          <t>STANDBY</t>
        </is>
      </c>
      <c r="G34602" s="8" t="n">
        <v>0</v>
      </c>
      <c r="H34602" s="8" t="inlineStr">
        <is>
          <t>OPERATING</t>
        </is>
      </c>
    </row>
    <row r="34603">
      <c r="A34603" s="8" t="inlineStr">
        <is>
          <t>2026-08-07</t>
        </is>
      </c>
      <c r="B34603" s="8" t="n">
        <v>16</v>
      </c>
      <c r="C34603" s="8" t="n">
        <v>31</v>
      </c>
      <c r="D34603" s="8" t="inlineStr">
        <is>
          <t>Disneyland Park</t>
        </is>
      </c>
      <c r="E34603" s="8" t="inlineStr">
        <is>
          <t>Pirate Galleon</t>
        </is>
      </c>
      <c r="F34603" s="8" t="inlineStr">
        <is>
          <t>STANDBY</t>
        </is>
      </c>
      <c r="G34603" s="8" t="n">
        <v>0</v>
      </c>
      <c r="H34603" s="8" t="inlineStr">
        <is>
          <t>CLOSED</t>
        </is>
      </c>
    </row>
    <row r="34604">
      <c r="A34604" s="8" t="inlineStr">
        <is>
          <t>2026-08-07</t>
        </is>
      </c>
      <c r="B34604" s="8" t="n">
        <v>16</v>
      </c>
      <c r="C34604" s="8" t="n">
        <v>31</v>
      </c>
      <c r="D34604" s="8" t="inlineStr">
        <is>
          <t>Disneyland Park</t>
        </is>
      </c>
      <c r="E34604" s="8" t="inlineStr">
        <is>
          <t>Pirates of the Caribbean</t>
        </is>
      </c>
      <c r="F34604" s="8" t="inlineStr">
        <is>
          <t>STANDBY</t>
        </is>
      </c>
      <c r="G34604" s="8" t="n">
        <v>20</v>
      </c>
      <c r="H34604" s="8" t="inlineStr">
        <is>
          <t>OPERATING</t>
        </is>
      </c>
    </row>
    <row r="34605">
      <c r="A34605" s="8" t="inlineStr">
        <is>
          <t>2026-08-07</t>
        </is>
      </c>
      <c r="B34605" s="8" t="n">
        <v>16</v>
      </c>
      <c r="C34605" s="8" t="n">
        <v>31</v>
      </c>
      <c r="D34605" s="8" t="inlineStr">
        <is>
          <t>Disneyland Park</t>
        </is>
      </c>
      <c r="E34605" s="8" t="inlineStr">
        <is>
          <t>Pirates' Beach</t>
        </is>
      </c>
      <c r="F34605" s="8" t="inlineStr">
        <is>
          <t>STANDBY</t>
        </is>
      </c>
      <c r="G34605" s="8" t="n">
        <v>0</v>
      </c>
      <c r="H34605" s="8" t="inlineStr">
        <is>
          <t>OPERATING</t>
        </is>
      </c>
    </row>
    <row r="34606">
      <c r="A34606" s="8" t="inlineStr">
        <is>
          <t>2026-08-07</t>
        </is>
      </c>
      <c r="B34606" s="8" t="n">
        <v>16</v>
      </c>
      <c r="C34606" s="8" t="n">
        <v>31</v>
      </c>
      <c r="D34606" s="8" t="inlineStr">
        <is>
          <t>Disneyland Park</t>
        </is>
      </c>
      <c r="E34606" s="8" t="inlineStr">
        <is>
          <t>Autopia, presented by Avis</t>
        </is>
      </c>
      <c r="F34606" s="8" t="inlineStr">
        <is>
          <t>STANDBY</t>
        </is>
      </c>
      <c r="G34606" s="8" t="n">
        <v>35</v>
      </c>
      <c r="H34606" s="8" t="inlineStr">
        <is>
          <t>OPERATING</t>
        </is>
      </c>
    </row>
    <row r="34607">
      <c r="A34607" s="8" t="inlineStr">
        <is>
          <t>2026-08-07</t>
        </is>
      </c>
      <c r="B34607" s="8" t="n">
        <v>16</v>
      </c>
      <c r="C34607" s="8" t="n">
        <v>31</v>
      </c>
      <c r="D34607" s="8" t="inlineStr">
        <is>
          <t>Disneyland Park</t>
        </is>
      </c>
      <c r="E34607" s="8" t="inlineStr">
        <is>
          <t>Buzz Lightyear Laser Blast</t>
        </is>
      </c>
      <c r="F34607" s="8" t="inlineStr">
        <is>
          <t>STANDBY</t>
        </is>
      </c>
      <c r="G34607" s="8" t="n">
        <v>40</v>
      </c>
      <c r="H34607" s="8" t="inlineStr">
        <is>
          <t>OPERATING</t>
        </is>
      </c>
    </row>
    <row r="34608">
      <c r="A34608" s="8" t="inlineStr">
        <is>
          <t>2026-08-07</t>
        </is>
      </c>
      <c r="B34608" s="8" t="n">
        <v>16</v>
      </c>
      <c r="C34608" s="8" t="n">
        <v>31</v>
      </c>
      <c r="D34608" s="8" t="inlineStr">
        <is>
          <t>Disneyland Park</t>
        </is>
      </c>
      <c r="E34608" s="8" t="inlineStr">
        <is>
          <t>Disneyland Railroad Discoveryland Station</t>
        </is>
      </c>
      <c r="F34608" s="8" t="inlineStr">
        <is>
          <t>STANDBY</t>
        </is>
      </c>
      <c r="G34608" s="8" t="n">
        <v>0</v>
      </c>
      <c r="H34608" s="8" t="inlineStr">
        <is>
          <t>CLOSED</t>
        </is>
      </c>
    </row>
    <row r="34609">
      <c r="A34609" s="8" t="inlineStr">
        <is>
          <t>2026-08-07</t>
        </is>
      </c>
      <c r="B34609" s="8" t="n">
        <v>16</v>
      </c>
      <c r="C34609" s="8" t="n">
        <v>31</v>
      </c>
      <c r="D34609" s="8" t="inlineStr">
        <is>
          <t>Disneyland Park</t>
        </is>
      </c>
      <c r="E34609" s="8" t="inlineStr">
        <is>
          <t>Les Mystères du Nautilus</t>
        </is>
      </c>
      <c r="F34609" s="8" t="inlineStr">
        <is>
          <t>STANDBY</t>
        </is>
      </c>
      <c r="G34609" s="8" t="n">
        <v>5</v>
      </c>
      <c r="H34609" s="8" t="inlineStr">
        <is>
          <t>OPERATING</t>
        </is>
      </c>
    </row>
    <row r="34610">
      <c r="A34610" s="8" t="inlineStr">
        <is>
          <t>2026-08-07</t>
        </is>
      </c>
      <c r="B34610" s="8" t="n">
        <v>16</v>
      </c>
      <c r="C34610" s="8" t="n">
        <v>31</v>
      </c>
      <c r="D34610" s="8" t="inlineStr">
        <is>
          <t>Disneyland Park</t>
        </is>
      </c>
      <c r="E34610" s="8" t="inlineStr">
        <is>
          <t>Mickey’s PhilharMagic</t>
        </is>
      </c>
      <c r="F34610" s="8" t="inlineStr">
        <is>
          <t>STANDBY</t>
        </is>
      </c>
      <c r="G34610" s="8" t="n">
        <v>0</v>
      </c>
      <c r="H34610" s="8" t="inlineStr">
        <is>
          <t>OPERATING</t>
        </is>
      </c>
    </row>
    <row r="34611">
      <c r="A34611" s="8" t="inlineStr">
        <is>
          <t>2026-08-07</t>
        </is>
      </c>
      <c r="B34611" s="8" t="n">
        <v>16</v>
      </c>
      <c r="C34611" s="8" t="n">
        <v>31</v>
      </c>
      <c r="D34611" s="8" t="inlineStr">
        <is>
          <t>Disneyland Park</t>
        </is>
      </c>
      <c r="E34611" s="8" t="inlineStr">
        <is>
          <t>Orbitron®</t>
        </is>
      </c>
      <c r="F34611" s="8" t="inlineStr">
        <is>
          <t>STANDBY</t>
        </is>
      </c>
      <c r="G34611" s="8" t="n">
        <v>40</v>
      </c>
      <c r="H34611" s="8" t="inlineStr">
        <is>
          <t>OPERATING</t>
        </is>
      </c>
    </row>
    <row r="34612">
      <c r="A34612" s="8" t="inlineStr">
        <is>
          <t>2026-08-07</t>
        </is>
      </c>
      <c r="B34612" s="8" t="n">
        <v>16</v>
      </c>
      <c r="C34612" s="8" t="n">
        <v>31</v>
      </c>
      <c r="D34612" s="8" t="inlineStr">
        <is>
          <t>Disneyland Park</t>
        </is>
      </c>
      <c r="E34612" s="8" t="inlineStr">
        <is>
          <t>Star Tours: The Adventures Continue*</t>
        </is>
      </c>
      <c r="F34612" s="8" t="inlineStr">
        <is>
          <t>STANDBY</t>
        </is>
      </c>
      <c r="G34612" s="8" t="n">
        <v>10</v>
      </c>
      <c r="H34612" s="8" t="inlineStr">
        <is>
          <t>OPERATING</t>
        </is>
      </c>
    </row>
    <row r="34613">
      <c r="A34613" s="8" t="inlineStr">
        <is>
          <t>2026-08-07</t>
        </is>
      </c>
      <c r="B34613" s="8" t="n">
        <v>16</v>
      </c>
      <c r="C34613" s="8" t="n">
        <v>31</v>
      </c>
      <c r="D34613" s="8" t="inlineStr">
        <is>
          <t>Disneyland Park</t>
        </is>
      </c>
      <c r="E34613" s="8" t="inlineStr">
        <is>
          <t>Star Wars Hyperspace Mountain</t>
        </is>
      </c>
      <c r="F34613" s="8" t="inlineStr">
        <is>
          <t>STANDBY</t>
        </is>
      </c>
      <c r="G34613" s="8" t="n">
        <v>30</v>
      </c>
      <c r="H34613" s="8" t="inlineStr">
        <is>
          <t>OPERATING</t>
        </is>
      </c>
    </row>
    <row r="34614">
      <c r="A34614" s="8" t="inlineStr">
        <is>
          <t>2026-08-07</t>
        </is>
      </c>
      <c r="B34614" s="8" t="n">
        <v>16</v>
      </c>
      <c r="C34614" s="8" t="n">
        <v>31</v>
      </c>
      <c r="D34614" s="8" t="inlineStr">
        <is>
          <t>Disneyland Park</t>
        </is>
      </c>
      <c r="E34614" s="8" t="inlineStr">
        <is>
          <t>Star Wars Hyperspace Mountain Single Rider</t>
        </is>
      </c>
      <c r="F34614" s="8" t="inlineStr">
        <is>
          <t>STANDBY</t>
        </is>
      </c>
      <c r="G34614" s="8" t="n">
        <v>25</v>
      </c>
      <c r="H34614" s="8" t="inlineStr">
        <is>
          <t>OPERATING</t>
        </is>
      </c>
    </row>
    <row r="34615">
      <c r="A34615" s="8" t="inlineStr">
        <is>
          <t>2026-08-07</t>
        </is>
      </c>
      <c r="B34615" s="8" t="n">
        <v>16</v>
      </c>
      <c r="C34615" s="8" t="n">
        <v>31</v>
      </c>
      <c r="D34615" s="8" t="inlineStr">
        <is>
          <t>Disneyland Park</t>
        </is>
      </c>
      <c r="E34615" s="8" t="inlineStr">
        <is>
          <t>Welcome to Starport: A Star Wars Encounter</t>
        </is>
      </c>
      <c r="F34615" s="8" t="inlineStr">
        <is>
          <t>STANDBY</t>
        </is>
      </c>
      <c r="G34615" s="8" t="n">
        <v>25</v>
      </c>
      <c r="H34615" s="8" t="inlineStr">
        <is>
          <t>OPERATING</t>
        </is>
      </c>
    </row>
    <row r="34616">
      <c r="A34616" s="8" t="inlineStr">
        <is>
          <t>2026-08-07</t>
        </is>
      </c>
      <c r="B34616" s="8" t="n">
        <v>16</v>
      </c>
      <c r="C34616" s="8" t="n">
        <v>31</v>
      </c>
      <c r="D34616" s="8" t="inlineStr">
        <is>
          <t>Disneyland Park</t>
        </is>
      </c>
      <c r="E34616" s="8" t="inlineStr">
        <is>
          <t>"it's a small world"</t>
        </is>
      </c>
      <c r="F34616" s="8" t="inlineStr">
        <is>
          <t>STANDBY</t>
        </is>
      </c>
      <c r="G34616" s="8" t="n">
        <v>10</v>
      </c>
      <c r="H34616" s="8" t="inlineStr">
        <is>
          <t>OPERATING</t>
        </is>
      </c>
    </row>
    <row r="34617">
      <c r="A34617" s="8" t="inlineStr">
        <is>
          <t>2026-08-07</t>
        </is>
      </c>
      <c r="B34617" s="8" t="n">
        <v>16</v>
      </c>
      <c r="C34617" s="8" t="n">
        <v>31</v>
      </c>
      <c r="D34617" s="8" t="inlineStr">
        <is>
          <t>Disneyland Park</t>
        </is>
      </c>
      <c r="E34617" s="8" t="inlineStr">
        <is>
          <t>Alice's Curious Labyrinth</t>
        </is>
      </c>
      <c r="F34617" s="8" t="inlineStr">
        <is>
          <t>STANDBY</t>
        </is>
      </c>
      <c r="G34617" s="8" t="n">
        <v>5</v>
      </c>
      <c r="H34617" s="8" t="inlineStr">
        <is>
          <t>OPERATING</t>
        </is>
      </c>
    </row>
    <row r="34618">
      <c r="A34618" s="8" t="inlineStr">
        <is>
          <t>2026-08-07</t>
        </is>
      </c>
      <c r="B34618" s="8" t="n">
        <v>16</v>
      </c>
      <c r="C34618" s="8" t="n">
        <v>31</v>
      </c>
      <c r="D34618" s="8" t="inlineStr">
        <is>
          <t>Disneyland Park</t>
        </is>
      </c>
      <c r="E34618" s="8" t="inlineStr">
        <is>
          <t>Blanche-Neige et les Sept Nains®</t>
        </is>
      </c>
      <c r="F34618" s="8" t="inlineStr">
        <is>
          <t>STANDBY</t>
        </is>
      </c>
      <c r="G34618" s="8" t="n">
        <v>25</v>
      </c>
      <c r="H34618" s="8" t="inlineStr">
        <is>
          <t>OPERATING</t>
        </is>
      </c>
    </row>
    <row r="34619">
      <c r="A34619" s="8" t="inlineStr">
        <is>
          <t>2026-08-07</t>
        </is>
      </c>
      <c r="B34619" s="8" t="n">
        <v>16</v>
      </c>
      <c r="C34619" s="8" t="n">
        <v>31</v>
      </c>
      <c r="D34619" s="8" t="inlineStr">
        <is>
          <t>Disneyland Park</t>
        </is>
      </c>
      <c r="E34619" s="8" t="inlineStr">
        <is>
          <t>Casey Jr. – le Petit Train du Cirque</t>
        </is>
      </c>
      <c r="F34619" s="8" t="inlineStr">
        <is>
          <t>STANDBY</t>
        </is>
      </c>
      <c r="G34619" s="8" t="n">
        <v>15</v>
      </c>
      <c r="H34619" s="8" t="inlineStr">
        <is>
          <t>OPERATING</t>
        </is>
      </c>
    </row>
    <row r="34620">
      <c r="A34620" s="8" t="inlineStr">
        <is>
          <t>2026-08-07</t>
        </is>
      </c>
      <c r="B34620" s="8" t="n">
        <v>16</v>
      </c>
      <c r="C34620" s="8" t="n">
        <v>31</v>
      </c>
      <c r="D34620" s="8" t="inlineStr">
        <is>
          <t>Disneyland Park</t>
        </is>
      </c>
      <c r="E34620" s="8" t="inlineStr">
        <is>
          <t>Disneyland Railroad Fantasyland Station</t>
        </is>
      </c>
      <c r="F34620" s="8" t="inlineStr">
        <is>
          <t>STANDBY</t>
        </is>
      </c>
      <c r="G34620" s="8" t="n">
        <v>0</v>
      </c>
      <c r="H34620" s="8" t="inlineStr">
        <is>
          <t>CLOSED</t>
        </is>
      </c>
    </row>
    <row r="34621">
      <c r="A34621" s="8" t="inlineStr">
        <is>
          <t>2026-08-07</t>
        </is>
      </c>
      <c r="B34621" s="8" t="n">
        <v>16</v>
      </c>
      <c r="C34621" s="8" t="n">
        <v>31</v>
      </c>
      <c r="D34621" s="8" t="inlineStr">
        <is>
          <t>Disneyland Park</t>
        </is>
      </c>
      <c r="E34621" s="8" t="inlineStr">
        <is>
          <t>Disneyland Railroad Main Street Station</t>
        </is>
      </c>
      <c r="F34621" s="8" t="inlineStr">
        <is>
          <t>STANDBY</t>
        </is>
      </c>
      <c r="G34621" s="8" t="n">
        <v>20</v>
      </c>
      <c r="H34621" s="8" t="inlineStr">
        <is>
          <t>OPERATING</t>
        </is>
      </c>
    </row>
    <row r="34622">
      <c r="A34622" s="8" t="inlineStr">
        <is>
          <t>2026-08-07</t>
        </is>
      </c>
      <c r="B34622" s="8" t="n">
        <v>16</v>
      </c>
      <c r="C34622" s="8" t="n">
        <v>31</v>
      </c>
      <c r="D34622" s="8" t="inlineStr">
        <is>
          <t>Disneyland Park</t>
        </is>
      </c>
      <c r="E34622" s="8" t="inlineStr">
        <is>
          <t>Dumbo the Flying Elephant</t>
        </is>
      </c>
      <c r="F34622" s="8" t="inlineStr">
        <is>
          <t>STANDBY</t>
        </is>
      </c>
      <c r="G34622" s="8" t="n">
        <v>45</v>
      </c>
      <c r="H34622" s="8" t="inlineStr">
        <is>
          <t>OPERATING</t>
        </is>
      </c>
    </row>
    <row r="34623">
      <c r="A34623" s="8" t="inlineStr">
        <is>
          <t>2026-08-07</t>
        </is>
      </c>
      <c r="B34623" s="8" t="n">
        <v>16</v>
      </c>
      <c r="C34623" s="8" t="n">
        <v>31</v>
      </c>
      <c r="D34623" s="8" t="inlineStr">
        <is>
          <t>Disneyland Park</t>
        </is>
      </c>
      <c r="E34623" s="8" t="inlineStr">
        <is>
          <t>La Tanière du Dragon</t>
        </is>
      </c>
      <c r="F34623" s="8" t="inlineStr">
        <is>
          <t>STANDBY</t>
        </is>
      </c>
      <c r="G34623" s="8" t="n">
        <v>0</v>
      </c>
      <c r="H34623" s="8" t="inlineStr">
        <is>
          <t>OPERATING</t>
        </is>
      </c>
    </row>
    <row r="34624">
      <c r="A34624" s="8" t="inlineStr">
        <is>
          <t>2026-08-07</t>
        </is>
      </c>
      <c r="B34624" s="8" t="n">
        <v>16</v>
      </c>
      <c r="C34624" s="8" t="n">
        <v>31</v>
      </c>
      <c r="D34624" s="8" t="inlineStr">
        <is>
          <t>Disneyland Park</t>
        </is>
      </c>
      <c r="E34624" s="8" t="inlineStr">
        <is>
          <t>Le Carrousel de Lancelot</t>
        </is>
      </c>
      <c r="F34624" s="8" t="inlineStr">
        <is>
          <t>STANDBY</t>
        </is>
      </c>
      <c r="G34624" s="8" t="n">
        <v>15</v>
      </c>
      <c r="H34624" s="8" t="inlineStr">
        <is>
          <t>OPERATING</t>
        </is>
      </c>
    </row>
    <row r="34625">
      <c r="A34625" s="8" t="inlineStr">
        <is>
          <t>2026-08-07</t>
        </is>
      </c>
      <c r="B34625" s="8" t="n">
        <v>16</v>
      </c>
      <c r="C34625" s="8" t="n">
        <v>31</v>
      </c>
      <c r="D34625" s="8" t="inlineStr">
        <is>
          <t>Disneyland Park</t>
        </is>
      </c>
      <c r="E34625" s="8" t="inlineStr">
        <is>
          <t>Le Pays des Contes de Fées, presented by Vittel</t>
        </is>
      </c>
      <c r="F34625" s="8" t="inlineStr">
        <is>
          <t>STANDBY</t>
        </is>
      </c>
      <c r="G34625" s="8" t="n">
        <v>5</v>
      </c>
      <c r="H34625" s="8" t="inlineStr">
        <is>
          <t>OPERATING</t>
        </is>
      </c>
    </row>
    <row r="34626">
      <c r="A34626" s="8" t="inlineStr">
        <is>
          <t>2026-08-07</t>
        </is>
      </c>
      <c r="B34626" s="8" t="n">
        <v>16</v>
      </c>
      <c r="C34626" s="8" t="n">
        <v>31</v>
      </c>
      <c r="D34626" s="8" t="inlineStr">
        <is>
          <t>Disneyland Park</t>
        </is>
      </c>
      <c r="E34626" s="8" t="inlineStr">
        <is>
          <t>Les Voyages de Pinocchio</t>
        </is>
      </c>
      <c r="F34626" s="8" t="inlineStr">
        <is>
          <t>STANDBY</t>
        </is>
      </c>
      <c r="G34626" s="8" t="n">
        <v>20</v>
      </c>
      <c r="H34626" s="8" t="inlineStr">
        <is>
          <t>OPERATING</t>
        </is>
      </c>
    </row>
    <row r="34627">
      <c r="A34627" s="8" t="inlineStr">
        <is>
          <t>2026-08-07</t>
        </is>
      </c>
      <c r="B34627" s="8" t="n">
        <v>16</v>
      </c>
      <c r="C34627" s="8" t="n">
        <v>31</v>
      </c>
      <c r="D34627" s="8" t="inlineStr">
        <is>
          <t>Disneyland Park</t>
        </is>
      </c>
      <c r="E34627" s="8" t="inlineStr">
        <is>
          <t>Mad Hatter's Tea Cups</t>
        </is>
      </c>
      <c r="F34627" s="8" t="inlineStr">
        <is>
          <t>STANDBY</t>
        </is>
      </c>
      <c r="G34627" s="8" t="n">
        <v>10</v>
      </c>
      <c r="H34627" s="8" t="inlineStr">
        <is>
          <t>OPERATING</t>
        </is>
      </c>
    </row>
    <row r="34628">
      <c r="A34628" s="8" t="inlineStr">
        <is>
          <t>2026-08-07</t>
        </is>
      </c>
      <c r="B34628" s="8" t="n">
        <v>16</v>
      </c>
      <c r="C34628" s="8" t="n">
        <v>31</v>
      </c>
      <c r="D34628" s="8" t="inlineStr">
        <is>
          <t>Disneyland Park</t>
        </is>
      </c>
      <c r="E34628" s="8" t="inlineStr">
        <is>
          <t>Meet Mickey Mouse</t>
        </is>
      </c>
      <c r="F34628" s="8" t="inlineStr">
        <is>
          <t>STANDBY</t>
        </is>
      </c>
      <c r="G34628" s="8" t="n">
        <v>0</v>
      </c>
      <c r="H34628" s="8" t="inlineStr">
        <is>
          <t>OPERATING</t>
        </is>
      </c>
    </row>
    <row r="34629">
      <c r="A34629" s="8" t="inlineStr">
        <is>
          <t>2026-08-07</t>
        </is>
      </c>
      <c r="B34629" s="8" t="n">
        <v>16</v>
      </c>
      <c r="C34629" s="8" t="n">
        <v>31</v>
      </c>
      <c r="D34629" s="8" t="inlineStr">
        <is>
          <t>Disneyland Park</t>
        </is>
      </c>
      <c r="E34629" s="8" t="inlineStr">
        <is>
          <t>Peter Pan's Flight</t>
        </is>
      </c>
      <c r="F34629" s="8" t="inlineStr">
        <is>
          <t>STANDBY</t>
        </is>
      </c>
      <c r="G34629" s="8" t="n">
        <v>40</v>
      </c>
      <c r="H34629" s="8" t="inlineStr">
        <is>
          <t>OPERATING</t>
        </is>
      </c>
    </row>
    <row r="34630">
      <c r="A34630" s="8" t="inlineStr">
        <is>
          <t>2026-08-07</t>
        </is>
      </c>
      <c r="B34630" s="8" t="n">
        <v>16</v>
      </c>
      <c r="C34630" s="8" t="n">
        <v>31</v>
      </c>
      <c r="D34630" s="8" t="inlineStr">
        <is>
          <t>Disneyland Park</t>
        </is>
      </c>
      <c r="E34630" s="8" t="inlineStr">
        <is>
          <t>Princess Pavilion</t>
        </is>
      </c>
      <c r="F34630" s="8" t="inlineStr">
        <is>
          <t>STANDBY</t>
        </is>
      </c>
      <c r="G34630" s="8" t="n">
        <v>0</v>
      </c>
      <c r="H34630" s="8" t="inlineStr">
        <is>
          <t>OPERATING</t>
        </is>
      </c>
    </row>
    <row r="34631">
      <c r="A34631" s="8" t="inlineStr">
        <is>
          <t>2026-08-07</t>
        </is>
      </c>
      <c r="B34631" s="8" t="n">
        <v>16</v>
      </c>
      <c r="C34631" s="8" t="n">
        <v>31</v>
      </c>
      <c r="D34631" s="8" t="inlineStr">
        <is>
          <t>Disneyland Park</t>
        </is>
      </c>
      <c r="E34631" s="8" t="inlineStr">
        <is>
          <t>Big Thunder Mountain</t>
        </is>
      </c>
      <c r="F34631" s="8" t="inlineStr">
        <is>
          <t>STANDBY</t>
        </is>
      </c>
      <c r="G34631" s="8" t="n">
        <v>60</v>
      </c>
      <c r="H34631" s="8" t="inlineStr">
        <is>
          <t>OPERATING</t>
        </is>
      </c>
    </row>
    <row r="34632">
      <c r="A34632" s="8" t="inlineStr">
        <is>
          <t>2026-08-07</t>
        </is>
      </c>
      <c r="B34632" s="8" t="n">
        <v>16</v>
      </c>
      <c r="C34632" s="8" t="n">
        <v>31</v>
      </c>
      <c r="D34632" s="8" t="inlineStr">
        <is>
          <t>Disneyland Park</t>
        </is>
      </c>
      <c r="E34632" s="8" t="inlineStr">
        <is>
          <t>Disneyland Railroad Frontierland Depot</t>
        </is>
      </c>
      <c r="F34632" s="8" t="inlineStr">
        <is>
          <t>STANDBY</t>
        </is>
      </c>
      <c r="G34632" s="8" t="n">
        <v>20</v>
      </c>
      <c r="H34632" s="8" t="inlineStr">
        <is>
          <t>OPERATING</t>
        </is>
      </c>
    </row>
    <row r="34633">
      <c r="A34633" s="8" t="inlineStr">
        <is>
          <t>2026-08-07</t>
        </is>
      </c>
      <c r="B34633" s="8" t="n">
        <v>16</v>
      </c>
      <c r="C34633" s="8" t="n">
        <v>31</v>
      </c>
      <c r="D34633" s="8" t="inlineStr">
        <is>
          <t>Disneyland Park</t>
        </is>
      </c>
      <c r="E34633" s="8" t="inlineStr">
        <is>
          <t>Frontierland Playground</t>
        </is>
      </c>
      <c r="F34633" s="8" t="inlineStr">
        <is>
          <t>STANDBY</t>
        </is>
      </c>
      <c r="G34633" s="8" t="n">
        <v>0</v>
      </c>
      <c r="H34633" s="8" t="inlineStr">
        <is>
          <t>OPERATING</t>
        </is>
      </c>
    </row>
    <row r="34634">
      <c r="A34634" s="8" t="inlineStr">
        <is>
          <t>2026-08-07</t>
        </is>
      </c>
      <c r="B34634" s="8" t="n">
        <v>16</v>
      </c>
      <c r="C34634" s="8" t="n">
        <v>31</v>
      </c>
      <c r="D34634" s="8" t="inlineStr">
        <is>
          <t>Disneyland Park</t>
        </is>
      </c>
      <c r="E34634" s="8" t="inlineStr">
        <is>
          <t>Phantom Manor</t>
        </is>
      </c>
      <c r="F34634" s="8" t="inlineStr">
        <is>
          <t>STANDBY</t>
        </is>
      </c>
      <c r="G34634" s="8" t="n">
        <v>20</v>
      </c>
      <c r="H34634" s="8" t="inlineStr">
        <is>
          <t>OPERATING</t>
        </is>
      </c>
    </row>
    <row r="34635">
      <c r="A34635" s="8" t="inlineStr">
        <is>
          <t>2026-08-07</t>
        </is>
      </c>
      <c r="B34635" s="8" t="n">
        <v>16</v>
      </c>
      <c r="C34635" s="8" t="n">
        <v>31</v>
      </c>
      <c r="D34635" s="8" t="inlineStr">
        <is>
          <t>Disneyland Park</t>
        </is>
      </c>
      <c r="E34635" s="8" t="inlineStr">
        <is>
          <t>River Rogue Keelboats</t>
        </is>
      </c>
      <c r="F34635" s="8" t="inlineStr">
        <is>
          <t>STANDBY</t>
        </is>
      </c>
      <c r="G34635" s="8" t="n">
        <v>0</v>
      </c>
      <c r="H34635" s="8" t="inlineStr">
        <is>
          <t>CLOSED</t>
        </is>
      </c>
    </row>
    <row r="34636">
      <c r="A34636" s="8" t="inlineStr">
        <is>
          <t>2026-08-07</t>
        </is>
      </c>
      <c r="B34636" s="8" t="n">
        <v>16</v>
      </c>
      <c r="C34636" s="8" t="n">
        <v>31</v>
      </c>
      <c r="D34636" s="8" t="inlineStr">
        <is>
          <t>Disneyland Park</t>
        </is>
      </c>
      <c r="E34636" s="8" t="inlineStr">
        <is>
          <t>Rustler Roundup Shootin' Gallery</t>
        </is>
      </c>
      <c r="F34636" s="8" t="inlineStr">
        <is>
          <t>STANDBY</t>
        </is>
      </c>
      <c r="G34636" s="8" t="n">
        <v>0</v>
      </c>
      <c r="H34636" s="8" t="inlineStr">
        <is>
          <t>OPERATING</t>
        </is>
      </c>
    </row>
    <row r="34637">
      <c r="A34637" s="8" t="inlineStr">
        <is>
          <t>2026-08-07</t>
        </is>
      </c>
      <c r="B34637" s="8" t="n">
        <v>16</v>
      </c>
      <c r="C34637" s="8" t="n">
        <v>31</v>
      </c>
      <c r="D34637" s="8" t="inlineStr">
        <is>
          <t>Disneyland Park</t>
        </is>
      </c>
      <c r="E34637" s="8" t="inlineStr">
        <is>
          <t>Thunder Mesa Riverboat Landing</t>
        </is>
      </c>
      <c r="F34637" s="8" t="inlineStr">
        <is>
          <t>STANDBY</t>
        </is>
      </c>
      <c r="G34637" s="8" t="n">
        <v>20</v>
      </c>
      <c r="H34637" s="8" t="inlineStr">
        <is>
          <t>OPERATING</t>
        </is>
      </c>
    </row>
    <row r="34638">
      <c r="A34638" s="8" t="inlineStr">
        <is>
          <t>2026-08-07</t>
        </is>
      </c>
      <c r="B34638" s="8" t="n">
        <v>16</v>
      </c>
      <c r="C34638" s="8" t="n">
        <v>31</v>
      </c>
      <c r="D34638" s="8" t="inlineStr">
        <is>
          <t>Disneyland Park</t>
        </is>
      </c>
      <c r="E34638" s="8" t="inlineStr">
        <is>
          <t>Disneyland Railroad Main Street Station</t>
        </is>
      </c>
      <c r="F34638" s="8" t="inlineStr">
        <is>
          <t>STANDBY</t>
        </is>
      </c>
      <c r="G34638" s="8" t="n">
        <v>0</v>
      </c>
      <c r="H34638" s="8" t="inlineStr">
        <is>
          <t>OPERATING</t>
        </is>
      </c>
    </row>
    <row r="34639">
      <c r="A34639" s="8" t="inlineStr">
        <is>
          <t>2026-08-07</t>
        </is>
      </c>
      <c r="B34639" s="8" t="n">
        <v>16</v>
      </c>
      <c r="C34639" s="8" t="n">
        <v>31</v>
      </c>
      <c r="D34639" s="8" t="inlineStr">
        <is>
          <t>Disneyland Park</t>
        </is>
      </c>
      <c r="E34639" s="8" t="inlineStr">
        <is>
          <t>Main Street Vehicles</t>
        </is>
      </c>
      <c r="F34639" s="8" t="inlineStr">
        <is>
          <t>STANDBY</t>
        </is>
      </c>
      <c r="G34639" s="8" t="n">
        <v>0</v>
      </c>
      <c r="H34639" s="8" t="inlineStr">
        <is>
          <t>CLOSED</t>
        </is>
      </c>
    </row>
    <row r="34640">
      <c r="A34640" s="8" t="inlineStr">
        <is>
          <t>2026-08-07</t>
        </is>
      </c>
      <c r="B34640" s="8" t="n">
        <v>16</v>
      </c>
      <c r="C34640" s="8" t="n">
        <v>31</v>
      </c>
      <c r="D34640" s="8" t="inlineStr">
        <is>
          <t>Disney Adventure World</t>
        </is>
      </c>
      <c r="E34640" s="8" t="inlineStr">
        <is>
          <t>Avengers Assemble: Flight Force</t>
        </is>
      </c>
      <c r="F34640" s="8" t="inlineStr">
        <is>
          <t>STANDBY</t>
        </is>
      </c>
      <c r="G34640" s="8" t="n">
        <v>20</v>
      </c>
      <c r="H34640" s="8" t="inlineStr">
        <is>
          <t>OPERATING</t>
        </is>
      </c>
    </row>
    <row r="34641">
      <c r="A34641" s="8" t="inlineStr">
        <is>
          <t>2026-08-07</t>
        </is>
      </c>
      <c r="B34641" s="8" t="n">
        <v>16</v>
      </c>
      <c r="C34641" s="8" t="n">
        <v>31</v>
      </c>
      <c r="D34641" s="8" t="inlineStr">
        <is>
          <t>Disney Adventure World</t>
        </is>
      </c>
      <c r="E34641" s="8" t="inlineStr">
        <is>
          <t>Avengers Assemble: Flight Force Single Rider</t>
        </is>
      </c>
      <c r="F34641" s="8" t="inlineStr">
        <is>
          <t>STANDBY</t>
        </is>
      </c>
      <c r="G34641" s="8" t="n">
        <v>15</v>
      </c>
      <c r="H34641" s="8" t="inlineStr">
        <is>
          <t>OPERATING</t>
        </is>
      </c>
    </row>
    <row r="34642">
      <c r="A34642" s="8" t="inlineStr">
        <is>
          <t>2026-08-07</t>
        </is>
      </c>
      <c r="B34642" s="8" t="n">
        <v>16</v>
      </c>
      <c r="C34642" s="8" t="n">
        <v>31</v>
      </c>
      <c r="D34642" s="8" t="inlineStr">
        <is>
          <t>Disney Adventure World</t>
        </is>
      </c>
      <c r="E34642" s="8" t="inlineStr">
        <is>
          <t>Spider-Man W.E.B. Adventure</t>
        </is>
      </c>
      <c r="F34642" s="8" t="inlineStr">
        <is>
          <t>STANDBY</t>
        </is>
      </c>
      <c r="G34642" s="8" t="n">
        <v>45</v>
      </c>
      <c r="H34642" s="8" t="inlineStr">
        <is>
          <t>OPERATING</t>
        </is>
      </c>
    </row>
    <row r="34643">
      <c r="A34643" s="8" t="inlineStr">
        <is>
          <t>2026-08-07</t>
        </is>
      </c>
      <c r="B34643" s="8" t="n">
        <v>16</v>
      </c>
      <c r="C34643" s="8" t="n">
        <v>31</v>
      </c>
      <c r="D34643" s="8" t="inlineStr">
        <is>
          <t>Disney Adventure World</t>
        </is>
      </c>
      <c r="E34643" s="8" t="inlineStr">
        <is>
          <t>Spider-Man W.E.B. Adventure Single Rider</t>
        </is>
      </c>
      <c r="F34643" s="8" t="inlineStr">
        <is>
          <t>STANDBY</t>
        </is>
      </c>
      <c r="G34643" s="8" t="n">
        <v>30</v>
      </c>
      <c r="H34643" s="8" t="inlineStr">
        <is>
          <t>OPERATING</t>
        </is>
      </c>
    </row>
    <row r="34644">
      <c r="A34644" s="8" t="inlineStr">
        <is>
          <t>2026-08-07</t>
        </is>
      </c>
      <c r="B34644" s="8" t="n">
        <v>16</v>
      </c>
      <c r="C34644" s="8" t="n">
        <v>31</v>
      </c>
      <c r="D34644" s="8" t="inlineStr">
        <is>
          <t>Disney Adventure World</t>
        </is>
      </c>
      <c r="E34644" s="8" t="inlineStr">
        <is>
          <t>The Twilight Zone Tower of Terror</t>
        </is>
      </c>
      <c r="F34644" s="8" t="inlineStr">
        <is>
          <t>STANDBY</t>
        </is>
      </c>
      <c r="G34644" s="8" t="n">
        <v>40</v>
      </c>
      <c r="H34644" s="8" t="inlineStr">
        <is>
          <t>OPERATING</t>
        </is>
      </c>
    </row>
    <row r="34645">
      <c r="A34645" s="8" t="inlineStr">
        <is>
          <t>2026-08-07</t>
        </is>
      </c>
      <c r="B34645" s="8" t="n">
        <v>16</v>
      </c>
      <c r="C34645" s="8" t="n">
        <v>31</v>
      </c>
      <c r="D34645" s="8" t="inlineStr">
        <is>
          <t>Disney Adventure World</t>
        </is>
      </c>
      <c r="E34645" s="8" t="inlineStr">
        <is>
          <t>Cars Quatre Roues Rallye</t>
        </is>
      </c>
      <c r="F34645" s="8" t="inlineStr">
        <is>
          <t>STANDBY</t>
        </is>
      </c>
      <c r="G34645" s="8" t="n">
        <v>5</v>
      </c>
      <c r="H34645" s="8" t="inlineStr">
        <is>
          <t>OPERATING</t>
        </is>
      </c>
    </row>
    <row r="34646">
      <c r="A34646" s="8" t="inlineStr">
        <is>
          <t>2026-08-07</t>
        </is>
      </c>
      <c r="B34646" s="8" t="n">
        <v>16</v>
      </c>
      <c r="C34646" s="8" t="n">
        <v>31</v>
      </c>
      <c r="D34646" s="8" t="inlineStr">
        <is>
          <t>Disney Adventure World</t>
        </is>
      </c>
      <c r="E34646" s="8" t="inlineStr">
        <is>
          <t>Cars ROAD TRIP</t>
        </is>
      </c>
      <c r="F34646" s="8" t="inlineStr">
        <is>
          <t>STANDBY</t>
        </is>
      </c>
      <c r="G34646" s="8" t="n">
        <v>5</v>
      </c>
      <c r="H34646" s="8" t="inlineStr">
        <is>
          <t>OPERATING</t>
        </is>
      </c>
    </row>
    <row r="34647">
      <c r="A34647" s="8" t="inlineStr">
        <is>
          <t>2026-08-07</t>
        </is>
      </c>
      <c r="B34647" s="8" t="n">
        <v>16</v>
      </c>
      <c r="C34647" s="8" t="n">
        <v>31</v>
      </c>
      <c r="D34647" s="8" t="inlineStr">
        <is>
          <t>Disney Adventure World</t>
        </is>
      </c>
      <c r="E34647" s="8" t="inlineStr">
        <is>
          <t>Crush's Coaster</t>
        </is>
      </c>
      <c r="F34647" s="8" t="inlineStr">
        <is>
          <t>STANDBY</t>
        </is>
      </c>
      <c r="G34647" s="8" t="n">
        <v>85</v>
      </c>
      <c r="H34647" s="8" t="inlineStr">
        <is>
          <t>OPERATING</t>
        </is>
      </c>
    </row>
    <row r="34648">
      <c r="A34648" s="8" t="inlineStr">
        <is>
          <t>2026-08-07</t>
        </is>
      </c>
      <c r="B34648" s="8" t="n">
        <v>16</v>
      </c>
      <c r="C34648" s="8" t="n">
        <v>31</v>
      </c>
      <c r="D34648" s="8" t="inlineStr">
        <is>
          <t>Disney Adventure World</t>
        </is>
      </c>
      <c r="E34648" s="8" t="inlineStr">
        <is>
          <t>Crush's Coaster Single Rider</t>
        </is>
      </c>
      <c r="F34648" s="8" t="inlineStr">
        <is>
          <t>STANDBY</t>
        </is>
      </c>
      <c r="G34648" s="8" t="n">
        <v>50</v>
      </c>
      <c r="H34648" s="8" t="inlineStr">
        <is>
          <t>OPERATING</t>
        </is>
      </c>
    </row>
    <row r="34649">
      <c r="A34649" s="8" t="inlineStr">
        <is>
          <t>2026-08-07</t>
        </is>
      </c>
      <c r="B34649" s="8" t="n">
        <v>16</v>
      </c>
      <c r="C34649" s="8" t="n">
        <v>31</v>
      </c>
      <c r="D34649" s="8" t="inlineStr">
        <is>
          <t>Disney Adventure World</t>
        </is>
      </c>
      <c r="E34649" s="8" t="inlineStr">
        <is>
          <t>Les Tapis Volants - Flying Carpets Over Agrabah®</t>
        </is>
      </c>
      <c r="F34649" s="8" t="inlineStr">
        <is>
          <t>STANDBY</t>
        </is>
      </c>
      <c r="G34649" s="8" t="n">
        <v>15</v>
      </c>
      <c r="H34649" s="8" t="inlineStr">
        <is>
          <t>OPERATING</t>
        </is>
      </c>
    </row>
    <row r="34650">
      <c r="A34650" s="8" t="inlineStr">
        <is>
          <t>2026-08-07</t>
        </is>
      </c>
      <c r="B34650" s="8" t="n">
        <v>16</v>
      </c>
      <c r="C34650" s="8" t="n">
        <v>31</v>
      </c>
      <c r="D34650" s="8" t="inlineStr">
        <is>
          <t>Disney Adventure World</t>
        </is>
      </c>
      <c r="E34650" s="8" t="inlineStr">
        <is>
          <t>Ratatouille : L’Aventure Totalement Toquée de Rémy​</t>
        </is>
      </c>
      <c r="F34650" s="8" t="inlineStr">
        <is>
          <t>STANDBY</t>
        </is>
      </c>
      <c r="G34650" s="8" t="n">
        <v>50</v>
      </c>
      <c r="H34650" s="8" t="inlineStr">
        <is>
          <t>OPERATING</t>
        </is>
      </c>
    </row>
    <row r="34651">
      <c r="A34651" s="8" t="inlineStr">
        <is>
          <t>2026-08-07</t>
        </is>
      </c>
      <c r="B34651" s="8" t="n">
        <v>16</v>
      </c>
      <c r="C34651" s="8" t="n">
        <v>31</v>
      </c>
      <c r="D34651" s="8" t="inlineStr">
        <is>
          <t>Disney Adventure World</t>
        </is>
      </c>
      <c r="E34651" s="8" t="inlineStr">
        <is>
          <t>Ratatouille: The Adventure Single Rider</t>
        </is>
      </c>
      <c r="F34651" s="8" t="inlineStr">
        <is>
          <t>STANDBY</t>
        </is>
      </c>
      <c r="G34651" s="8" t="n">
        <v>15</v>
      </c>
      <c r="H34651" s="8" t="inlineStr">
        <is>
          <t>OPERATING</t>
        </is>
      </c>
    </row>
    <row r="34652">
      <c r="A34652" s="8" t="inlineStr">
        <is>
          <t>2026-08-07</t>
        </is>
      </c>
      <c r="B34652" s="8" t="n">
        <v>16</v>
      </c>
      <c r="C34652" s="8" t="n">
        <v>31</v>
      </c>
      <c r="D34652" s="8" t="inlineStr">
        <is>
          <t>Disney Adventure World</t>
        </is>
      </c>
      <c r="E34652" s="8" t="inlineStr">
        <is>
          <t>RC Racer</t>
        </is>
      </c>
      <c r="F34652" s="8" t="inlineStr">
        <is>
          <t>STANDBY</t>
        </is>
      </c>
      <c r="G34652" s="8" t="n">
        <v>40</v>
      </c>
      <c r="H34652" s="8" t="inlineStr">
        <is>
          <t>OPERATING</t>
        </is>
      </c>
    </row>
    <row r="34653">
      <c r="A34653" s="8" t="inlineStr">
        <is>
          <t>2026-08-07</t>
        </is>
      </c>
      <c r="B34653" s="8" t="n">
        <v>16</v>
      </c>
      <c r="C34653" s="8" t="n">
        <v>31</v>
      </c>
      <c r="D34653" s="8" t="inlineStr">
        <is>
          <t>Disney Adventure World</t>
        </is>
      </c>
      <c r="E34653" s="8" t="inlineStr">
        <is>
          <t>RC Racer Single Rider</t>
        </is>
      </c>
      <c r="F34653" s="8" t="inlineStr">
        <is>
          <t>STANDBY</t>
        </is>
      </c>
      <c r="G34653" s="8" t="n">
        <v>35</v>
      </c>
      <c r="H34653" s="8" t="inlineStr">
        <is>
          <t>OPERATING</t>
        </is>
      </c>
    </row>
    <row r="34654">
      <c r="A34654" s="8" t="inlineStr">
        <is>
          <t>2026-08-07</t>
        </is>
      </c>
      <c r="B34654" s="8" t="n">
        <v>16</v>
      </c>
      <c r="C34654" s="8" t="n">
        <v>31</v>
      </c>
      <c r="D34654" s="8" t="inlineStr">
        <is>
          <t>Disney Adventure World</t>
        </is>
      </c>
      <c r="E34654" s="8" t="inlineStr">
        <is>
          <t>Slinky® Dog Zigzag Spin</t>
        </is>
      </c>
      <c r="F34654" s="8" t="inlineStr">
        <is>
          <t>STANDBY</t>
        </is>
      </c>
      <c r="G34654" s="8" t="n">
        <v>15</v>
      </c>
      <c r="H34654" s="8" t="inlineStr">
        <is>
          <t>OPERATING</t>
        </is>
      </c>
    </row>
    <row r="34655">
      <c r="A34655" s="8" t="inlineStr">
        <is>
          <t>2026-08-07</t>
        </is>
      </c>
      <c r="B34655" s="8" t="n">
        <v>16</v>
      </c>
      <c r="C34655" s="8" t="n">
        <v>31</v>
      </c>
      <c r="D34655" s="8" t="inlineStr">
        <is>
          <t>Disney Adventure World</t>
        </is>
      </c>
      <c r="E34655" s="8" t="inlineStr">
        <is>
          <t>Toy Soldiers Parachute Drop</t>
        </is>
      </c>
      <c r="F34655" s="8" t="inlineStr">
        <is>
          <t>STANDBY</t>
        </is>
      </c>
      <c r="G34655" s="8" t="n">
        <v>45</v>
      </c>
      <c r="H34655" s="8" t="inlineStr">
        <is>
          <t>OPERATING</t>
        </is>
      </c>
    </row>
    <row r="34656">
      <c r="A34656" s="8" t="inlineStr">
        <is>
          <t>2026-08-07</t>
        </is>
      </c>
      <c r="B34656" s="8" t="n">
        <v>16</v>
      </c>
      <c r="C34656" s="8" t="n">
        <v>31</v>
      </c>
      <c r="D34656" s="8" t="inlineStr">
        <is>
          <t>Disney Adventure World</t>
        </is>
      </c>
      <c r="E34656" s="8" t="inlineStr">
        <is>
          <t>Toy Soldiers Parachute Drop Single Rider</t>
        </is>
      </c>
      <c r="F34656" s="8" t="inlineStr">
        <is>
          <t>STANDBY</t>
        </is>
      </c>
      <c r="G34656" s="8" t="n">
        <v>15</v>
      </c>
      <c r="H34656" s="8" t="inlineStr">
        <is>
          <t>OPERATING</t>
        </is>
      </c>
    </row>
    <row r="34657">
      <c r="A34657" s="8" t="inlineStr">
        <is>
          <t>2026-08-07</t>
        </is>
      </c>
      <c r="B34657" s="8" t="n">
        <v>16</v>
      </c>
      <c r="C34657" s="8" t="n">
        <v>31</v>
      </c>
      <c r="D34657" s="8" t="inlineStr">
        <is>
          <t>Disney Adventure World</t>
        </is>
      </c>
      <c r="E34657" s="8" t="inlineStr">
        <is>
          <t>Entry to World of Frozen</t>
        </is>
      </c>
      <c r="F34657" s="8" t="inlineStr">
        <is>
          <t>STANDBY</t>
        </is>
      </c>
      <c r="G34657" s="8" t="n">
        <v>0</v>
      </c>
      <c r="H34657" s="8" t="inlineStr">
        <is>
          <t>OPERATING</t>
        </is>
      </c>
    </row>
    <row r="34658">
      <c r="A34658" s="8" t="inlineStr">
        <is>
          <t>2026-08-07</t>
        </is>
      </c>
      <c r="B34658" s="8" t="n">
        <v>16</v>
      </c>
      <c r="C34658" s="8" t="n">
        <v>31</v>
      </c>
      <c r="D34658" s="8" t="inlineStr">
        <is>
          <t>Disney Adventure World</t>
        </is>
      </c>
      <c r="E34658" s="8" t="inlineStr">
        <is>
          <t>Frozen Ever After</t>
        </is>
      </c>
      <c r="F34658" s="8" t="inlineStr">
        <is>
          <t>STANDBY</t>
        </is>
      </c>
      <c r="G34658" s="8" t="n">
        <v>75</v>
      </c>
      <c r="H34658" s="8" t="inlineStr">
        <is>
          <t>OPERATING</t>
        </is>
      </c>
    </row>
    <row r="34659">
      <c r="A34659" s="8" t="inlineStr">
        <is>
          <t>2026-08-07</t>
        </is>
      </c>
      <c r="B34659" s="8" t="n">
        <v>16</v>
      </c>
      <c r="C34659" s="8" t="n">
        <v>31</v>
      </c>
      <c r="D34659" s="8" t="inlineStr">
        <is>
          <t>Disney Adventure World</t>
        </is>
      </c>
      <c r="E34659" s="8" t="inlineStr">
        <is>
          <t>Raiponce Tangled Spin</t>
        </is>
      </c>
      <c r="F34659" s="8" t="inlineStr">
        <is>
          <t>STANDBY</t>
        </is>
      </c>
      <c r="G34659" s="8" t="n">
        <v>5</v>
      </c>
      <c r="H34659" s="8" t="inlineStr">
        <is>
          <t>OPERATING</t>
        </is>
      </c>
    </row>
    <row r="34660">
      <c r="A34660" s="8" t="inlineStr">
        <is>
          <t>2026-08-07</t>
        </is>
      </c>
      <c r="B34660" s="8" t="n">
        <v>16</v>
      </c>
      <c r="C34660" s="8" t="n">
        <v>45</v>
      </c>
      <c r="D34660" s="8" t="inlineStr">
        <is>
          <t>Disneyland Park</t>
        </is>
      </c>
      <c r="E34660" s="8" t="inlineStr">
        <is>
          <t>Adventure Isle</t>
        </is>
      </c>
      <c r="F34660" s="8" t="inlineStr">
        <is>
          <t>STANDBY</t>
        </is>
      </c>
      <c r="G34660" s="8" t="n">
        <v>0</v>
      </c>
      <c r="H34660" s="8" t="inlineStr">
        <is>
          <t>OPERATING</t>
        </is>
      </c>
    </row>
    <row r="34661">
      <c r="A34661" s="8" t="inlineStr">
        <is>
          <t>2026-08-07</t>
        </is>
      </c>
      <c r="B34661" s="8" t="n">
        <v>16</v>
      </c>
      <c r="C34661" s="8" t="n">
        <v>45</v>
      </c>
      <c r="D34661" s="8" t="inlineStr">
        <is>
          <t>Disneyland Park</t>
        </is>
      </c>
      <c r="E34661" s="8" t="inlineStr">
        <is>
          <t>Indiana Jones and the Temple of Peril Single Rider</t>
        </is>
      </c>
      <c r="F34661" s="8" t="inlineStr">
        <is>
          <t>STANDBY</t>
        </is>
      </c>
      <c r="G34661" s="8" t="n">
        <v>10</v>
      </c>
      <c r="H34661" s="8" t="inlineStr">
        <is>
          <t>OPERATING</t>
        </is>
      </c>
    </row>
    <row r="34662">
      <c r="A34662" s="8" t="inlineStr">
        <is>
          <t>2026-08-07</t>
        </is>
      </c>
      <c r="B34662" s="8" t="n">
        <v>16</v>
      </c>
      <c r="C34662" s="8" t="n">
        <v>45</v>
      </c>
      <c r="D34662" s="8" t="inlineStr">
        <is>
          <t>Disneyland Park</t>
        </is>
      </c>
      <c r="E34662" s="8" t="inlineStr">
        <is>
          <t>Indiana Jones™ and the Temple of Peril</t>
        </is>
      </c>
      <c r="F34662" s="8" t="inlineStr">
        <is>
          <t>STANDBY</t>
        </is>
      </c>
      <c r="G34662" s="8" t="n">
        <v>20</v>
      </c>
      <c r="H34662" s="8" t="inlineStr">
        <is>
          <t>OPERATING</t>
        </is>
      </c>
    </row>
    <row r="34663">
      <c r="A34663" s="8" t="inlineStr">
        <is>
          <t>2026-08-07</t>
        </is>
      </c>
      <c r="B34663" s="8" t="n">
        <v>16</v>
      </c>
      <c r="C34663" s="8" t="n">
        <v>45</v>
      </c>
      <c r="D34663" s="8" t="inlineStr">
        <is>
          <t>Disneyland Park</t>
        </is>
      </c>
      <c r="E34663" s="8" t="inlineStr">
        <is>
          <t>La Cabane des Robinson</t>
        </is>
      </c>
      <c r="F34663" s="8" t="inlineStr">
        <is>
          <t>STANDBY</t>
        </is>
      </c>
      <c r="G34663" s="8" t="n">
        <v>5</v>
      </c>
      <c r="H34663" s="8" t="inlineStr">
        <is>
          <t>OPERATING</t>
        </is>
      </c>
    </row>
    <row r="34664">
      <c r="A34664" s="8" t="inlineStr">
        <is>
          <t>2026-08-07</t>
        </is>
      </c>
      <c r="B34664" s="8" t="n">
        <v>16</v>
      </c>
      <c r="C34664" s="8" t="n">
        <v>45</v>
      </c>
      <c r="D34664" s="8" t="inlineStr">
        <is>
          <t>Disneyland Park</t>
        </is>
      </c>
      <c r="E34664" s="8" t="inlineStr">
        <is>
          <t>Le Passage Enchanté d'Aladdin</t>
        </is>
      </c>
      <c r="F34664" s="8" t="inlineStr">
        <is>
          <t>STANDBY</t>
        </is>
      </c>
      <c r="G34664" s="8" t="n">
        <v>0</v>
      </c>
      <c r="H34664" s="8" t="inlineStr">
        <is>
          <t>OPERATING</t>
        </is>
      </c>
    </row>
    <row r="34665">
      <c r="A34665" s="8" t="inlineStr">
        <is>
          <t>2026-08-07</t>
        </is>
      </c>
      <c r="B34665" s="8" t="n">
        <v>16</v>
      </c>
      <c r="C34665" s="8" t="n">
        <v>45</v>
      </c>
      <c r="D34665" s="8" t="inlineStr">
        <is>
          <t>Disneyland Park</t>
        </is>
      </c>
      <c r="E34665" s="8" t="inlineStr">
        <is>
          <t>Pirate Galleon</t>
        </is>
      </c>
      <c r="F34665" s="8" t="inlineStr">
        <is>
          <t>STANDBY</t>
        </is>
      </c>
      <c r="G34665" s="8" t="n">
        <v>0</v>
      </c>
      <c r="H34665" s="8" t="inlineStr">
        <is>
          <t>CLOSED</t>
        </is>
      </c>
    </row>
    <row r="34666">
      <c r="A34666" s="8" t="inlineStr">
        <is>
          <t>2026-08-07</t>
        </is>
      </c>
      <c r="B34666" s="8" t="n">
        <v>16</v>
      </c>
      <c r="C34666" s="8" t="n">
        <v>45</v>
      </c>
      <c r="D34666" s="8" t="inlineStr">
        <is>
          <t>Disneyland Park</t>
        </is>
      </c>
      <c r="E34666" s="8" t="inlineStr">
        <is>
          <t>Pirates of the Caribbean</t>
        </is>
      </c>
      <c r="F34666" s="8" t="inlineStr">
        <is>
          <t>STANDBY</t>
        </is>
      </c>
      <c r="G34666" s="8" t="n">
        <v>15</v>
      </c>
      <c r="H34666" s="8" t="inlineStr">
        <is>
          <t>OPERATING</t>
        </is>
      </c>
    </row>
    <row r="34667">
      <c r="A34667" s="8" t="inlineStr">
        <is>
          <t>2026-08-07</t>
        </is>
      </c>
      <c r="B34667" s="8" t="n">
        <v>16</v>
      </c>
      <c r="C34667" s="8" t="n">
        <v>45</v>
      </c>
      <c r="D34667" s="8" t="inlineStr">
        <is>
          <t>Disneyland Park</t>
        </is>
      </c>
      <c r="E34667" s="8" t="inlineStr">
        <is>
          <t>Pirates' Beach</t>
        </is>
      </c>
      <c r="F34667" s="8" t="inlineStr">
        <is>
          <t>STANDBY</t>
        </is>
      </c>
      <c r="G34667" s="8" t="n">
        <v>0</v>
      </c>
      <c r="H34667" s="8" t="inlineStr">
        <is>
          <t>OPERATING</t>
        </is>
      </c>
    </row>
    <row r="34668">
      <c r="A34668" s="8" t="inlineStr">
        <is>
          <t>2026-08-07</t>
        </is>
      </c>
      <c r="B34668" s="8" t="n">
        <v>16</v>
      </c>
      <c r="C34668" s="8" t="n">
        <v>45</v>
      </c>
      <c r="D34668" s="8" t="inlineStr">
        <is>
          <t>Disneyland Park</t>
        </is>
      </c>
      <c r="E34668" s="8" t="inlineStr">
        <is>
          <t>Autopia, presented by Avis</t>
        </is>
      </c>
      <c r="F34668" s="8" t="inlineStr">
        <is>
          <t>STANDBY</t>
        </is>
      </c>
      <c r="G34668" s="8" t="n">
        <v>35</v>
      </c>
      <c r="H34668" s="8" t="inlineStr">
        <is>
          <t>OPERATING</t>
        </is>
      </c>
    </row>
    <row r="34669">
      <c r="A34669" s="8" t="inlineStr">
        <is>
          <t>2026-08-07</t>
        </is>
      </c>
      <c r="B34669" s="8" t="n">
        <v>16</v>
      </c>
      <c r="C34669" s="8" t="n">
        <v>45</v>
      </c>
      <c r="D34669" s="8" t="inlineStr">
        <is>
          <t>Disneyland Park</t>
        </is>
      </c>
      <c r="E34669" s="8" t="inlineStr">
        <is>
          <t>Buzz Lightyear Laser Blast</t>
        </is>
      </c>
      <c r="F34669" s="8" t="inlineStr">
        <is>
          <t>STANDBY</t>
        </is>
      </c>
      <c r="G34669" s="8" t="n">
        <v>40</v>
      </c>
      <c r="H34669" s="8" t="inlineStr">
        <is>
          <t>OPERATING</t>
        </is>
      </c>
    </row>
    <row r="34670">
      <c r="A34670" s="8" t="inlineStr">
        <is>
          <t>2026-08-07</t>
        </is>
      </c>
      <c r="B34670" s="8" t="n">
        <v>16</v>
      </c>
      <c r="C34670" s="8" t="n">
        <v>45</v>
      </c>
      <c r="D34670" s="8" t="inlineStr">
        <is>
          <t>Disneyland Park</t>
        </is>
      </c>
      <c r="E34670" s="8" t="inlineStr">
        <is>
          <t>Disneyland Railroad Discoveryland Station</t>
        </is>
      </c>
      <c r="F34670" s="8" t="inlineStr">
        <is>
          <t>STANDBY</t>
        </is>
      </c>
      <c r="G34670" s="8" t="n">
        <v>0</v>
      </c>
      <c r="H34670" s="8" t="inlineStr">
        <is>
          <t>CLOSED</t>
        </is>
      </c>
    </row>
    <row r="34671">
      <c r="A34671" s="8" t="inlineStr">
        <is>
          <t>2026-08-07</t>
        </is>
      </c>
      <c r="B34671" s="8" t="n">
        <v>16</v>
      </c>
      <c r="C34671" s="8" t="n">
        <v>45</v>
      </c>
      <c r="D34671" s="8" t="inlineStr">
        <is>
          <t>Disneyland Park</t>
        </is>
      </c>
      <c r="E34671" s="8" t="inlineStr">
        <is>
          <t>Les Mystères du Nautilus</t>
        </is>
      </c>
      <c r="F34671" s="8" t="inlineStr">
        <is>
          <t>STANDBY</t>
        </is>
      </c>
      <c r="G34671" s="8" t="n">
        <v>5</v>
      </c>
      <c r="H34671" s="8" t="inlineStr">
        <is>
          <t>OPERATING</t>
        </is>
      </c>
    </row>
    <row r="34672">
      <c r="A34672" s="8" t="inlineStr">
        <is>
          <t>2026-08-07</t>
        </is>
      </c>
      <c r="B34672" s="8" t="n">
        <v>16</v>
      </c>
      <c r="C34672" s="8" t="n">
        <v>45</v>
      </c>
      <c r="D34672" s="8" t="inlineStr">
        <is>
          <t>Disneyland Park</t>
        </is>
      </c>
      <c r="E34672" s="8" t="inlineStr">
        <is>
          <t>Mickey’s PhilharMagic</t>
        </is>
      </c>
      <c r="F34672" s="8" t="inlineStr">
        <is>
          <t>STANDBY</t>
        </is>
      </c>
      <c r="G34672" s="8" t="n">
        <v>0</v>
      </c>
      <c r="H34672" s="8" t="inlineStr">
        <is>
          <t>OPERATING</t>
        </is>
      </c>
    </row>
    <row r="34673">
      <c r="A34673" s="8" t="inlineStr">
        <is>
          <t>2026-08-07</t>
        </is>
      </c>
      <c r="B34673" s="8" t="n">
        <v>16</v>
      </c>
      <c r="C34673" s="8" t="n">
        <v>45</v>
      </c>
      <c r="D34673" s="8" t="inlineStr">
        <is>
          <t>Disneyland Park</t>
        </is>
      </c>
      <c r="E34673" s="8" t="inlineStr">
        <is>
          <t>Orbitron®</t>
        </is>
      </c>
      <c r="F34673" s="8" t="inlineStr">
        <is>
          <t>STANDBY</t>
        </is>
      </c>
      <c r="G34673" s="8" t="n">
        <v>40</v>
      </c>
      <c r="H34673" s="8" t="inlineStr">
        <is>
          <t>OPERATING</t>
        </is>
      </c>
    </row>
    <row r="34674">
      <c r="A34674" s="8" t="inlineStr">
        <is>
          <t>2026-08-07</t>
        </is>
      </c>
      <c r="B34674" s="8" t="n">
        <v>16</v>
      </c>
      <c r="C34674" s="8" t="n">
        <v>45</v>
      </c>
      <c r="D34674" s="8" t="inlineStr">
        <is>
          <t>Disneyland Park</t>
        </is>
      </c>
      <c r="E34674" s="8" t="inlineStr">
        <is>
          <t>Star Tours: The Adventures Continue*</t>
        </is>
      </c>
      <c r="F34674" s="8" t="inlineStr">
        <is>
          <t>STANDBY</t>
        </is>
      </c>
      <c r="G34674" s="8" t="n">
        <v>10</v>
      </c>
      <c r="H34674" s="8" t="inlineStr">
        <is>
          <t>OPERATING</t>
        </is>
      </c>
    </row>
    <row r="34675">
      <c r="A34675" s="8" t="inlineStr">
        <is>
          <t>2026-08-07</t>
        </is>
      </c>
      <c r="B34675" s="8" t="n">
        <v>16</v>
      </c>
      <c r="C34675" s="8" t="n">
        <v>45</v>
      </c>
      <c r="D34675" s="8" t="inlineStr">
        <is>
          <t>Disneyland Park</t>
        </is>
      </c>
      <c r="E34675" s="8" t="inlineStr">
        <is>
          <t>Star Wars Hyperspace Mountain</t>
        </is>
      </c>
      <c r="F34675" s="8" t="inlineStr">
        <is>
          <t>STANDBY</t>
        </is>
      </c>
      <c r="G34675" s="8" t="n">
        <v>25</v>
      </c>
      <c r="H34675" s="8" t="inlineStr">
        <is>
          <t>OPERATING</t>
        </is>
      </c>
    </row>
    <row r="34676">
      <c r="A34676" s="8" t="inlineStr">
        <is>
          <t>2026-08-07</t>
        </is>
      </c>
      <c r="B34676" s="8" t="n">
        <v>16</v>
      </c>
      <c r="C34676" s="8" t="n">
        <v>45</v>
      </c>
      <c r="D34676" s="8" t="inlineStr">
        <is>
          <t>Disneyland Park</t>
        </is>
      </c>
      <c r="E34676" s="8" t="inlineStr">
        <is>
          <t>Star Wars Hyperspace Mountain Single Rider</t>
        </is>
      </c>
      <c r="F34676" s="8" t="inlineStr">
        <is>
          <t>STANDBY</t>
        </is>
      </c>
      <c r="G34676" s="8" t="n">
        <v>10</v>
      </c>
      <c r="H34676" s="8" t="inlineStr">
        <is>
          <t>OPERATING</t>
        </is>
      </c>
    </row>
    <row r="34677">
      <c r="A34677" s="8" t="inlineStr">
        <is>
          <t>2026-08-07</t>
        </is>
      </c>
      <c r="B34677" s="8" t="n">
        <v>16</v>
      </c>
      <c r="C34677" s="8" t="n">
        <v>45</v>
      </c>
      <c r="D34677" s="8" t="inlineStr">
        <is>
          <t>Disneyland Park</t>
        </is>
      </c>
      <c r="E34677" s="8" t="inlineStr">
        <is>
          <t>Welcome to Starport: A Star Wars Encounter</t>
        </is>
      </c>
      <c r="F34677" s="8" t="inlineStr">
        <is>
          <t>STANDBY</t>
        </is>
      </c>
      <c r="G34677" s="8" t="n">
        <v>25</v>
      </c>
      <c r="H34677" s="8" t="inlineStr">
        <is>
          <t>OPERATING</t>
        </is>
      </c>
    </row>
    <row r="34678">
      <c r="A34678" s="8" t="inlineStr">
        <is>
          <t>2026-08-07</t>
        </is>
      </c>
      <c r="B34678" s="8" t="n">
        <v>16</v>
      </c>
      <c r="C34678" s="8" t="n">
        <v>45</v>
      </c>
      <c r="D34678" s="8" t="inlineStr">
        <is>
          <t>Disneyland Park</t>
        </is>
      </c>
      <c r="E34678" s="8" t="inlineStr">
        <is>
          <t>"it's a small world"</t>
        </is>
      </c>
      <c r="F34678" s="8" t="inlineStr">
        <is>
          <t>STANDBY</t>
        </is>
      </c>
      <c r="G34678" s="8" t="n">
        <v>10</v>
      </c>
      <c r="H34678" s="8" t="inlineStr">
        <is>
          <t>OPERATING</t>
        </is>
      </c>
    </row>
    <row r="34679">
      <c r="A34679" s="8" t="inlineStr">
        <is>
          <t>2026-08-07</t>
        </is>
      </c>
      <c r="B34679" s="8" t="n">
        <v>16</v>
      </c>
      <c r="C34679" s="8" t="n">
        <v>45</v>
      </c>
      <c r="D34679" s="8" t="inlineStr">
        <is>
          <t>Disneyland Park</t>
        </is>
      </c>
      <c r="E34679" s="8" t="inlineStr">
        <is>
          <t>Alice's Curious Labyrinth</t>
        </is>
      </c>
      <c r="F34679" s="8" t="inlineStr">
        <is>
          <t>STANDBY</t>
        </is>
      </c>
      <c r="G34679" s="8" t="n">
        <v>5</v>
      </c>
      <c r="H34679" s="8" t="inlineStr">
        <is>
          <t>OPERATING</t>
        </is>
      </c>
    </row>
    <row r="34680">
      <c r="A34680" s="8" t="inlineStr">
        <is>
          <t>2026-08-07</t>
        </is>
      </c>
      <c r="B34680" s="8" t="n">
        <v>16</v>
      </c>
      <c r="C34680" s="8" t="n">
        <v>45</v>
      </c>
      <c r="D34680" s="8" t="inlineStr">
        <is>
          <t>Disneyland Park</t>
        </is>
      </c>
      <c r="E34680" s="8" t="inlineStr">
        <is>
          <t>Blanche-Neige et les Sept Nains®</t>
        </is>
      </c>
      <c r="F34680" s="8" t="inlineStr">
        <is>
          <t>STANDBY</t>
        </is>
      </c>
      <c r="G34680" s="8" t="n">
        <v>10</v>
      </c>
      <c r="H34680" s="8" t="inlineStr">
        <is>
          <t>OPERATING</t>
        </is>
      </c>
    </row>
    <row r="34681">
      <c r="A34681" s="8" t="inlineStr">
        <is>
          <t>2026-08-07</t>
        </is>
      </c>
      <c r="B34681" s="8" t="n">
        <v>16</v>
      </c>
      <c r="C34681" s="8" t="n">
        <v>45</v>
      </c>
      <c r="D34681" s="8" t="inlineStr">
        <is>
          <t>Disneyland Park</t>
        </is>
      </c>
      <c r="E34681" s="8" t="inlineStr">
        <is>
          <t>Casey Jr. – le Petit Train du Cirque</t>
        </is>
      </c>
      <c r="F34681" s="8" t="inlineStr">
        <is>
          <t>STANDBY</t>
        </is>
      </c>
      <c r="G34681" s="8" t="n">
        <v>20</v>
      </c>
      <c r="H34681" s="8" t="inlineStr">
        <is>
          <t>OPERATING</t>
        </is>
      </c>
    </row>
    <row r="34682">
      <c r="A34682" s="8" t="inlineStr">
        <is>
          <t>2026-08-07</t>
        </is>
      </c>
      <c r="B34682" s="8" t="n">
        <v>16</v>
      </c>
      <c r="C34682" s="8" t="n">
        <v>45</v>
      </c>
      <c r="D34682" s="8" t="inlineStr">
        <is>
          <t>Disneyland Park</t>
        </is>
      </c>
      <c r="E34682" s="8" t="inlineStr">
        <is>
          <t>Disneyland Railroad Fantasyland Station</t>
        </is>
      </c>
      <c r="F34682" s="8" t="inlineStr">
        <is>
          <t>STANDBY</t>
        </is>
      </c>
      <c r="G34682" s="8" t="n">
        <v>0</v>
      </c>
      <c r="H34682" s="8" t="inlineStr">
        <is>
          <t>CLOSED</t>
        </is>
      </c>
    </row>
    <row r="34683">
      <c r="A34683" s="8" t="inlineStr">
        <is>
          <t>2026-08-07</t>
        </is>
      </c>
      <c r="B34683" s="8" t="n">
        <v>16</v>
      </c>
      <c r="C34683" s="8" t="n">
        <v>45</v>
      </c>
      <c r="D34683" s="8" t="inlineStr">
        <is>
          <t>Disneyland Park</t>
        </is>
      </c>
      <c r="E34683" s="8" t="inlineStr">
        <is>
          <t>Disneyland Railroad Main Street Station</t>
        </is>
      </c>
      <c r="F34683" s="8" t="inlineStr">
        <is>
          <t>STANDBY</t>
        </is>
      </c>
      <c r="G34683" s="8" t="n">
        <v>20</v>
      </c>
      <c r="H34683" s="8" t="inlineStr">
        <is>
          <t>OPERATING</t>
        </is>
      </c>
    </row>
    <row r="34684">
      <c r="A34684" s="8" t="inlineStr">
        <is>
          <t>2026-08-07</t>
        </is>
      </c>
      <c r="B34684" s="8" t="n">
        <v>16</v>
      </c>
      <c r="C34684" s="8" t="n">
        <v>45</v>
      </c>
      <c r="D34684" s="8" t="inlineStr">
        <is>
          <t>Disneyland Park</t>
        </is>
      </c>
      <c r="E34684" s="8" t="inlineStr">
        <is>
          <t>Dumbo the Flying Elephant</t>
        </is>
      </c>
      <c r="F34684" s="8" t="inlineStr">
        <is>
          <t>STANDBY</t>
        </is>
      </c>
      <c r="G34684" s="8" t="n">
        <v>25</v>
      </c>
      <c r="H34684" s="8" t="inlineStr">
        <is>
          <t>OPERATING</t>
        </is>
      </c>
    </row>
    <row r="34685">
      <c r="A34685" s="8" t="inlineStr">
        <is>
          <t>2026-08-07</t>
        </is>
      </c>
      <c r="B34685" s="8" t="n">
        <v>16</v>
      </c>
      <c r="C34685" s="8" t="n">
        <v>45</v>
      </c>
      <c r="D34685" s="8" t="inlineStr">
        <is>
          <t>Disneyland Park</t>
        </is>
      </c>
      <c r="E34685" s="8" t="inlineStr">
        <is>
          <t>La Tanière du Dragon</t>
        </is>
      </c>
      <c r="F34685" s="8" t="inlineStr">
        <is>
          <t>STANDBY</t>
        </is>
      </c>
      <c r="G34685" s="8" t="n">
        <v>0</v>
      </c>
      <c r="H34685" s="8" t="inlineStr">
        <is>
          <t>OPERATING</t>
        </is>
      </c>
    </row>
    <row r="34686">
      <c r="A34686" s="8" t="inlineStr">
        <is>
          <t>2026-08-07</t>
        </is>
      </c>
      <c r="B34686" s="8" t="n">
        <v>16</v>
      </c>
      <c r="C34686" s="8" t="n">
        <v>45</v>
      </c>
      <c r="D34686" s="8" t="inlineStr">
        <is>
          <t>Disneyland Park</t>
        </is>
      </c>
      <c r="E34686" s="8" t="inlineStr">
        <is>
          <t>Le Carrousel de Lancelot</t>
        </is>
      </c>
      <c r="F34686" s="8" t="inlineStr">
        <is>
          <t>STANDBY</t>
        </is>
      </c>
      <c r="G34686" s="8" t="n">
        <v>15</v>
      </c>
      <c r="H34686" s="8" t="inlineStr">
        <is>
          <t>OPERATING</t>
        </is>
      </c>
    </row>
    <row r="34687">
      <c r="A34687" s="8" t="inlineStr">
        <is>
          <t>2026-08-07</t>
        </is>
      </c>
      <c r="B34687" s="8" t="n">
        <v>16</v>
      </c>
      <c r="C34687" s="8" t="n">
        <v>45</v>
      </c>
      <c r="D34687" s="8" t="inlineStr">
        <is>
          <t>Disneyland Park</t>
        </is>
      </c>
      <c r="E34687" s="8" t="inlineStr">
        <is>
          <t>Le Pays des Contes de Fées, presented by Vittel</t>
        </is>
      </c>
      <c r="F34687" s="8" t="inlineStr">
        <is>
          <t>STANDBY</t>
        </is>
      </c>
      <c r="G34687" s="8" t="n">
        <v>5</v>
      </c>
      <c r="H34687" s="8" t="inlineStr">
        <is>
          <t>OPERATING</t>
        </is>
      </c>
    </row>
    <row r="34688">
      <c r="A34688" s="8" t="inlineStr">
        <is>
          <t>2026-08-07</t>
        </is>
      </c>
      <c r="B34688" s="8" t="n">
        <v>16</v>
      </c>
      <c r="C34688" s="8" t="n">
        <v>45</v>
      </c>
      <c r="D34688" s="8" t="inlineStr">
        <is>
          <t>Disneyland Park</t>
        </is>
      </c>
      <c r="E34688" s="8" t="inlineStr">
        <is>
          <t>Les Voyages de Pinocchio</t>
        </is>
      </c>
      <c r="F34688" s="8" t="inlineStr">
        <is>
          <t>STANDBY</t>
        </is>
      </c>
      <c r="G34688" s="8" t="n">
        <v>35</v>
      </c>
      <c r="H34688" s="8" t="inlineStr">
        <is>
          <t>OPERATING</t>
        </is>
      </c>
    </row>
    <row r="34689">
      <c r="A34689" s="8" t="inlineStr">
        <is>
          <t>2026-08-07</t>
        </is>
      </c>
      <c r="B34689" s="8" t="n">
        <v>16</v>
      </c>
      <c r="C34689" s="8" t="n">
        <v>45</v>
      </c>
      <c r="D34689" s="8" t="inlineStr">
        <is>
          <t>Disneyland Park</t>
        </is>
      </c>
      <c r="E34689" s="8" t="inlineStr">
        <is>
          <t>Mad Hatter's Tea Cups</t>
        </is>
      </c>
      <c r="F34689" s="8" t="inlineStr">
        <is>
          <t>STANDBY</t>
        </is>
      </c>
      <c r="G34689" s="8" t="n">
        <v>10</v>
      </c>
      <c r="H34689" s="8" t="inlineStr">
        <is>
          <t>OPERATING</t>
        </is>
      </c>
    </row>
    <row r="34690">
      <c r="A34690" s="8" t="inlineStr">
        <is>
          <t>2026-08-07</t>
        </is>
      </c>
      <c r="B34690" s="8" t="n">
        <v>16</v>
      </c>
      <c r="C34690" s="8" t="n">
        <v>45</v>
      </c>
      <c r="D34690" s="8" t="inlineStr">
        <is>
          <t>Disneyland Park</t>
        </is>
      </c>
      <c r="E34690" s="8" t="inlineStr">
        <is>
          <t>Meet Mickey Mouse</t>
        </is>
      </c>
      <c r="F34690" s="8" t="inlineStr">
        <is>
          <t>STANDBY</t>
        </is>
      </c>
      <c r="G34690" s="8" t="n">
        <v>0</v>
      </c>
      <c r="H34690" s="8" t="inlineStr">
        <is>
          <t>OPERATING</t>
        </is>
      </c>
    </row>
    <row r="34691">
      <c r="A34691" s="8" t="inlineStr">
        <is>
          <t>2026-08-07</t>
        </is>
      </c>
      <c r="B34691" s="8" t="n">
        <v>16</v>
      </c>
      <c r="C34691" s="8" t="n">
        <v>45</v>
      </c>
      <c r="D34691" s="8" t="inlineStr">
        <is>
          <t>Disneyland Park</t>
        </is>
      </c>
      <c r="E34691" s="8" t="inlineStr">
        <is>
          <t>Peter Pan's Flight</t>
        </is>
      </c>
      <c r="F34691" s="8" t="inlineStr">
        <is>
          <t>STANDBY</t>
        </is>
      </c>
      <c r="G34691" s="8" t="n">
        <v>50</v>
      </c>
      <c r="H34691" s="8" t="inlineStr">
        <is>
          <t>OPERATING</t>
        </is>
      </c>
    </row>
    <row r="34692">
      <c r="A34692" s="8" t="inlineStr">
        <is>
          <t>2026-08-07</t>
        </is>
      </c>
      <c r="B34692" s="8" t="n">
        <v>16</v>
      </c>
      <c r="C34692" s="8" t="n">
        <v>45</v>
      </c>
      <c r="D34692" s="8" t="inlineStr">
        <is>
          <t>Disneyland Park</t>
        </is>
      </c>
      <c r="E34692" s="8" t="inlineStr">
        <is>
          <t>Princess Pavilion</t>
        </is>
      </c>
      <c r="F34692" s="8" t="inlineStr">
        <is>
          <t>STANDBY</t>
        </is>
      </c>
      <c r="G34692" s="8" t="n">
        <v>0</v>
      </c>
      <c r="H34692" s="8" t="inlineStr">
        <is>
          <t>OPERATING</t>
        </is>
      </c>
    </row>
    <row r="34693">
      <c r="A34693" s="8" t="inlineStr">
        <is>
          <t>2026-08-07</t>
        </is>
      </c>
      <c r="B34693" s="8" t="n">
        <v>16</v>
      </c>
      <c r="C34693" s="8" t="n">
        <v>45</v>
      </c>
      <c r="D34693" s="8" t="inlineStr">
        <is>
          <t>Disneyland Park</t>
        </is>
      </c>
      <c r="E34693" s="8" t="inlineStr">
        <is>
          <t>Big Thunder Mountain</t>
        </is>
      </c>
      <c r="F34693" s="8" t="inlineStr">
        <is>
          <t>STANDBY</t>
        </is>
      </c>
      <c r="G34693" s="8" t="n">
        <v>50</v>
      </c>
      <c r="H34693" s="8" t="inlineStr">
        <is>
          <t>OPERATING</t>
        </is>
      </c>
    </row>
    <row r="34694">
      <c r="A34694" s="8" t="inlineStr">
        <is>
          <t>2026-08-07</t>
        </is>
      </c>
      <c r="B34694" s="8" t="n">
        <v>16</v>
      </c>
      <c r="C34694" s="8" t="n">
        <v>45</v>
      </c>
      <c r="D34694" s="8" t="inlineStr">
        <is>
          <t>Disneyland Park</t>
        </is>
      </c>
      <c r="E34694" s="8" t="inlineStr">
        <is>
          <t>Disneyland Railroad Frontierland Depot</t>
        </is>
      </c>
      <c r="F34694" s="8" t="inlineStr">
        <is>
          <t>STANDBY</t>
        </is>
      </c>
      <c r="G34694" s="8" t="n">
        <v>30</v>
      </c>
      <c r="H34694" s="8" t="inlineStr">
        <is>
          <t>OPERATING</t>
        </is>
      </c>
    </row>
    <row r="34695">
      <c r="A34695" s="8" t="inlineStr">
        <is>
          <t>2026-08-07</t>
        </is>
      </c>
      <c r="B34695" s="8" t="n">
        <v>16</v>
      </c>
      <c r="C34695" s="8" t="n">
        <v>45</v>
      </c>
      <c r="D34695" s="8" t="inlineStr">
        <is>
          <t>Disneyland Park</t>
        </is>
      </c>
      <c r="E34695" s="8" t="inlineStr">
        <is>
          <t>Frontierland Playground</t>
        </is>
      </c>
      <c r="F34695" s="8" t="inlineStr">
        <is>
          <t>STANDBY</t>
        </is>
      </c>
      <c r="G34695" s="8" t="n">
        <v>0</v>
      </c>
      <c r="H34695" s="8" t="inlineStr">
        <is>
          <t>OPERATING</t>
        </is>
      </c>
    </row>
    <row r="34696">
      <c r="A34696" s="8" t="inlineStr">
        <is>
          <t>2026-08-07</t>
        </is>
      </c>
      <c r="B34696" s="8" t="n">
        <v>16</v>
      </c>
      <c r="C34696" s="8" t="n">
        <v>45</v>
      </c>
      <c r="D34696" s="8" t="inlineStr">
        <is>
          <t>Disneyland Park</t>
        </is>
      </c>
      <c r="E34696" s="8" t="inlineStr">
        <is>
          <t>Phantom Manor</t>
        </is>
      </c>
      <c r="F34696" s="8" t="inlineStr">
        <is>
          <t>STANDBY</t>
        </is>
      </c>
      <c r="G34696" s="8" t="n">
        <v>10</v>
      </c>
      <c r="H34696" s="8" t="inlineStr">
        <is>
          <t>OPERATING</t>
        </is>
      </c>
    </row>
    <row r="34697">
      <c r="A34697" s="8" t="inlineStr">
        <is>
          <t>2026-08-07</t>
        </is>
      </c>
      <c r="B34697" s="8" t="n">
        <v>16</v>
      </c>
      <c r="C34697" s="8" t="n">
        <v>45</v>
      </c>
      <c r="D34697" s="8" t="inlineStr">
        <is>
          <t>Disneyland Park</t>
        </is>
      </c>
      <c r="E34697" s="8" t="inlineStr">
        <is>
          <t>River Rogue Keelboats</t>
        </is>
      </c>
      <c r="F34697" s="8" t="inlineStr">
        <is>
          <t>STANDBY</t>
        </is>
      </c>
      <c r="G34697" s="8" t="n">
        <v>0</v>
      </c>
      <c r="H34697" s="8" t="inlineStr">
        <is>
          <t>CLOSED</t>
        </is>
      </c>
    </row>
    <row r="34698">
      <c r="A34698" s="8" t="inlineStr">
        <is>
          <t>2026-08-07</t>
        </is>
      </c>
      <c r="B34698" s="8" t="n">
        <v>16</v>
      </c>
      <c r="C34698" s="8" t="n">
        <v>45</v>
      </c>
      <c r="D34698" s="8" t="inlineStr">
        <is>
          <t>Disneyland Park</t>
        </is>
      </c>
      <c r="E34698" s="8" t="inlineStr">
        <is>
          <t>Rustler Roundup Shootin' Gallery</t>
        </is>
      </c>
      <c r="F34698" s="8" t="inlineStr">
        <is>
          <t>STANDBY</t>
        </is>
      </c>
      <c r="G34698" s="8" t="n">
        <v>0</v>
      </c>
      <c r="H34698" s="8" t="inlineStr">
        <is>
          <t>OPERATING</t>
        </is>
      </c>
    </row>
    <row r="34699">
      <c r="A34699" s="8" t="inlineStr">
        <is>
          <t>2026-08-07</t>
        </is>
      </c>
      <c r="B34699" s="8" t="n">
        <v>16</v>
      </c>
      <c r="C34699" s="8" t="n">
        <v>45</v>
      </c>
      <c r="D34699" s="8" t="inlineStr">
        <is>
          <t>Disneyland Park</t>
        </is>
      </c>
      <c r="E34699" s="8" t="inlineStr">
        <is>
          <t>Thunder Mesa Riverboat Landing</t>
        </is>
      </c>
      <c r="F34699" s="8" t="inlineStr">
        <is>
          <t>STANDBY</t>
        </is>
      </c>
      <c r="G34699" s="8" t="n">
        <v>20</v>
      </c>
      <c r="H34699" s="8" t="inlineStr">
        <is>
          <t>OPERATING</t>
        </is>
      </c>
    </row>
    <row r="34700">
      <c r="A34700" s="8" t="inlineStr">
        <is>
          <t>2026-08-07</t>
        </is>
      </c>
      <c r="B34700" s="8" t="n">
        <v>16</v>
      </c>
      <c r="C34700" s="8" t="n">
        <v>45</v>
      </c>
      <c r="D34700" s="8" t="inlineStr">
        <is>
          <t>Disneyland Park</t>
        </is>
      </c>
      <c r="E34700" s="8" t="inlineStr">
        <is>
          <t>Disneyland Railroad Main Street Station</t>
        </is>
      </c>
      <c r="F34700" s="8" t="inlineStr">
        <is>
          <t>STANDBY</t>
        </is>
      </c>
      <c r="G34700" s="8" t="n">
        <v>0</v>
      </c>
      <c r="H34700" s="8" t="inlineStr">
        <is>
          <t>OPERATING</t>
        </is>
      </c>
    </row>
    <row r="34701">
      <c r="A34701" s="8" t="inlineStr">
        <is>
          <t>2026-08-07</t>
        </is>
      </c>
      <c r="B34701" s="8" t="n">
        <v>16</v>
      </c>
      <c r="C34701" s="8" t="n">
        <v>45</v>
      </c>
      <c r="D34701" s="8" t="inlineStr">
        <is>
          <t>Disneyland Park</t>
        </is>
      </c>
      <c r="E34701" s="8" t="inlineStr">
        <is>
          <t>Main Street Vehicles</t>
        </is>
      </c>
      <c r="F34701" s="8" t="inlineStr">
        <is>
          <t>STANDBY</t>
        </is>
      </c>
      <c r="G34701" s="8" t="n">
        <v>0</v>
      </c>
      <c r="H34701" s="8" t="inlineStr">
        <is>
          <t>CLOSED</t>
        </is>
      </c>
    </row>
    <row r="34702">
      <c r="A34702" s="8" t="inlineStr">
        <is>
          <t>2026-08-07</t>
        </is>
      </c>
      <c r="B34702" s="8" t="n">
        <v>16</v>
      </c>
      <c r="C34702" s="8" t="n">
        <v>45</v>
      </c>
      <c r="D34702" s="8" t="inlineStr">
        <is>
          <t>Disney Adventure World</t>
        </is>
      </c>
      <c r="E34702" s="8" t="inlineStr">
        <is>
          <t>Avengers Assemble: Flight Force</t>
        </is>
      </c>
      <c r="F34702" s="8" t="inlineStr">
        <is>
          <t>STANDBY</t>
        </is>
      </c>
      <c r="G34702" s="8" t="n">
        <v>20</v>
      </c>
      <c r="H34702" s="8" t="inlineStr">
        <is>
          <t>OPERATING</t>
        </is>
      </c>
    </row>
    <row r="34703">
      <c r="A34703" s="8" t="inlineStr">
        <is>
          <t>2026-08-07</t>
        </is>
      </c>
      <c r="B34703" s="8" t="n">
        <v>16</v>
      </c>
      <c r="C34703" s="8" t="n">
        <v>45</v>
      </c>
      <c r="D34703" s="8" t="inlineStr">
        <is>
          <t>Disney Adventure World</t>
        </is>
      </c>
      <c r="E34703" s="8" t="inlineStr">
        <is>
          <t>Avengers Assemble: Flight Force Single Rider</t>
        </is>
      </c>
      <c r="F34703" s="8" t="inlineStr">
        <is>
          <t>STANDBY</t>
        </is>
      </c>
      <c r="G34703" s="8" t="n">
        <v>15</v>
      </c>
      <c r="H34703" s="8" t="inlineStr">
        <is>
          <t>OPERATING</t>
        </is>
      </c>
    </row>
    <row r="34704">
      <c r="A34704" s="8" t="inlineStr">
        <is>
          <t>2026-08-07</t>
        </is>
      </c>
      <c r="B34704" s="8" t="n">
        <v>16</v>
      </c>
      <c r="C34704" s="8" t="n">
        <v>45</v>
      </c>
      <c r="D34704" s="8" t="inlineStr">
        <is>
          <t>Disney Adventure World</t>
        </is>
      </c>
      <c r="E34704" s="8" t="inlineStr">
        <is>
          <t>Spider-Man W.E.B. Adventure</t>
        </is>
      </c>
      <c r="F34704" s="8" t="inlineStr">
        <is>
          <t>STANDBY</t>
        </is>
      </c>
      <c r="G34704" s="8" t="n">
        <v>45</v>
      </c>
      <c r="H34704" s="8" t="inlineStr">
        <is>
          <t>OPERATING</t>
        </is>
      </c>
    </row>
    <row r="34705">
      <c r="A34705" s="8" t="inlineStr">
        <is>
          <t>2026-08-07</t>
        </is>
      </c>
      <c r="B34705" s="8" t="n">
        <v>16</v>
      </c>
      <c r="C34705" s="8" t="n">
        <v>45</v>
      </c>
      <c r="D34705" s="8" t="inlineStr">
        <is>
          <t>Disney Adventure World</t>
        </is>
      </c>
      <c r="E34705" s="8" t="inlineStr">
        <is>
          <t>Spider-Man W.E.B. Adventure Single Rider</t>
        </is>
      </c>
      <c r="F34705" s="8" t="inlineStr">
        <is>
          <t>STANDBY</t>
        </is>
      </c>
      <c r="G34705" s="8" t="n">
        <v>30</v>
      </c>
      <c r="H34705" s="8" t="inlineStr">
        <is>
          <t>OPERATING</t>
        </is>
      </c>
    </row>
    <row r="34706">
      <c r="A34706" s="8" t="inlineStr">
        <is>
          <t>2026-08-07</t>
        </is>
      </c>
      <c r="B34706" s="8" t="n">
        <v>16</v>
      </c>
      <c r="C34706" s="8" t="n">
        <v>45</v>
      </c>
      <c r="D34706" s="8" t="inlineStr">
        <is>
          <t>Disney Adventure World</t>
        </is>
      </c>
      <c r="E34706" s="8" t="inlineStr">
        <is>
          <t>The Twilight Zone Tower of Terror</t>
        </is>
      </c>
      <c r="F34706" s="8" t="inlineStr">
        <is>
          <t>STANDBY</t>
        </is>
      </c>
      <c r="G34706" s="8" t="n">
        <v>45</v>
      </c>
      <c r="H34706" s="8" t="inlineStr">
        <is>
          <t>OPERATING</t>
        </is>
      </c>
    </row>
    <row r="34707">
      <c r="A34707" s="8" t="inlineStr">
        <is>
          <t>2026-08-07</t>
        </is>
      </c>
      <c r="B34707" s="8" t="n">
        <v>16</v>
      </c>
      <c r="C34707" s="8" t="n">
        <v>45</v>
      </c>
      <c r="D34707" s="8" t="inlineStr">
        <is>
          <t>Disney Adventure World</t>
        </is>
      </c>
      <c r="E34707" s="8" t="inlineStr">
        <is>
          <t>Cars Quatre Roues Rallye</t>
        </is>
      </c>
      <c r="F34707" s="8" t="inlineStr">
        <is>
          <t>STANDBY</t>
        </is>
      </c>
      <c r="G34707" s="8" t="n">
        <v>5</v>
      </c>
      <c r="H34707" s="8" t="inlineStr">
        <is>
          <t>OPERATING</t>
        </is>
      </c>
    </row>
    <row r="34708">
      <c r="A34708" s="8" t="inlineStr">
        <is>
          <t>2026-08-07</t>
        </is>
      </c>
      <c r="B34708" s="8" t="n">
        <v>16</v>
      </c>
      <c r="C34708" s="8" t="n">
        <v>45</v>
      </c>
      <c r="D34708" s="8" t="inlineStr">
        <is>
          <t>Disney Adventure World</t>
        </is>
      </c>
      <c r="E34708" s="8" t="inlineStr">
        <is>
          <t>Cars ROAD TRIP</t>
        </is>
      </c>
      <c r="F34708" s="8" t="inlineStr">
        <is>
          <t>STANDBY</t>
        </is>
      </c>
      <c r="G34708" s="8" t="n">
        <v>5</v>
      </c>
      <c r="H34708" s="8" t="inlineStr">
        <is>
          <t>OPERATING</t>
        </is>
      </c>
    </row>
    <row r="34709">
      <c r="A34709" s="8" t="inlineStr">
        <is>
          <t>2026-08-07</t>
        </is>
      </c>
      <c r="B34709" s="8" t="n">
        <v>16</v>
      </c>
      <c r="C34709" s="8" t="n">
        <v>45</v>
      </c>
      <c r="D34709" s="8" t="inlineStr">
        <is>
          <t>Disney Adventure World</t>
        </is>
      </c>
      <c r="E34709" s="8" t="inlineStr">
        <is>
          <t>Crush's Coaster</t>
        </is>
      </c>
      <c r="F34709" s="8" t="inlineStr">
        <is>
          <t>STANDBY</t>
        </is>
      </c>
      <c r="G34709" s="8" t="n">
        <v>85</v>
      </c>
      <c r="H34709" s="8" t="inlineStr">
        <is>
          <t>OPERATING</t>
        </is>
      </c>
    </row>
    <row r="34710">
      <c r="A34710" s="8" t="inlineStr">
        <is>
          <t>2026-08-07</t>
        </is>
      </c>
      <c r="B34710" s="8" t="n">
        <v>16</v>
      </c>
      <c r="C34710" s="8" t="n">
        <v>45</v>
      </c>
      <c r="D34710" s="8" t="inlineStr">
        <is>
          <t>Disney Adventure World</t>
        </is>
      </c>
      <c r="E34710" s="8" t="inlineStr">
        <is>
          <t>Crush's Coaster Single Rider</t>
        </is>
      </c>
      <c r="F34710" s="8" t="inlineStr">
        <is>
          <t>STANDBY</t>
        </is>
      </c>
      <c r="G34710" s="8" t="n">
        <v>60</v>
      </c>
      <c r="H34710" s="8" t="inlineStr">
        <is>
          <t>OPERATING</t>
        </is>
      </c>
    </row>
    <row r="34711">
      <c r="A34711" s="8" t="inlineStr">
        <is>
          <t>2026-08-07</t>
        </is>
      </c>
      <c r="B34711" s="8" t="n">
        <v>16</v>
      </c>
      <c r="C34711" s="8" t="n">
        <v>45</v>
      </c>
      <c r="D34711" s="8" t="inlineStr">
        <is>
          <t>Disney Adventure World</t>
        </is>
      </c>
      <c r="E34711" s="8" t="inlineStr">
        <is>
          <t>Les Tapis Volants - Flying Carpets Over Agrabah®</t>
        </is>
      </c>
      <c r="F34711" s="8" t="inlineStr">
        <is>
          <t>STANDBY</t>
        </is>
      </c>
      <c r="G34711" s="8" t="n">
        <v>15</v>
      </c>
      <c r="H34711" s="8" t="inlineStr">
        <is>
          <t>OPERATING</t>
        </is>
      </c>
    </row>
    <row r="34712">
      <c r="A34712" s="8" t="inlineStr">
        <is>
          <t>2026-08-07</t>
        </is>
      </c>
      <c r="B34712" s="8" t="n">
        <v>16</v>
      </c>
      <c r="C34712" s="8" t="n">
        <v>45</v>
      </c>
      <c r="D34712" s="8" t="inlineStr">
        <is>
          <t>Disney Adventure World</t>
        </is>
      </c>
      <c r="E34712" s="8" t="inlineStr">
        <is>
          <t>Ratatouille : L’Aventure Totalement Toquée de Rémy​</t>
        </is>
      </c>
      <c r="F34712" s="8" t="inlineStr">
        <is>
          <t>STANDBY</t>
        </is>
      </c>
      <c r="G34712" s="8" t="n">
        <v>60</v>
      </c>
      <c r="H34712" s="8" t="inlineStr">
        <is>
          <t>OPERATING</t>
        </is>
      </c>
    </row>
    <row r="34713">
      <c r="A34713" s="8" t="inlineStr">
        <is>
          <t>2026-08-07</t>
        </is>
      </c>
      <c r="B34713" s="8" t="n">
        <v>16</v>
      </c>
      <c r="C34713" s="8" t="n">
        <v>45</v>
      </c>
      <c r="D34713" s="8" t="inlineStr">
        <is>
          <t>Disney Adventure World</t>
        </is>
      </c>
      <c r="E34713" s="8" t="inlineStr">
        <is>
          <t>Ratatouille: The Adventure Single Rider</t>
        </is>
      </c>
      <c r="F34713" s="8" t="inlineStr">
        <is>
          <t>STANDBY</t>
        </is>
      </c>
      <c r="G34713" s="8" t="n">
        <v>15</v>
      </c>
      <c r="H34713" s="8" t="inlineStr">
        <is>
          <t>OPERATING</t>
        </is>
      </c>
    </row>
    <row r="34714">
      <c r="A34714" s="8" t="inlineStr">
        <is>
          <t>2026-08-07</t>
        </is>
      </c>
      <c r="B34714" s="8" t="n">
        <v>16</v>
      </c>
      <c r="C34714" s="8" t="n">
        <v>45</v>
      </c>
      <c r="D34714" s="8" t="inlineStr">
        <is>
          <t>Disney Adventure World</t>
        </is>
      </c>
      <c r="E34714" s="8" t="inlineStr">
        <is>
          <t>RC Racer</t>
        </is>
      </c>
      <c r="F34714" s="8" t="inlineStr">
        <is>
          <t>STANDBY</t>
        </is>
      </c>
      <c r="G34714" s="8" t="n">
        <v>40</v>
      </c>
      <c r="H34714" s="8" t="inlineStr">
        <is>
          <t>OPERATING</t>
        </is>
      </c>
    </row>
    <row r="34715">
      <c r="A34715" s="8" t="inlineStr">
        <is>
          <t>2026-08-07</t>
        </is>
      </c>
      <c r="B34715" s="8" t="n">
        <v>16</v>
      </c>
      <c r="C34715" s="8" t="n">
        <v>45</v>
      </c>
      <c r="D34715" s="8" t="inlineStr">
        <is>
          <t>Disney Adventure World</t>
        </is>
      </c>
      <c r="E34715" s="8" t="inlineStr">
        <is>
          <t>RC Racer Single Rider</t>
        </is>
      </c>
      <c r="F34715" s="8" t="inlineStr">
        <is>
          <t>STANDBY</t>
        </is>
      </c>
      <c r="G34715" s="8" t="n">
        <v>35</v>
      </c>
      <c r="H34715" s="8" t="inlineStr">
        <is>
          <t>OPERATING</t>
        </is>
      </c>
    </row>
    <row r="34716">
      <c r="A34716" s="8" t="inlineStr">
        <is>
          <t>2026-08-07</t>
        </is>
      </c>
      <c r="B34716" s="8" t="n">
        <v>16</v>
      </c>
      <c r="C34716" s="8" t="n">
        <v>45</v>
      </c>
      <c r="D34716" s="8" t="inlineStr">
        <is>
          <t>Disney Adventure World</t>
        </is>
      </c>
      <c r="E34716" s="8" t="inlineStr">
        <is>
          <t>Slinky® Dog Zigzag Spin</t>
        </is>
      </c>
      <c r="F34716" s="8" t="inlineStr">
        <is>
          <t>STANDBY</t>
        </is>
      </c>
      <c r="G34716" s="8" t="n">
        <v>10</v>
      </c>
      <c r="H34716" s="8" t="inlineStr">
        <is>
          <t>OPERATING</t>
        </is>
      </c>
    </row>
    <row r="34717">
      <c r="A34717" s="8" t="inlineStr">
        <is>
          <t>2026-08-07</t>
        </is>
      </c>
      <c r="B34717" s="8" t="n">
        <v>16</v>
      </c>
      <c r="C34717" s="8" t="n">
        <v>45</v>
      </c>
      <c r="D34717" s="8" t="inlineStr">
        <is>
          <t>Disney Adventure World</t>
        </is>
      </c>
      <c r="E34717" s="8" t="inlineStr">
        <is>
          <t>Toy Soldiers Parachute Drop</t>
        </is>
      </c>
      <c r="F34717" s="8" t="inlineStr">
        <is>
          <t>STANDBY</t>
        </is>
      </c>
      <c r="G34717" s="8" t="n">
        <v>35</v>
      </c>
      <c r="H34717" s="8" t="inlineStr">
        <is>
          <t>OPERATING</t>
        </is>
      </c>
    </row>
    <row r="34718">
      <c r="A34718" s="8" t="inlineStr">
        <is>
          <t>2026-08-07</t>
        </is>
      </c>
      <c r="B34718" s="8" t="n">
        <v>16</v>
      </c>
      <c r="C34718" s="8" t="n">
        <v>45</v>
      </c>
      <c r="D34718" s="8" t="inlineStr">
        <is>
          <t>Disney Adventure World</t>
        </is>
      </c>
      <c r="E34718" s="8" t="inlineStr">
        <is>
          <t>Toy Soldiers Parachute Drop Single Rider</t>
        </is>
      </c>
      <c r="F34718" s="8" t="inlineStr">
        <is>
          <t>STANDBY</t>
        </is>
      </c>
      <c r="G34718" s="8" t="n">
        <v>10</v>
      </c>
      <c r="H34718" s="8" t="inlineStr">
        <is>
          <t>OPERATING</t>
        </is>
      </c>
    </row>
    <row r="34719">
      <c r="A34719" s="8" t="inlineStr">
        <is>
          <t>2026-08-07</t>
        </is>
      </c>
      <c r="B34719" s="8" t="n">
        <v>16</v>
      </c>
      <c r="C34719" s="8" t="n">
        <v>45</v>
      </c>
      <c r="D34719" s="8" t="inlineStr">
        <is>
          <t>Disney Adventure World</t>
        </is>
      </c>
      <c r="E34719" s="8" t="inlineStr">
        <is>
          <t>Entry to World of Frozen</t>
        </is>
      </c>
      <c r="F34719" s="8" t="inlineStr">
        <is>
          <t>STANDBY</t>
        </is>
      </c>
      <c r="G34719" s="8" t="n">
        <v>0</v>
      </c>
      <c r="H34719" s="8" t="inlineStr">
        <is>
          <t>OPERATING</t>
        </is>
      </c>
    </row>
    <row r="34720">
      <c r="A34720" s="8" t="inlineStr">
        <is>
          <t>2026-08-07</t>
        </is>
      </c>
      <c r="B34720" s="8" t="n">
        <v>16</v>
      </c>
      <c r="C34720" s="8" t="n">
        <v>45</v>
      </c>
      <c r="D34720" s="8" t="inlineStr">
        <is>
          <t>Disney Adventure World</t>
        </is>
      </c>
      <c r="E34720" s="8" t="inlineStr">
        <is>
          <t>Frozen Ever After</t>
        </is>
      </c>
      <c r="F34720" s="8" t="inlineStr">
        <is>
          <t>STANDBY</t>
        </is>
      </c>
      <c r="G34720" s="8" t="n">
        <v>70</v>
      </c>
      <c r="H34720" s="8" t="inlineStr">
        <is>
          <t>OPERATING</t>
        </is>
      </c>
    </row>
    <row r="34721">
      <c r="A34721" s="8" t="inlineStr">
        <is>
          <t>2026-08-07</t>
        </is>
      </c>
      <c r="B34721" s="8" t="n">
        <v>16</v>
      </c>
      <c r="C34721" s="8" t="n">
        <v>45</v>
      </c>
      <c r="D34721" s="8" t="inlineStr">
        <is>
          <t>Disney Adventure World</t>
        </is>
      </c>
      <c r="E34721" s="8" t="inlineStr">
        <is>
          <t>Raiponce Tangled Spin</t>
        </is>
      </c>
      <c r="F34721" s="8" t="inlineStr">
        <is>
          <t>STANDBY</t>
        </is>
      </c>
      <c r="G34721" s="8" t="n">
        <v>5</v>
      </c>
      <c r="H34721" s="8" t="inlineStr">
        <is>
          <t>OPERATING</t>
        </is>
      </c>
    </row>
    <row r="34722">
      <c r="A34722" s="8" t="inlineStr">
        <is>
          <t>2026-08-07</t>
        </is>
      </c>
      <c r="B34722" s="8" t="n">
        <v>17</v>
      </c>
      <c r="C34722" s="8" t="n">
        <v>1</v>
      </c>
      <c r="D34722" s="8" t="inlineStr">
        <is>
          <t>Disneyland Park</t>
        </is>
      </c>
      <c r="E34722" s="8" t="inlineStr">
        <is>
          <t>Adventure Isle</t>
        </is>
      </c>
      <c r="F34722" s="8" t="inlineStr">
        <is>
          <t>STANDBY</t>
        </is>
      </c>
      <c r="G34722" s="8" t="n">
        <v>0</v>
      </c>
      <c r="H34722" s="8" t="inlineStr">
        <is>
          <t>OPERATING</t>
        </is>
      </c>
    </row>
    <row r="34723">
      <c r="A34723" s="8" t="inlineStr">
        <is>
          <t>2026-08-07</t>
        </is>
      </c>
      <c r="B34723" s="8" t="n">
        <v>17</v>
      </c>
      <c r="C34723" s="8" t="n">
        <v>1</v>
      </c>
      <c r="D34723" s="8" t="inlineStr">
        <is>
          <t>Disneyland Park</t>
        </is>
      </c>
      <c r="E34723" s="8" t="inlineStr">
        <is>
          <t>Indiana Jones and the Temple of Peril Single Rider</t>
        </is>
      </c>
      <c r="F34723" s="8" t="inlineStr">
        <is>
          <t>STANDBY</t>
        </is>
      </c>
      <c r="G34723" s="8" t="n">
        <v>10</v>
      </c>
      <c r="H34723" s="8" t="inlineStr">
        <is>
          <t>OPERATING</t>
        </is>
      </c>
    </row>
    <row r="34724">
      <c r="A34724" s="8" t="inlineStr">
        <is>
          <t>2026-08-07</t>
        </is>
      </c>
      <c r="B34724" s="8" t="n">
        <v>17</v>
      </c>
      <c r="C34724" s="8" t="n">
        <v>1</v>
      </c>
      <c r="D34724" s="8" t="inlineStr">
        <is>
          <t>Disneyland Park</t>
        </is>
      </c>
      <c r="E34724" s="8" t="inlineStr">
        <is>
          <t>Indiana Jones™ and the Temple of Peril</t>
        </is>
      </c>
      <c r="F34724" s="8" t="inlineStr">
        <is>
          <t>STANDBY</t>
        </is>
      </c>
      <c r="G34724" s="8" t="n">
        <v>20</v>
      </c>
      <c r="H34724" s="8" t="inlineStr">
        <is>
          <t>OPERATING</t>
        </is>
      </c>
    </row>
    <row r="34725">
      <c r="A34725" s="8" t="inlineStr">
        <is>
          <t>2026-08-07</t>
        </is>
      </c>
      <c r="B34725" s="8" t="n">
        <v>17</v>
      </c>
      <c r="C34725" s="8" t="n">
        <v>1</v>
      </c>
      <c r="D34725" s="8" t="inlineStr">
        <is>
          <t>Disneyland Park</t>
        </is>
      </c>
      <c r="E34725" s="8" t="inlineStr">
        <is>
          <t>La Cabane des Robinson</t>
        </is>
      </c>
      <c r="F34725" s="8" t="inlineStr">
        <is>
          <t>STANDBY</t>
        </is>
      </c>
      <c r="G34725" s="8" t="n">
        <v>5</v>
      </c>
      <c r="H34725" s="8" t="inlineStr">
        <is>
          <t>OPERATING</t>
        </is>
      </c>
    </row>
    <row r="34726">
      <c r="A34726" s="8" t="inlineStr">
        <is>
          <t>2026-08-07</t>
        </is>
      </c>
      <c r="B34726" s="8" t="n">
        <v>17</v>
      </c>
      <c r="C34726" s="8" t="n">
        <v>1</v>
      </c>
      <c r="D34726" s="8" t="inlineStr">
        <is>
          <t>Disneyland Park</t>
        </is>
      </c>
      <c r="E34726" s="8" t="inlineStr">
        <is>
          <t>Le Passage Enchanté d'Aladdin</t>
        </is>
      </c>
      <c r="F34726" s="8" t="inlineStr">
        <is>
          <t>STANDBY</t>
        </is>
      </c>
      <c r="G34726" s="8" t="n">
        <v>0</v>
      </c>
      <c r="H34726" s="8" t="inlineStr">
        <is>
          <t>OPERATING</t>
        </is>
      </c>
    </row>
    <row r="34727">
      <c r="A34727" s="8" t="inlineStr">
        <is>
          <t>2026-08-07</t>
        </is>
      </c>
      <c r="B34727" s="8" t="n">
        <v>17</v>
      </c>
      <c r="C34727" s="8" t="n">
        <v>1</v>
      </c>
      <c r="D34727" s="8" t="inlineStr">
        <is>
          <t>Disneyland Park</t>
        </is>
      </c>
      <c r="E34727" s="8" t="inlineStr">
        <is>
          <t>Pirate Galleon</t>
        </is>
      </c>
      <c r="F34727" s="8" t="inlineStr">
        <is>
          <t>STANDBY</t>
        </is>
      </c>
      <c r="G34727" s="8" t="n">
        <v>0</v>
      </c>
      <c r="H34727" s="8" t="inlineStr">
        <is>
          <t>CLOSED</t>
        </is>
      </c>
    </row>
    <row r="34728">
      <c r="A34728" s="8" t="inlineStr">
        <is>
          <t>2026-08-07</t>
        </is>
      </c>
      <c r="B34728" s="8" t="n">
        <v>17</v>
      </c>
      <c r="C34728" s="8" t="n">
        <v>1</v>
      </c>
      <c r="D34728" s="8" t="inlineStr">
        <is>
          <t>Disneyland Park</t>
        </is>
      </c>
      <c r="E34728" s="8" t="inlineStr">
        <is>
          <t>Pirates of the Caribbean</t>
        </is>
      </c>
      <c r="F34728" s="8" t="inlineStr">
        <is>
          <t>STANDBY</t>
        </is>
      </c>
      <c r="G34728" s="8" t="n">
        <v>15</v>
      </c>
      <c r="H34728" s="8" t="inlineStr">
        <is>
          <t>OPERATING</t>
        </is>
      </c>
    </row>
    <row r="34729">
      <c r="A34729" s="8" t="inlineStr">
        <is>
          <t>2026-08-07</t>
        </is>
      </c>
      <c r="B34729" s="8" t="n">
        <v>17</v>
      </c>
      <c r="C34729" s="8" t="n">
        <v>1</v>
      </c>
      <c r="D34729" s="8" t="inlineStr">
        <is>
          <t>Disneyland Park</t>
        </is>
      </c>
      <c r="E34729" s="8" t="inlineStr">
        <is>
          <t>Pirates' Beach</t>
        </is>
      </c>
      <c r="F34729" s="8" t="inlineStr">
        <is>
          <t>STANDBY</t>
        </is>
      </c>
      <c r="G34729" s="8" t="n">
        <v>0</v>
      </c>
      <c r="H34729" s="8" t="inlineStr">
        <is>
          <t>OPERATING</t>
        </is>
      </c>
    </row>
    <row r="34730">
      <c r="A34730" s="8" t="inlineStr">
        <is>
          <t>2026-08-07</t>
        </is>
      </c>
      <c r="B34730" s="8" t="n">
        <v>17</v>
      </c>
      <c r="C34730" s="8" t="n">
        <v>1</v>
      </c>
      <c r="D34730" s="8" t="inlineStr">
        <is>
          <t>Disneyland Park</t>
        </is>
      </c>
      <c r="E34730" s="8" t="inlineStr">
        <is>
          <t>Autopia, presented by Avis</t>
        </is>
      </c>
      <c r="F34730" s="8" t="inlineStr">
        <is>
          <t>STANDBY</t>
        </is>
      </c>
      <c r="G34730" s="8" t="n">
        <v>35</v>
      </c>
      <c r="H34730" s="8" t="inlineStr">
        <is>
          <t>OPERATING</t>
        </is>
      </c>
    </row>
    <row r="34731">
      <c r="A34731" s="8" t="inlineStr">
        <is>
          <t>2026-08-07</t>
        </is>
      </c>
      <c r="B34731" s="8" t="n">
        <v>17</v>
      </c>
      <c r="C34731" s="8" t="n">
        <v>1</v>
      </c>
      <c r="D34731" s="8" t="inlineStr">
        <is>
          <t>Disneyland Park</t>
        </is>
      </c>
      <c r="E34731" s="8" t="inlineStr">
        <is>
          <t>Buzz Lightyear Laser Blast</t>
        </is>
      </c>
      <c r="F34731" s="8" t="inlineStr">
        <is>
          <t>STANDBY</t>
        </is>
      </c>
      <c r="G34731" s="8" t="n">
        <v>30</v>
      </c>
      <c r="H34731" s="8" t="inlineStr">
        <is>
          <t>OPERATING</t>
        </is>
      </c>
    </row>
    <row r="34732">
      <c r="A34732" s="8" t="inlineStr">
        <is>
          <t>2026-08-07</t>
        </is>
      </c>
      <c r="B34732" s="8" t="n">
        <v>17</v>
      </c>
      <c r="C34732" s="8" t="n">
        <v>1</v>
      </c>
      <c r="D34732" s="8" t="inlineStr">
        <is>
          <t>Disneyland Park</t>
        </is>
      </c>
      <c r="E34732" s="8" t="inlineStr">
        <is>
          <t>Disneyland Railroad Discoveryland Station</t>
        </is>
      </c>
      <c r="F34732" s="8" t="inlineStr">
        <is>
          <t>STANDBY</t>
        </is>
      </c>
      <c r="G34732" s="8" t="n">
        <v>0</v>
      </c>
      <c r="H34732" s="8" t="inlineStr">
        <is>
          <t>CLOSED</t>
        </is>
      </c>
    </row>
    <row r="34733">
      <c r="A34733" s="8" t="inlineStr">
        <is>
          <t>2026-08-07</t>
        </is>
      </c>
      <c r="B34733" s="8" t="n">
        <v>17</v>
      </c>
      <c r="C34733" s="8" t="n">
        <v>1</v>
      </c>
      <c r="D34733" s="8" t="inlineStr">
        <is>
          <t>Disneyland Park</t>
        </is>
      </c>
      <c r="E34733" s="8" t="inlineStr">
        <is>
          <t>Les Mystères du Nautilus</t>
        </is>
      </c>
      <c r="F34733" s="8" t="inlineStr">
        <is>
          <t>STANDBY</t>
        </is>
      </c>
      <c r="G34733" s="8" t="n">
        <v>5</v>
      </c>
      <c r="H34733" s="8" t="inlineStr">
        <is>
          <t>OPERATING</t>
        </is>
      </c>
    </row>
    <row r="34734">
      <c r="A34734" s="8" t="inlineStr">
        <is>
          <t>2026-08-07</t>
        </is>
      </c>
      <c r="B34734" s="8" t="n">
        <v>17</v>
      </c>
      <c r="C34734" s="8" t="n">
        <v>1</v>
      </c>
      <c r="D34734" s="8" t="inlineStr">
        <is>
          <t>Disneyland Park</t>
        </is>
      </c>
      <c r="E34734" s="8" t="inlineStr">
        <is>
          <t>Mickey’s PhilharMagic</t>
        </is>
      </c>
      <c r="F34734" s="8" t="inlineStr">
        <is>
          <t>STANDBY</t>
        </is>
      </c>
      <c r="G34734" s="8" t="n">
        <v>0</v>
      </c>
      <c r="H34734" s="8" t="inlineStr">
        <is>
          <t>OPERATING</t>
        </is>
      </c>
    </row>
    <row r="34735">
      <c r="A34735" s="8" t="inlineStr">
        <is>
          <t>2026-08-07</t>
        </is>
      </c>
      <c r="B34735" s="8" t="n">
        <v>17</v>
      </c>
      <c r="C34735" s="8" t="n">
        <v>1</v>
      </c>
      <c r="D34735" s="8" t="inlineStr">
        <is>
          <t>Disneyland Park</t>
        </is>
      </c>
      <c r="E34735" s="8" t="inlineStr">
        <is>
          <t>Orbitron®</t>
        </is>
      </c>
      <c r="F34735" s="8" t="inlineStr">
        <is>
          <t>STANDBY</t>
        </is>
      </c>
      <c r="G34735" s="8" t="n">
        <v>40</v>
      </c>
      <c r="H34735" s="8" t="inlineStr">
        <is>
          <t>OPERATING</t>
        </is>
      </c>
    </row>
    <row r="34736">
      <c r="A34736" s="8" t="inlineStr">
        <is>
          <t>2026-08-07</t>
        </is>
      </c>
      <c r="B34736" s="8" t="n">
        <v>17</v>
      </c>
      <c r="C34736" s="8" t="n">
        <v>1</v>
      </c>
      <c r="D34736" s="8" t="inlineStr">
        <is>
          <t>Disneyland Park</t>
        </is>
      </c>
      <c r="E34736" s="8" t="inlineStr">
        <is>
          <t>Star Tours: The Adventures Continue*</t>
        </is>
      </c>
      <c r="F34736" s="8" t="inlineStr">
        <is>
          <t>STANDBY</t>
        </is>
      </c>
      <c r="G34736" s="8" t="n">
        <v>10</v>
      </c>
      <c r="H34736" s="8" t="inlineStr">
        <is>
          <t>OPERATING</t>
        </is>
      </c>
    </row>
    <row r="34737">
      <c r="A34737" s="8" t="inlineStr">
        <is>
          <t>2026-08-07</t>
        </is>
      </c>
      <c r="B34737" s="8" t="n">
        <v>17</v>
      </c>
      <c r="C34737" s="8" t="n">
        <v>1</v>
      </c>
      <c r="D34737" s="8" t="inlineStr">
        <is>
          <t>Disneyland Park</t>
        </is>
      </c>
      <c r="E34737" s="8" t="inlineStr">
        <is>
          <t>Star Wars Hyperspace Mountain</t>
        </is>
      </c>
      <c r="F34737" s="8" t="inlineStr">
        <is>
          <t>STANDBY</t>
        </is>
      </c>
      <c r="G34737" s="8" t="n">
        <v>30</v>
      </c>
      <c r="H34737" s="8" t="inlineStr">
        <is>
          <t>OPERATING</t>
        </is>
      </c>
    </row>
    <row r="34738">
      <c r="A34738" s="8" t="inlineStr">
        <is>
          <t>2026-08-07</t>
        </is>
      </c>
      <c r="B34738" s="8" t="n">
        <v>17</v>
      </c>
      <c r="C34738" s="8" t="n">
        <v>1</v>
      </c>
      <c r="D34738" s="8" t="inlineStr">
        <is>
          <t>Disneyland Park</t>
        </is>
      </c>
      <c r="E34738" s="8" t="inlineStr">
        <is>
          <t>Star Wars Hyperspace Mountain Single Rider</t>
        </is>
      </c>
      <c r="F34738" s="8" t="inlineStr">
        <is>
          <t>STANDBY</t>
        </is>
      </c>
      <c r="G34738" s="8" t="n">
        <v>15</v>
      </c>
      <c r="H34738" s="8" t="inlineStr">
        <is>
          <t>OPERATING</t>
        </is>
      </c>
    </row>
    <row r="34739">
      <c r="A34739" s="8" t="inlineStr">
        <is>
          <t>2026-08-07</t>
        </is>
      </c>
      <c r="B34739" s="8" t="n">
        <v>17</v>
      </c>
      <c r="C34739" s="8" t="n">
        <v>1</v>
      </c>
      <c r="D34739" s="8" t="inlineStr">
        <is>
          <t>Disneyland Park</t>
        </is>
      </c>
      <c r="E34739" s="8" t="inlineStr">
        <is>
          <t>Welcome to Starport: A Star Wars Encounter</t>
        </is>
      </c>
      <c r="F34739" s="8" t="inlineStr">
        <is>
          <t>STANDBY</t>
        </is>
      </c>
      <c r="G34739" s="8" t="n">
        <v>25</v>
      </c>
      <c r="H34739" s="8" t="inlineStr">
        <is>
          <t>OPERATING</t>
        </is>
      </c>
    </row>
    <row r="34740">
      <c r="A34740" s="8" t="inlineStr">
        <is>
          <t>2026-08-07</t>
        </is>
      </c>
      <c r="B34740" s="8" t="n">
        <v>17</v>
      </c>
      <c r="C34740" s="8" t="n">
        <v>1</v>
      </c>
      <c r="D34740" s="8" t="inlineStr">
        <is>
          <t>Disneyland Park</t>
        </is>
      </c>
      <c r="E34740" s="8" t="inlineStr">
        <is>
          <t>"it's a small world"</t>
        </is>
      </c>
      <c r="F34740" s="8" t="inlineStr">
        <is>
          <t>STANDBY</t>
        </is>
      </c>
      <c r="G34740" s="8" t="n">
        <v>5</v>
      </c>
      <c r="H34740" s="8" t="inlineStr">
        <is>
          <t>OPERATING</t>
        </is>
      </c>
    </row>
    <row r="34741">
      <c r="A34741" s="8" t="inlineStr">
        <is>
          <t>2026-08-07</t>
        </is>
      </c>
      <c r="B34741" s="8" t="n">
        <v>17</v>
      </c>
      <c r="C34741" s="8" t="n">
        <v>1</v>
      </c>
      <c r="D34741" s="8" t="inlineStr">
        <is>
          <t>Disneyland Park</t>
        </is>
      </c>
      <c r="E34741" s="8" t="inlineStr">
        <is>
          <t>Alice's Curious Labyrinth</t>
        </is>
      </c>
      <c r="F34741" s="8" t="inlineStr">
        <is>
          <t>STANDBY</t>
        </is>
      </c>
      <c r="G34741" s="8" t="n">
        <v>5</v>
      </c>
      <c r="H34741" s="8" t="inlineStr">
        <is>
          <t>OPERATING</t>
        </is>
      </c>
    </row>
    <row r="34742">
      <c r="A34742" s="8" t="inlineStr">
        <is>
          <t>2026-08-07</t>
        </is>
      </c>
      <c r="B34742" s="8" t="n">
        <v>17</v>
      </c>
      <c r="C34742" s="8" t="n">
        <v>1</v>
      </c>
      <c r="D34742" s="8" t="inlineStr">
        <is>
          <t>Disneyland Park</t>
        </is>
      </c>
      <c r="E34742" s="8" t="inlineStr">
        <is>
          <t>Blanche-Neige et les Sept Nains®</t>
        </is>
      </c>
      <c r="F34742" s="8" t="inlineStr">
        <is>
          <t>STANDBY</t>
        </is>
      </c>
      <c r="G34742" s="8" t="n">
        <v>15</v>
      </c>
      <c r="H34742" s="8" t="inlineStr">
        <is>
          <t>OPERATING</t>
        </is>
      </c>
    </row>
    <row r="34743">
      <c r="A34743" s="8" t="inlineStr">
        <is>
          <t>2026-08-07</t>
        </is>
      </c>
      <c r="B34743" s="8" t="n">
        <v>17</v>
      </c>
      <c r="C34743" s="8" t="n">
        <v>1</v>
      </c>
      <c r="D34743" s="8" t="inlineStr">
        <is>
          <t>Disneyland Park</t>
        </is>
      </c>
      <c r="E34743" s="8" t="inlineStr">
        <is>
          <t>Casey Jr. – le Petit Train du Cirque</t>
        </is>
      </c>
      <c r="F34743" s="8" t="inlineStr">
        <is>
          <t>STANDBY</t>
        </is>
      </c>
      <c r="G34743" s="8" t="n">
        <v>15</v>
      </c>
      <c r="H34743" s="8" t="inlineStr">
        <is>
          <t>OPERATING</t>
        </is>
      </c>
    </row>
    <row r="34744">
      <c r="A34744" s="8" t="inlineStr">
        <is>
          <t>2026-08-07</t>
        </is>
      </c>
      <c r="B34744" s="8" t="n">
        <v>17</v>
      </c>
      <c r="C34744" s="8" t="n">
        <v>1</v>
      </c>
      <c r="D34744" s="8" t="inlineStr">
        <is>
          <t>Disneyland Park</t>
        </is>
      </c>
      <c r="E34744" s="8" t="inlineStr">
        <is>
          <t>Disneyland Railroad Fantasyland Station</t>
        </is>
      </c>
      <c r="F34744" s="8" t="inlineStr">
        <is>
          <t>STANDBY</t>
        </is>
      </c>
      <c r="G34744" s="8" t="n">
        <v>0</v>
      </c>
      <c r="H34744" s="8" t="inlineStr">
        <is>
          <t>CLOSED</t>
        </is>
      </c>
    </row>
    <row r="34745">
      <c r="A34745" s="8" t="inlineStr">
        <is>
          <t>2026-08-07</t>
        </is>
      </c>
      <c r="B34745" s="8" t="n">
        <v>17</v>
      </c>
      <c r="C34745" s="8" t="n">
        <v>1</v>
      </c>
      <c r="D34745" s="8" t="inlineStr">
        <is>
          <t>Disneyland Park</t>
        </is>
      </c>
      <c r="E34745" s="8" t="inlineStr">
        <is>
          <t>Disneyland Railroad Main Street Station</t>
        </is>
      </c>
      <c r="F34745" s="8" t="inlineStr">
        <is>
          <t>STANDBY</t>
        </is>
      </c>
      <c r="G34745" s="8" t="n">
        <v>20</v>
      </c>
      <c r="H34745" s="8" t="inlineStr">
        <is>
          <t>OPERATING</t>
        </is>
      </c>
    </row>
    <row r="34746">
      <c r="A34746" s="8" t="inlineStr">
        <is>
          <t>2026-08-07</t>
        </is>
      </c>
      <c r="B34746" s="8" t="n">
        <v>17</v>
      </c>
      <c r="C34746" s="8" t="n">
        <v>1</v>
      </c>
      <c r="D34746" s="8" t="inlineStr">
        <is>
          <t>Disneyland Park</t>
        </is>
      </c>
      <c r="E34746" s="8" t="inlineStr">
        <is>
          <t>Dumbo the Flying Elephant</t>
        </is>
      </c>
      <c r="F34746" s="8" t="inlineStr">
        <is>
          <t>STANDBY</t>
        </is>
      </c>
      <c r="G34746" s="8" t="n">
        <v>30</v>
      </c>
      <c r="H34746" s="8" t="inlineStr">
        <is>
          <t>OPERATING</t>
        </is>
      </c>
    </row>
    <row r="34747">
      <c r="A34747" s="8" t="inlineStr">
        <is>
          <t>2026-08-07</t>
        </is>
      </c>
      <c r="B34747" s="8" t="n">
        <v>17</v>
      </c>
      <c r="C34747" s="8" t="n">
        <v>1</v>
      </c>
      <c r="D34747" s="8" t="inlineStr">
        <is>
          <t>Disneyland Park</t>
        </is>
      </c>
      <c r="E34747" s="8" t="inlineStr">
        <is>
          <t>La Tanière du Dragon</t>
        </is>
      </c>
      <c r="F34747" s="8" t="inlineStr">
        <is>
          <t>STANDBY</t>
        </is>
      </c>
      <c r="G34747" s="8" t="n">
        <v>0</v>
      </c>
      <c r="H34747" s="8" t="inlineStr">
        <is>
          <t>OPERATING</t>
        </is>
      </c>
    </row>
    <row r="34748">
      <c r="A34748" s="8" t="inlineStr">
        <is>
          <t>2026-08-07</t>
        </is>
      </c>
      <c r="B34748" s="8" t="n">
        <v>17</v>
      </c>
      <c r="C34748" s="8" t="n">
        <v>1</v>
      </c>
      <c r="D34748" s="8" t="inlineStr">
        <is>
          <t>Disneyland Park</t>
        </is>
      </c>
      <c r="E34748" s="8" t="inlineStr">
        <is>
          <t>Le Carrousel de Lancelot</t>
        </is>
      </c>
      <c r="F34748" s="8" t="inlineStr">
        <is>
          <t>STANDBY</t>
        </is>
      </c>
      <c r="G34748" s="8" t="n">
        <v>10</v>
      </c>
      <c r="H34748" s="8" t="inlineStr">
        <is>
          <t>OPERATING</t>
        </is>
      </c>
    </row>
    <row r="34749">
      <c r="A34749" s="8" t="inlineStr">
        <is>
          <t>2026-08-07</t>
        </is>
      </c>
      <c r="B34749" s="8" t="n">
        <v>17</v>
      </c>
      <c r="C34749" s="8" t="n">
        <v>1</v>
      </c>
      <c r="D34749" s="8" t="inlineStr">
        <is>
          <t>Disneyland Park</t>
        </is>
      </c>
      <c r="E34749" s="8" t="inlineStr">
        <is>
          <t>Le Pays des Contes de Fées, presented by Vittel</t>
        </is>
      </c>
      <c r="F34749" s="8" t="inlineStr">
        <is>
          <t>STANDBY</t>
        </is>
      </c>
      <c r="G34749" s="8" t="n">
        <v>5</v>
      </c>
      <c r="H34749" s="8" t="inlineStr">
        <is>
          <t>OPERATING</t>
        </is>
      </c>
    </row>
    <row r="34750">
      <c r="A34750" s="8" t="inlineStr">
        <is>
          <t>2026-08-07</t>
        </is>
      </c>
      <c r="B34750" s="8" t="n">
        <v>17</v>
      </c>
      <c r="C34750" s="8" t="n">
        <v>1</v>
      </c>
      <c r="D34750" s="8" t="inlineStr">
        <is>
          <t>Disneyland Park</t>
        </is>
      </c>
      <c r="E34750" s="8" t="inlineStr">
        <is>
          <t>Les Voyages de Pinocchio</t>
        </is>
      </c>
      <c r="F34750" s="8" t="inlineStr">
        <is>
          <t>STANDBY</t>
        </is>
      </c>
      <c r="G34750" s="8" t="n">
        <v>30</v>
      </c>
      <c r="H34750" s="8" t="inlineStr">
        <is>
          <t>OPERATING</t>
        </is>
      </c>
    </row>
    <row r="34751">
      <c r="A34751" s="8" t="inlineStr">
        <is>
          <t>2026-08-07</t>
        </is>
      </c>
      <c r="B34751" s="8" t="n">
        <v>17</v>
      </c>
      <c r="C34751" s="8" t="n">
        <v>1</v>
      </c>
      <c r="D34751" s="8" t="inlineStr">
        <is>
          <t>Disneyland Park</t>
        </is>
      </c>
      <c r="E34751" s="8" t="inlineStr">
        <is>
          <t>Mad Hatter's Tea Cups</t>
        </is>
      </c>
      <c r="F34751" s="8" t="inlineStr">
        <is>
          <t>STANDBY</t>
        </is>
      </c>
      <c r="G34751" s="8" t="n">
        <v>10</v>
      </c>
      <c r="H34751" s="8" t="inlineStr">
        <is>
          <t>OPERATING</t>
        </is>
      </c>
    </row>
    <row r="34752">
      <c r="A34752" s="8" t="inlineStr">
        <is>
          <t>2026-08-07</t>
        </is>
      </c>
      <c r="B34752" s="8" t="n">
        <v>17</v>
      </c>
      <c r="C34752" s="8" t="n">
        <v>1</v>
      </c>
      <c r="D34752" s="8" t="inlineStr">
        <is>
          <t>Disneyland Park</t>
        </is>
      </c>
      <c r="E34752" s="8" t="inlineStr">
        <is>
          <t>Meet Mickey Mouse</t>
        </is>
      </c>
      <c r="F34752" s="8" t="inlineStr">
        <is>
          <t>STANDBY</t>
        </is>
      </c>
      <c r="G34752" s="8" t="n">
        <v>0</v>
      </c>
      <c r="H34752" s="8" t="inlineStr">
        <is>
          <t>OPERATING</t>
        </is>
      </c>
    </row>
    <row r="34753">
      <c r="A34753" s="8" t="inlineStr">
        <is>
          <t>2026-08-07</t>
        </is>
      </c>
      <c r="B34753" s="8" t="n">
        <v>17</v>
      </c>
      <c r="C34753" s="8" t="n">
        <v>1</v>
      </c>
      <c r="D34753" s="8" t="inlineStr">
        <is>
          <t>Disneyland Park</t>
        </is>
      </c>
      <c r="E34753" s="8" t="inlineStr">
        <is>
          <t>Peter Pan's Flight</t>
        </is>
      </c>
      <c r="F34753" s="8" t="inlineStr">
        <is>
          <t>STANDBY</t>
        </is>
      </c>
      <c r="G34753" s="8" t="n">
        <v>50</v>
      </c>
      <c r="H34753" s="8" t="inlineStr">
        <is>
          <t>OPERATING</t>
        </is>
      </c>
    </row>
    <row r="34754">
      <c r="A34754" s="8" t="inlineStr">
        <is>
          <t>2026-08-07</t>
        </is>
      </c>
      <c r="B34754" s="8" t="n">
        <v>17</v>
      </c>
      <c r="C34754" s="8" t="n">
        <v>1</v>
      </c>
      <c r="D34754" s="8" t="inlineStr">
        <is>
          <t>Disneyland Park</t>
        </is>
      </c>
      <c r="E34754" s="8" t="inlineStr">
        <is>
          <t>Princess Pavilion</t>
        </is>
      </c>
      <c r="F34754" s="8" t="inlineStr">
        <is>
          <t>STANDBY</t>
        </is>
      </c>
      <c r="G34754" s="8" t="n">
        <v>0</v>
      </c>
      <c r="H34754" s="8" t="inlineStr">
        <is>
          <t>OPERATING</t>
        </is>
      </c>
    </row>
    <row r="34755">
      <c r="A34755" s="8" t="inlineStr">
        <is>
          <t>2026-08-07</t>
        </is>
      </c>
      <c r="B34755" s="8" t="n">
        <v>17</v>
      </c>
      <c r="C34755" s="8" t="n">
        <v>1</v>
      </c>
      <c r="D34755" s="8" t="inlineStr">
        <is>
          <t>Disneyland Park</t>
        </is>
      </c>
      <c r="E34755" s="8" t="inlineStr">
        <is>
          <t>Big Thunder Mountain</t>
        </is>
      </c>
      <c r="F34755" s="8" t="inlineStr">
        <is>
          <t>STANDBY</t>
        </is>
      </c>
      <c r="G34755" s="8" t="n">
        <v>50</v>
      </c>
      <c r="H34755" s="8" t="inlineStr">
        <is>
          <t>OPERATING</t>
        </is>
      </c>
    </row>
    <row r="34756">
      <c r="A34756" s="8" t="inlineStr">
        <is>
          <t>2026-08-07</t>
        </is>
      </c>
      <c r="B34756" s="8" t="n">
        <v>17</v>
      </c>
      <c r="C34756" s="8" t="n">
        <v>1</v>
      </c>
      <c r="D34756" s="8" t="inlineStr">
        <is>
          <t>Disneyland Park</t>
        </is>
      </c>
      <c r="E34756" s="8" t="inlineStr">
        <is>
          <t>Disneyland Railroad Frontierland Depot</t>
        </is>
      </c>
      <c r="F34756" s="8" t="inlineStr">
        <is>
          <t>STANDBY</t>
        </is>
      </c>
      <c r="G34756" s="8" t="n">
        <v>30</v>
      </c>
      <c r="H34756" s="8" t="inlineStr">
        <is>
          <t>OPERATING</t>
        </is>
      </c>
    </row>
    <row r="34757">
      <c r="A34757" s="8" t="inlineStr">
        <is>
          <t>2026-08-07</t>
        </is>
      </c>
      <c r="B34757" s="8" t="n">
        <v>17</v>
      </c>
      <c r="C34757" s="8" t="n">
        <v>1</v>
      </c>
      <c r="D34757" s="8" t="inlineStr">
        <is>
          <t>Disneyland Park</t>
        </is>
      </c>
      <c r="E34757" s="8" t="inlineStr">
        <is>
          <t>Frontierland Playground</t>
        </is>
      </c>
      <c r="F34757" s="8" t="inlineStr">
        <is>
          <t>STANDBY</t>
        </is>
      </c>
      <c r="G34757" s="8" t="n">
        <v>0</v>
      </c>
      <c r="H34757" s="8" t="inlineStr">
        <is>
          <t>OPERATING</t>
        </is>
      </c>
    </row>
    <row r="34758">
      <c r="A34758" s="8" t="inlineStr">
        <is>
          <t>2026-08-07</t>
        </is>
      </c>
      <c r="B34758" s="8" t="n">
        <v>17</v>
      </c>
      <c r="C34758" s="8" t="n">
        <v>1</v>
      </c>
      <c r="D34758" s="8" t="inlineStr">
        <is>
          <t>Disneyland Park</t>
        </is>
      </c>
      <c r="E34758" s="8" t="inlineStr">
        <is>
          <t>Phantom Manor</t>
        </is>
      </c>
      <c r="F34758" s="8" t="inlineStr">
        <is>
          <t>STANDBY</t>
        </is>
      </c>
      <c r="G34758" s="8" t="n">
        <v>10</v>
      </c>
      <c r="H34758" s="8" t="inlineStr">
        <is>
          <t>OPERATING</t>
        </is>
      </c>
    </row>
    <row r="34759">
      <c r="A34759" s="8" t="inlineStr">
        <is>
          <t>2026-08-07</t>
        </is>
      </c>
      <c r="B34759" s="8" t="n">
        <v>17</v>
      </c>
      <c r="C34759" s="8" t="n">
        <v>1</v>
      </c>
      <c r="D34759" s="8" t="inlineStr">
        <is>
          <t>Disneyland Park</t>
        </is>
      </c>
      <c r="E34759" s="8" t="inlineStr">
        <is>
          <t>River Rogue Keelboats</t>
        </is>
      </c>
      <c r="F34759" s="8" t="inlineStr">
        <is>
          <t>STANDBY</t>
        </is>
      </c>
      <c r="G34759" s="8" t="n">
        <v>0</v>
      </c>
      <c r="H34759" s="8" t="inlineStr">
        <is>
          <t>CLOSED</t>
        </is>
      </c>
    </row>
    <row r="34760">
      <c r="A34760" s="8" t="inlineStr">
        <is>
          <t>2026-08-07</t>
        </is>
      </c>
      <c r="B34760" s="8" t="n">
        <v>17</v>
      </c>
      <c r="C34760" s="8" t="n">
        <v>1</v>
      </c>
      <c r="D34760" s="8" t="inlineStr">
        <is>
          <t>Disneyland Park</t>
        </is>
      </c>
      <c r="E34760" s="8" t="inlineStr">
        <is>
          <t>Rustler Roundup Shootin' Gallery</t>
        </is>
      </c>
      <c r="F34760" s="8" t="inlineStr">
        <is>
          <t>STANDBY</t>
        </is>
      </c>
      <c r="G34760" s="8" t="n">
        <v>0</v>
      </c>
      <c r="H34760" s="8" t="inlineStr">
        <is>
          <t>OPERATING</t>
        </is>
      </c>
    </row>
    <row r="34761">
      <c r="A34761" s="8" t="inlineStr">
        <is>
          <t>2026-08-07</t>
        </is>
      </c>
      <c r="B34761" s="8" t="n">
        <v>17</v>
      </c>
      <c r="C34761" s="8" t="n">
        <v>1</v>
      </c>
      <c r="D34761" s="8" t="inlineStr">
        <is>
          <t>Disneyland Park</t>
        </is>
      </c>
      <c r="E34761" s="8" t="inlineStr">
        <is>
          <t>Thunder Mesa Riverboat Landing</t>
        </is>
      </c>
      <c r="F34761" s="8" t="inlineStr">
        <is>
          <t>STANDBY</t>
        </is>
      </c>
      <c r="G34761" s="8" t="n">
        <v>20</v>
      </c>
      <c r="H34761" s="8" t="inlineStr">
        <is>
          <t>OPERATING</t>
        </is>
      </c>
    </row>
    <row r="34762">
      <c r="A34762" s="8" t="inlineStr">
        <is>
          <t>2026-08-07</t>
        </is>
      </c>
      <c r="B34762" s="8" t="n">
        <v>17</v>
      </c>
      <c r="C34762" s="8" t="n">
        <v>1</v>
      </c>
      <c r="D34762" s="8" t="inlineStr">
        <is>
          <t>Disneyland Park</t>
        </is>
      </c>
      <c r="E34762" s="8" t="inlineStr">
        <is>
          <t>Disneyland Railroad Main Street Station</t>
        </is>
      </c>
      <c r="F34762" s="8" t="inlineStr">
        <is>
          <t>STANDBY</t>
        </is>
      </c>
      <c r="G34762" s="8" t="n">
        <v>0</v>
      </c>
      <c r="H34762" s="8" t="inlineStr">
        <is>
          <t>OPERATING</t>
        </is>
      </c>
    </row>
    <row r="34763">
      <c r="A34763" s="8" t="inlineStr">
        <is>
          <t>2026-08-07</t>
        </is>
      </c>
      <c r="B34763" s="8" t="n">
        <v>17</v>
      </c>
      <c r="C34763" s="8" t="n">
        <v>1</v>
      </c>
      <c r="D34763" s="8" t="inlineStr">
        <is>
          <t>Disneyland Park</t>
        </is>
      </c>
      <c r="E34763" s="8" t="inlineStr">
        <is>
          <t>Main Street Vehicles</t>
        </is>
      </c>
      <c r="F34763" s="8" t="inlineStr">
        <is>
          <t>STANDBY</t>
        </is>
      </c>
      <c r="G34763" s="8" t="n">
        <v>0</v>
      </c>
      <c r="H34763" s="8" t="inlineStr">
        <is>
          <t>CLOSED</t>
        </is>
      </c>
    </row>
    <row r="34764">
      <c r="A34764" s="8" t="inlineStr">
        <is>
          <t>2026-08-07</t>
        </is>
      </c>
      <c r="B34764" s="8" t="n">
        <v>17</v>
      </c>
      <c r="C34764" s="8" t="n">
        <v>1</v>
      </c>
      <c r="D34764" s="8" t="inlineStr">
        <is>
          <t>Disney Adventure World</t>
        </is>
      </c>
      <c r="E34764" s="8" t="inlineStr">
        <is>
          <t>Avengers Assemble: Flight Force</t>
        </is>
      </c>
      <c r="F34764" s="8" t="inlineStr">
        <is>
          <t>STANDBY</t>
        </is>
      </c>
      <c r="G34764" s="8" t="n">
        <v>25</v>
      </c>
      <c r="H34764" s="8" t="inlineStr">
        <is>
          <t>OPERATING</t>
        </is>
      </c>
    </row>
    <row r="34765">
      <c r="A34765" s="8" t="inlineStr">
        <is>
          <t>2026-08-07</t>
        </is>
      </c>
      <c r="B34765" s="8" t="n">
        <v>17</v>
      </c>
      <c r="C34765" s="8" t="n">
        <v>1</v>
      </c>
      <c r="D34765" s="8" t="inlineStr">
        <is>
          <t>Disney Adventure World</t>
        </is>
      </c>
      <c r="E34765" s="8" t="inlineStr">
        <is>
          <t>Avengers Assemble: Flight Force Single Rider</t>
        </is>
      </c>
      <c r="F34765" s="8" t="inlineStr">
        <is>
          <t>STANDBY</t>
        </is>
      </c>
      <c r="G34765" s="8" t="n">
        <v>15</v>
      </c>
      <c r="H34765" s="8" t="inlineStr">
        <is>
          <t>OPERATING</t>
        </is>
      </c>
    </row>
    <row r="34766">
      <c r="A34766" s="8" t="inlineStr">
        <is>
          <t>2026-08-07</t>
        </is>
      </c>
      <c r="B34766" s="8" t="n">
        <v>17</v>
      </c>
      <c r="C34766" s="8" t="n">
        <v>1</v>
      </c>
      <c r="D34766" s="8" t="inlineStr">
        <is>
          <t>Disney Adventure World</t>
        </is>
      </c>
      <c r="E34766" s="8" t="inlineStr">
        <is>
          <t>Spider-Man W.E.B. Adventure</t>
        </is>
      </c>
      <c r="F34766" s="8" t="inlineStr">
        <is>
          <t>STANDBY</t>
        </is>
      </c>
      <c r="G34766" s="8" t="n">
        <v>40</v>
      </c>
      <c r="H34766" s="8" t="inlineStr">
        <is>
          <t>OPERATING</t>
        </is>
      </c>
    </row>
    <row r="34767">
      <c r="A34767" s="8" t="inlineStr">
        <is>
          <t>2026-08-07</t>
        </is>
      </c>
      <c r="B34767" s="8" t="n">
        <v>17</v>
      </c>
      <c r="C34767" s="8" t="n">
        <v>1</v>
      </c>
      <c r="D34767" s="8" t="inlineStr">
        <is>
          <t>Disney Adventure World</t>
        </is>
      </c>
      <c r="E34767" s="8" t="inlineStr">
        <is>
          <t>Spider-Man W.E.B. Adventure Single Rider</t>
        </is>
      </c>
      <c r="F34767" s="8" t="inlineStr">
        <is>
          <t>STANDBY</t>
        </is>
      </c>
      <c r="G34767" s="8" t="n">
        <v>20</v>
      </c>
      <c r="H34767" s="8" t="inlineStr">
        <is>
          <t>OPERATING</t>
        </is>
      </c>
    </row>
    <row r="34768">
      <c r="A34768" s="8" t="inlineStr">
        <is>
          <t>2026-08-07</t>
        </is>
      </c>
      <c r="B34768" s="8" t="n">
        <v>17</v>
      </c>
      <c r="C34768" s="8" t="n">
        <v>1</v>
      </c>
      <c r="D34768" s="8" t="inlineStr">
        <is>
          <t>Disney Adventure World</t>
        </is>
      </c>
      <c r="E34768" s="8" t="inlineStr">
        <is>
          <t>The Twilight Zone Tower of Terror</t>
        </is>
      </c>
      <c r="F34768" s="8" t="inlineStr">
        <is>
          <t>STANDBY</t>
        </is>
      </c>
      <c r="G34768" s="8" t="n">
        <v>25</v>
      </c>
      <c r="H34768" s="8" t="inlineStr">
        <is>
          <t>OPERATING</t>
        </is>
      </c>
    </row>
    <row r="34769">
      <c r="A34769" s="8" t="inlineStr">
        <is>
          <t>2026-08-07</t>
        </is>
      </c>
      <c r="B34769" s="8" t="n">
        <v>17</v>
      </c>
      <c r="C34769" s="8" t="n">
        <v>1</v>
      </c>
      <c r="D34769" s="8" t="inlineStr">
        <is>
          <t>Disney Adventure World</t>
        </is>
      </c>
      <c r="E34769" s="8" t="inlineStr">
        <is>
          <t>Cars Quatre Roues Rallye</t>
        </is>
      </c>
      <c r="F34769" s="8" t="inlineStr">
        <is>
          <t>STANDBY</t>
        </is>
      </c>
      <c r="G34769" s="8" t="n">
        <v>15</v>
      </c>
      <c r="H34769" s="8" t="inlineStr">
        <is>
          <t>OPERATING</t>
        </is>
      </c>
    </row>
    <row r="34770">
      <c r="A34770" s="8" t="inlineStr">
        <is>
          <t>2026-08-07</t>
        </is>
      </c>
      <c r="B34770" s="8" t="n">
        <v>17</v>
      </c>
      <c r="C34770" s="8" t="n">
        <v>1</v>
      </c>
      <c r="D34770" s="8" t="inlineStr">
        <is>
          <t>Disney Adventure World</t>
        </is>
      </c>
      <c r="E34770" s="8" t="inlineStr">
        <is>
          <t>Cars ROAD TRIP</t>
        </is>
      </c>
      <c r="F34770" s="8" t="inlineStr">
        <is>
          <t>STANDBY</t>
        </is>
      </c>
      <c r="G34770" s="8" t="n">
        <v>5</v>
      </c>
      <c r="H34770" s="8" t="inlineStr">
        <is>
          <t>OPERATING</t>
        </is>
      </c>
    </row>
    <row r="34771">
      <c r="A34771" s="8" t="inlineStr">
        <is>
          <t>2026-08-07</t>
        </is>
      </c>
      <c r="B34771" s="8" t="n">
        <v>17</v>
      </c>
      <c r="C34771" s="8" t="n">
        <v>1</v>
      </c>
      <c r="D34771" s="8" t="inlineStr">
        <is>
          <t>Disney Adventure World</t>
        </is>
      </c>
      <c r="E34771" s="8" t="inlineStr">
        <is>
          <t>Crush's Coaster</t>
        </is>
      </c>
      <c r="F34771" s="8" t="inlineStr">
        <is>
          <t>STANDBY</t>
        </is>
      </c>
      <c r="G34771" s="8" t="n">
        <v>85</v>
      </c>
      <c r="H34771" s="8" t="inlineStr">
        <is>
          <t>OPERATING</t>
        </is>
      </c>
    </row>
    <row r="34772">
      <c r="A34772" s="8" t="inlineStr">
        <is>
          <t>2026-08-07</t>
        </is>
      </c>
      <c r="B34772" s="8" t="n">
        <v>17</v>
      </c>
      <c r="C34772" s="8" t="n">
        <v>1</v>
      </c>
      <c r="D34772" s="8" t="inlineStr">
        <is>
          <t>Disney Adventure World</t>
        </is>
      </c>
      <c r="E34772" s="8" t="inlineStr">
        <is>
          <t>Crush's Coaster Single Rider</t>
        </is>
      </c>
      <c r="F34772" s="8" t="inlineStr">
        <is>
          <t>STANDBY</t>
        </is>
      </c>
      <c r="G34772" s="8" t="n">
        <v>55</v>
      </c>
      <c r="H34772" s="8" t="inlineStr">
        <is>
          <t>OPERATING</t>
        </is>
      </c>
    </row>
    <row r="34773">
      <c r="A34773" s="8" t="inlineStr">
        <is>
          <t>2026-08-07</t>
        </is>
      </c>
      <c r="B34773" s="8" t="n">
        <v>17</v>
      </c>
      <c r="C34773" s="8" t="n">
        <v>1</v>
      </c>
      <c r="D34773" s="8" t="inlineStr">
        <is>
          <t>Disney Adventure World</t>
        </is>
      </c>
      <c r="E34773" s="8" t="inlineStr">
        <is>
          <t>Les Tapis Volants - Flying Carpets Over Agrabah®</t>
        </is>
      </c>
      <c r="F34773" s="8" t="inlineStr">
        <is>
          <t>STANDBY</t>
        </is>
      </c>
      <c r="G34773" s="8" t="n">
        <v>15</v>
      </c>
      <c r="H34773" s="8" t="inlineStr">
        <is>
          <t>OPERATING</t>
        </is>
      </c>
    </row>
    <row r="34774">
      <c r="A34774" s="8" t="inlineStr">
        <is>
          <t>2026-08-07</t>
        </is>
      </c>
      <c r="B34774" s="8" t="n">
        <v>17</v>
      </c>
      <c r="C34774" s="8" t="n">
        <v>1</v>
      </c>
      <c r="D34774" s="8" t="inlineStr">
        <is>
          <t>Disney Adventure World</t>
        </is>
      </c>
      <c r="E34774" s="8" t="inlineStr">
        <is>
          <t>Ratatouille : L’Aventure Totalement Toquée de Rémy​</t>
        </is>
      </c>
      <c r="F34774" s="8" t="inlineStr">
        <is>
          <t>STANDBY</t>
        </is>
      </c>
      <c r="G34774" s="8" t="n">
        <v>45</v>
      </c>
      <c r="H34774" s="8" t="inlineStr">
        <is>
          <t>OPERATING</t>
        </is>
      </c>
    </row>
    <row r="34775">
      <c r="A34775" s="8" t="inlineStr">
        <is>
          <t>2026-08-07</t>
        </is>
      </c>
      <c r="B34775" s="8" t="n">
        <v>17</v>
      </c>
      <c r="C34775" s="8" t="n">
        <v>1</v>
      </c>
      <c r="D34775" s="8" t="inlineStr">
        <is>
          <t>Disney Adventure World</t>
        </is>
      </c>
      <c r="E34775" s="8" t="inlineStr">
        <is>
          <t>Ratatouille: The Adventure Single Rider</t>
        </is>
      </c>
      <c r="F34775" s="8" t="inlineStr">
        <is>
          <t>STANDBY</t>
        </is>
      </c>
      <c r="G34775" s="8" t="n">
        <v>25</v>
      </c>
      <c r="H34775" s="8" t="inlineStr">
        <is>
          <t>OPERATING</t>
        </is>
      </c>
    </row>
    <row r="34776">
      <c r="A34776" s="8" t="inlineStr">
        <is>
          <t>2026-08-07</t>
        </is>
      </c>
      <c r="B34776" s="8" t="n">
        <v>17</v>
      </c>
      <c r="C34776" s="8" t="n">
        <v>1</v>
      </c>
      <c r="D34776" s="8" t="inlineStr">
        <is>
          <t>Disney Adventure World</t>
        </is>
      </c>
      <c r="E34776" s="8" t="inlineStr">
        <is>
          <t>RC Racer</t>
        </is>
      </c>
      <c r="F34776" s="8" t="inlineStr">
        <is>
          <t>STANDBY</t>
        </is>
      </c>
      <c r="G34776" s="8" t="n">
        <v>40</v>
      </c>
      <c r="H34776" s="8" t="inlineStr">
        <is>
          <t>OPERATING</t>
        </is>
      </c>
    </row>
    <row r="34777">
      <c r="A34777" s="8" t="inlineStr">
        <is>
          <t>2026-08-07</t>
        </is>
      </c>
      <c r="B34777" s="8" t="n">
        <v>17</v>
      </c>
      <c r="C34777" s="8" t="n">
        <v>1</v>
      </c>
      <c r="D34777" s="8" t="inlineStr">
        <is>
          <t>Disney Adventure World</t>
        </is>
      </c>
      <c r="E34777" s="8" t="inlineStr">
        <is>
          <t>RC Racer Single Rider</t>
        </is>
      </c>
      <c r="F34777" s="8" t="inlineStr">
        <is>
          <t>STANDBY</t>
        </is>
      </c>
      <c r="G34777" s="8" t="n">
        <v>35</v>
      </c>
      <c r="H34777" s="8" t="inlineStr">
        <is>
          <t>OPERATING</t>
        </is>
      </c>
    </row>
    <row r="34778">
      <c r="A34778" s="8" t="inlineStr">
        <is>
          <t>2026-08-07</t>
        </is>
      </c>
      <c r="B34778" s="8" t="n">
        <v>17</v>
      </c>
      <c r="C34778" s="8" t="n">
        <v>1</v>
      </c>
      <c r="D34778" s="8" t="inlineStr">
        <is>
          <t>Disney Adventure World</t>
        </is>
      </c>
      <c r="E34778" s="8" t="inlineStr">
        <is>
          <t>Slinky® Dog Zigzag Spin</t>
        </is>
      </c>
      <c r="F34778" s="8" t="inlineStr">
        <is>
          <t>STANDBY</t>
        </is>
      </c>
      <c r="G34778" s="8" t="n">
        <v>10</v>
      </c>
      <c r="H34778" s="8" t="inlineStr">
        <is>
          <t>OPERATING</t>
        </is>
      </c>
    </row>
    <row r="34779">
      <c r="A34779" s="8" t="inlineStr">
        <is>
          <t>2026-08-07</t>
        </is>
      </c>
      <c r="B34779" s="8" t="n">
        <v>17</v>
      </c>
      <c r="C34779" s="8" t="n">
        <v>1</v>
      </c>
      <c r="D34779" s="8" t="inlineStr">
        <is>
          <t>Disney Adventure World</t>
        </is>
      </c>
      <c r="E34779" s="8" t="inlineStr">
        <is>
          <t>Toy Soldiers Parachute Drop</t>
        </is>
      </c>
      <c r="F34779" s="8" t="inlineStr">
        <is>
          <t>STANDBY</t>
        </is>
      </c>
      <c r="G34779" s="8" t="n">
        <v>60</v>
      </c>
      <c r="H34779" s="8" t="inlineStr">
        <is>
          <t>OPERATING</t>
        </is>
      </c>
    </row>
    <row r="34780">
      <c r="A34780" s="8" t="inlineStr">
        <is>
          <t>2026-08-07</t>
        </is>
      </c>
      <c r="B34780" s="8" t="n">
        <v>17</v>
      </c>
      <c r="C34780" s="8" t="n">
        <v>1</v>
      </c>
      <c r="D34780" s="8" t="inlineStr">
        <is>
          <t>Disney Adventure World</t>
        </is>
      </c>
      <c r="E34780" s="8" t="inlineStr">
        <is>
          <t>Toy Soldiers Parachute Drop Single Rider</t>
        </is>
      </c>
      <c r="F34780" s="8" t="inlineStr">
        <is>
          <t>STANDBY</t>
        </is>
      </c>
      <c r="G34780" s="8" t="n">
        <v>10</v>
      </c>
      <c r="H34780" s="8" t="inlineStr">
        <is>
          <t>OPERATING</t>
        </is>
      </c>
    </row>
    <row r="34781">
      <c r="A34781" s="8" t="inlineStr">
        <is>
          <t>2026-08-07</t>
        </is>
      </c>
      <c r="B34781" s="8" t="n">
        <v>17</v>
      </c>
      <c r="C34781" s="8" t="n">
        <v>1</v>
      </c>
      <c r="D34781" s="8" t="inlineStr">
        <is>
          <t>Disney Adventure World</t>
        </is>
      </c>
      <c r="E34781" s="8" t="inlineStr">
        <is>
          <t>Entry to World of Frozen</t>
        </is>
      </c>
      <c r="F34781" s="8" t="inlineStr">
        <is>
          <t>STANDBY</t>
        </is>
      </c>
      <c r="G34781" s="8" t="n">
        <v>0</v>
      </c>
      <c r="H34781" s="8" t="inlineStr">
        <is>
          <t>OPERATING</t>
        </is>
      </c>
    </row>
    <row r="34782">
      <c r="A34782" s="8" t="inlineStr">
        <is>
          <t>2026-08-07</t>
        </is>
      </c>
      <c r="B34782" s="8" t="n">
        <v>17</v>
      </c>
      <c r="C34782" s="8" t="n">
        <v>1</v>
      </c>
      <c r="D34782" s="8" t="inlineStr">
        <is>
          <t>Disney Adventure World</t>
        </is>
      </c>
      <c r="E34782" s="8" t="inlineStr">
        <is>
          <t>Frozen Ever After</t>
        </is>
      </c>
      <c r="F34782" s="8" t="inlineStr">
        <is>
          <t>STANDBY</t>
        </is>
      </c>
      <c r="G34782" s="8" t="n">
        <v>60</v>
      </c>
      <c r="H34782" s="8" t="inlineStr">
        <is>
          <t>OPERATING</t>
        </is>
      </c>
    </row>
    <row r="34783">
      <c r="A34783" s="8" t="inlineStr">
        <is>
          <t>2026-08-07</t>
        </is>
      </c>
      <c r="B34783" s="8" t="n">
        <v>17</v>
      </c>
      <c r="C34783" s="8" t="n">
        <v>1</v>
      </c>
      <c r="D34783" s="8" t="inlineStr">
        <is>
          <t>Disney Adventure World</t>
        </is>
      </c>
      <c r="E34783" s="8" t="inlineStr">
        <is>
          <t>Raiponce Tangled Spin</t>
        </is>
      </c>
      <c r="F34783" s="8" t="inlineStr">
        <is>
          <t>STANDBY</t>
        </is>
      </c>
      <c r="G34783" s="8" t="n">
        <v>5</v>
      </c>
      <c r="H34783" s="8" t="inlineStr">
        <is>
          <t>OPERATING</t>
        </is>
      </c>
    </row>
    <row r="34784">
      <c r="A34784" s="8" t="inlineStr">
        <is>
          <t>2026-08-07</t>
        </is>
      </c>
      <c r="B34784" s="8" t="n">
        <v>17</v>
      </c>
      <c r="C34784" s="8" t="n">
        <v>4</v>
      </c>
      <c r="D34784" s="8" t="inlineStr">
        <is>
          <t>Disneyland Park</t>
        </is>
      </c>
      <c r="E34784" s="8" t="inlineStr">
        <is>
          <t>Adventure Isle</t>
        </is>
      </c>
      <c r="F34784" s="8" t="inlineStr">
        <is>
          <t>STANDBY</t>
        </is>
      </c>
      <c r="G34784" s="8" t="n">
        <v>0</v>
      </c>
      <c r="H34784" s="8" t="inlineStr">
        <is>
          <t>OPERATING</t>
        </is>
      </c>
    </row>
    <row r="34785">
      <c r="A34785" s="8" t="inlineStr">
        <is>
          <t>2026-08-07</t>
        </is>
      </c>
      <c r="B34785" s="8" t="n">
        <v>17</v>
      </c>
      <c r="C34785" s="8" t="n">
        <v>4</v>
      </c>
      <c r="D34785" s="8" t="inlineStr">
        <is>
          <t>Disneyland Park</t>
        </is>
      </c>
      <c r="E34785" s="8" t="inlineStr">
        <is>
          <t>Indiana Jones and the Temple of Peril Single Rider</t>
        </is>
      </c>
      <c r="F34785" s="8" t="inlineStr">
        <is>
          <t>STANDBY</t>
        </is>
      </c>
      <c r="G34785" s="8" t="n">
        <v>10</v>
      </c>
      <c r="H34785" s="8" t="inlineStr">
        <is>
          <t>OPERATING</t>
        </is>
      </c>
    </row>
    <row r="34786">
      <c r="A34786" s="8" t="inlineStr">
        <is>
          <t>2026-08-07</t>
        </is>
      </c>
      <c r="B34786" s="8" t="n">
        <v>17</v>
      </c>
      <c r="C34786" s="8" t="n">
        <v>4</v>
      </c>
      <c r="D34786" s="8" t="inlineStr">
        <is>
          <t>Disneyland Park</t>
        </is>
      </c>
      <c r="E34786" s="8" t="inlineStr">
        <is>
          <t>Indiana Jones™ and the Temple of Peril</t>
        </is>
      </c>
      <c r="F34786" s="8" t="inlineStr">
        <is>
          <t>STANDBY</t>
        </is>
      </c>
      <c r="G34786" s="8" t="n">
        <v>20</v>
      </c>
      <c r="H34786" s="8" t="inlineStr">
        <is>
          <t>OPERATING</t>
        </is>
      </c>
    </row>
    <row r="34787">
      <c r="A34787" s="8" t="inlineStr">
        <is>
          <t>2026-08-07</t>
        </is>
      </c>
      <c r="B34787" s="8" t="n">
        <v>17</v>
      </c>
      <c r="C34787" s="8" t="n">
        <v>4</v>
      </c>
      <c r="D34787" s="8" t="inlineStr">
        <is>
          <t>Disneyland Park</t>
        </is>
      </c>
      <c r="E34787" s="8" t="inlineStr">
        <is>
          <t>La Cabane des Robinson</t>
        </is>
      </c>
      <c r="F34787" s="8" t="inlineStr">
        <is>
          <t>STANDBY</t>
        </is>
      </c>
      <c r="G34787" s="8" t="n">
        <v>5</v>
      </c>
      <c r="H34787" s="8" t="inlineStr">
        <is>
          <t>OPERATING</t>
        </is>
      </c>
    </row>
    <row r="34788">
      <c r="A34788" s="8" t="inlineStr">
        <is>
          <t>2026-08-07</t>
        </is>
      </c>
      <c r="B34788" s="8" t="n">
        <v>17</v>
      </c>
      <c r="C34788" s="8" t="n">
        <v>4</v>
      </c>
      <c r="D34788" s="8" t="inlineStr">
        <is>
          <t>Disneyland Park</t>
        </is>
      </c>
      <c r="E34788" s="8" t="inlineStr">
        <is>
          <t>Le Passage Enchanté d'Aladdin</t>
        </is>
      </c>
      <c r="F34788" s="8" t="inlineStr">
        <is>
          <t>STANDBY</t>
        </is>
      </c>
      <c r="G34788" s="8" t="n">
        <v>0</v>
      </c>
      <c r="H34788" s="8" t="inlineStr">
        <is>
          <t>OPERATING</t>
        </is>
      </c>
    </row>
    <row r="34789">
      <c r="A34789" s="8" t="inlineStr">
        <is>
          <t>2026-08-07</t>
        </is>
      </c>
      <c r="B34789" s="8" t="n">
        <v>17</v>
      </c>
      <c r="C34789" s="8" t="n">
        <v>4</v>
      </c>
      <c r="D34789" s="8" t="inlineStr">
        <is>
          <t>Disneyland Park</t>
        </is>
      </c>
      <c r="E34789" s="8" t="inlineStr">
        <is>
          <t>Pirate Galleon</t>
        </is>
      </c>
      <c r="F34789" s="8" t="inlineStr">
        <is>
          <t>STANDBY</t>
        </is>
      </c>
      <c r="G34789" s="8" t="n">
        <v>0</v>
      </c>
      <c r="H34789" s="8" t="inlineStr">
        <is>
          <t>CLOSED</t>
        </is>
      </c>
    </row>
    <row r="34790">
      <c r="A34790" s="8" t="inlineStr">
        <is>
          <t>2026-08-07</t>
        </is>
      </c>
      <c r="B34790" s="8" t="n">
        <v>17</v>
      </c>
      <c r="C34790" s="8" t="n">
        <v>4</v>
      </c>
      <c r="D34790" s="8" t="inlineStr">
        <is>
          <t>Disneyland Park</t>
        </is>
      </c>
      <c r="E34790" s="8" t="inlineStr">
        <is>
          <t>Pirates of the Caribbean</t>
        </is>
      </c>
      <c r="F34790" s="8" t="inlineStr">
        <is>
          <t>STANDBY</t>
        </is>
      </c>
      <c r="G34790" s="8" t="n">
        <v>15</v>
      </c>
      <c r="H34790" s="8" t="inlineStr">
        <is>
          <t>OPERATING</t>
        </is>
      </c>
    </row>
    <row r="34791">
      <c r="A34791" s="8" t="inlineStr">
        <is>
          <t>2026-08-07</t>
        </is>
      </c>
      <c r="B34791" s="8" t="n">
        <v>17</v>
      </c>
      <c r="C34791" s="8" t="n">
        <v>4</v>
      </c>
      <c r="D34791" s="8" t="inlineStr">
        <is>
          <t>Disneyland Park</t>
        </is>
      </c>
      <c r="E34791" s="8" t="inlineStr">
        <is>
          <t>Pirates' Beach</t>
        </is>
      </c>
      <c r="F34791" s="8" t="inlineStr">
        <is>
          <t>STANDBY</t>
        </is>
      </c>
      <c r="G34791" s="8" t="n">
        <v>0</v>
      </c>
      <c r="H34791" s="8" t="inlineStr">
        <is>
          <t>OPERATING</t>
        </is>
      </c>
    </row>
    <row r="34792">
      <c r="A34792" s="8" t="inlineStr">
        <is>
          <t>2026-08-07</t>
        </is>
      </c>
      <c r="B34792" s="8" t="n">
        <v>17</v>
      </c>
      <c r="C34792" s="8" t="n">
        <v>4</v>
      </c>
      <c r="D34792" s="8" t="inlineStr">
        <is>
          <t>Disneyland Park</t>
        </is>
      </c>
      <c r="E34792" s="8" t="inlineStr">
        <is>
          <t>Autopia, presented by Avis</t>
        </is>
      </c>
      <c r="F34792" s="8" t="inlineStr">
        <is>
          <t>STANDBY</t>
        </is>
      </c>
      <c r="G34792" s="8" t="n">
        <v>35</v>
      </c>
      <c r="H34792" s="8" t="inlineStr">
        <is>
          <t>OPERATING</t>
        </is>
      </c>
    </row>
    <row r="34793">
      <c r="A34793" s="8" t="inlineStr">
        <is>
          <t>2026-08-07</t>
        </is>
      </c>
      <c r="B34793" s="8" t="n">
        <v>17</v>
      </c>
      <c r="C34793" s="8" t="n">
        <v>4</v>
      </c>
      <c r="D34793" s="8" t="inlineStr">
        <is>
          <t>Disneyland Park</t>
        </is>
      </c>
      <c r="E34793" s="8" t="inlineStr">
        <is>
          <t>Buzz Lightyear Laser Blast</t>
        </is>
      </c>
      <c r="F34793" s="8" t="inlineStr">
        <is>
          <t>STANDBY</t>
        </is>
      </c>
      <c r="G34793" s="8" t="n">
        <v>30</v>
      </c>
      <c r="H34793" s="8" t="inlineStr">
        <is>
          <t>OPERATING</t>
        </is>
      </c>
    </row>
    <row r="34794">
      <c r="A34794" s="8" t="inlineStr">
        <is>
          <t>2026-08-07</t>
        </is>
      </c>
      <c r="B34794" s="8" t="n">
        <v>17</v>
      </c>
      <c r="C34794" s="8" t="n">
        <v>4</v>
      </c>
      <c r="D34794" s="8" t="inlineStr">
        <is>
          <t>Disneyland Park</t>
        </is>
      </c>
      <c r="E34794" s="8" t="inlineStr">
        <is>
          <t>Disneyland Railroad Discoveryland Station</t>
        </is>
      </c>
      <c r="F34794" s="8" t="inlineStr">
        <is>
          <t>STANDBY</t>
        </is>
      </c>
      <c r="G34794" s="8" t="n">
        <v>0</v>
      </c>
      <c r="H34794" s="8" t="inlineStr">
        <is>
          <t>CLOSED</t>
        </is>
      </c>
    </row>
    <row r="34795">
      <c r="A34795" s="8" t="inlineStr">
        <is>
          <t>2026-08-07</t>
        </is>
      </c>
      <c r="B34795" s="8" t="n">
        <v>17</v>
      </c>
      <c r="C34795" s="8" t="n">
        <v>4</v>
      </c>
      <c r="D34795" s="8" t="inlineStr">
        <is>
          <t>Disneyland Park</t>
        </is>
      </c>
      <c r="E34795" s="8" t="inlineStr">
        <is>
          <t>Les Mystères du Nautilus</t>
        </is>
      </c>
      <c r="F34795" s="8" t="inlineStr">
        <is>
          <t>STANDBY</t>
        </is>
      </c>
      <c r="G34795" s="8" t="n">
        <v>5</v>
      </c>
      <c r="H34795" s="8" t="inlineStr">
        <is>
          <t>OPERATING</t>
        </is>
      </c>
    </row>
    <row r="34796">
      <c r="A34796" s="8" t="inlineStr">
        <is>
          <t>2026-08-07</t>
        </is>
      </c>
      <c r="B34796" s="8" t="n">
        <v>17</v>
      </c>
      <c r="C34796" s="8" t="n">
        <v>4</v>
      </c>
      <c r="D34796" s="8" t="inlineStr">
        <is>
          <t>Disneyland Park</t>
        </is>
      </c>
      <c r="E34796" s="8" t="inlineStr">
        <is>
          <t>Mickey’s PhilharMagic</t>
        </is>
      </c>
      <c r="F34796" s="8" t="inlineStr">
        <is>
          <t>STANDBY</t>
        </is>
      </c>
      <c r="G34796" s="8" t="n">
        <v>0</v>
      </c>
      <c r="H34796" s="8" t="inlineStr">
        <is>
          <t>OPERATING</t>
        </is>
      </c>
    </row>
    <row r="34797">
      <c r="A34797" s="8" t="inlineStr">
        <is>
          <t>2026-08-07</t>
        </is>
      </c>
      <c r="B34797" s="8" t="n">
        <v>17</v>
      </c>
      <c r="C34797" s="8" t="n">
        <v>4</v>
      </c>
      <c r="D34797" s="8" t="inlineStr">
        <is>
          <t>Disneyland Park</t>
        </is>
      </c>
      <c r="E34797" s="8" t="inlineStr">
        <is>
          <t>Orbitron®</t>
        </is>
      </c>
      <c r="F34797" s="8" t="inlineStr">
        <is>
          <t>STANDBY</t>
        </is>
      </c>
      <c r="G34797" s="8" t="n">
        <v>40</v>
      </c>
      <c r="H34797" s="8" t="inlineStr">
        <is>
          <t>OPERATING</t>
        </is>
      </c>
    </row>
    <row r="34798">
      <c r="A34798" s="8" t="inlineStr">
        <is>
          <t>2026-08-07</t>
        </is>
      </c>
      <c r="B34798" s="8" t="n">
        <v>17</v>
      </c>
      <c r="C34798" s="8" t="n">
        <v>4</v>
      </c>
      <c r="D34798" s="8" t="inlineStr">
        <is>
          <t>Disneyland Park</t>
        </is>
      </c>
      <c r="E34798" s="8" t="inlineStr">
        <is>
          <t>Star Tours: The Adventures Continue*</t>
        </is>
      </c>
      <c r="F34798" s="8" t="inlineStr">
        <is>
          <t>STANDBY</t>
        </is>
      </c>
      <c r="G34798" s="8" t="n">
        <v>10</v>
      </c>
      <c r="H34798" s="8" t="inlineStr">
        <is>
          <t>OPERATING</t>
        </is>
      </c>
    </row>
    <row r="34799">
      <c r="A34799" s="8" t="inlineStr">
        <is>
          <t>2026-08-07</t>
        </is>
      </c>
      <c r="B34799" s="8" t="n">
        <v>17</v>
      </c>
      <c r="C34799" s="8" t="n">
        <v>4</v>
      </c>
      <c r="D34799" s="8" t="inlineStr">
        <is>
          <t>Disneyland Park</t>
        </is>
      </c>
      <c r="E34799" s="8" t="inlineStr">
        <is>
          <t>Star Wars Hyperspace Mountain</t>
        </is>
      </c>
      <c r="F34799" s="8" t="inlineStr">
        <is>
          <t>STANDBY</t>
        </is>
      </c>
      <c r="G34799" s="8" t="n">
        <v>30</v>
      </c>
      <c r="H34799" s="8" t="inlineStr">
        <is>
          <t>OPERATING</t>
        </is>
      </c>
    </row>
    <row r="34800">
      <c r="A34800" s="8" t="inlineStr">
        <is>
          <t>2026-08-07</t>
        </is>
      </c>
      <c r="B34800" s="8" t="n">
        <v>17</v>
      </c>
      <c r="C34800" s="8" t="n">
        <v>4</v>
      </c>
      <c r="D34800" s="8" t="inlineStr">
        <is>
          <t>Disneyland Park</t>
        </is>
      </c>
      <c r="E34800" s="8" t="inlineStr">
        <is>
          <t>Star Wars Hyperspace Mountain Single Rider</t>
        </is>
      </c>
      <c r="F34800" s="8" t="inlineStr">
        <is>
          <t>STANDBY</t>
        </is>
      </c>
      <c r="G34800" s="8" t="n">
        <v>15</v>
      </c>
      <c r="H34800" s="8" t="inlineStr">
        <is>
          <t>OPERATING</t>
        </is>
      </c>
    </row>
    <row r="34801">
      <c r="A34801" s="8" t="inlineStr">
        <is>
          <t>2026-08-07</t>
        </is>
      </c>
      <c r="B34801" s="8" t="n">
        <v>17</v>
      </c>
      <c r="C34801" s="8" t="n">
        <v>4</v>
      </c>
      <c r="D34801" s="8" t="inlineStr">
        <is>
          <t>Disneyland Park</t>
        </is>
      </c>
      <c r="E34801" s="8" t="inlineStr">
        <is>
          <t>Welcome to Starport: A Star Wars Encounter</t>
        </is>
      </c>
      <c r="F34801" s="8" t="inlineStr">
        <is>
          <t>STANDBY</t>
        </is>
      </c>
      <c r="G34801" s="8" t="n">
        <v>25</v>
      </c>
      <c r="H34801" s="8" t="inlineStr">
        <is>
          <t>OPERATING</t>
        </is>
      </c>
    </row>
    <row r="34802">
      <c r="A34802" s="8" t="inlineStr">
        <is>
          <t>2026-08-07</t>
        </is>
      </c>
      <c r="B34802" s="8" t="n">
        <v>17</v>
      </c>
      <c r="C34802" s="8" t="n">
        <v>4</v>
      </c>
      <c r="D34802" s="8" t="inlineStr">
        <is>
          <t>Disneyland Park</t>
        </is>
      </c>
      <c r="E34802" s="8" t="inlineStr">
        <is>
          <t>"it's a small world"</t>
        </is>
      </c>
      <c r="F34802" s="8" t="inlineStr">
        <is>
          <t>STANDBY</t>
        </is>
      </c>
      <c r="G34802" s="8" t="n">
        <v>5</v>
      </c>
      <c r="H34802" s="8" t="inlineStr">
        <is>
          <t>OPERATING</t>
        </is>
      </c>
    </row>
    <row r="34803">
      <c r="A34803" s="8" t="inlineStr">
        <is>
          <t>2026-08-07</t>
        </is>
      </c>
      <c r="B34803" s="8" t="n">
        <v>17</v>
      </c>
      <c r="C34803" s="8" t="n">
        <v>4</v>
      </c>
      <c r="D34803" s="8" t="inlineStr">
        <is>
          <t>Disneyland Park</t>
        </is>
      </c>
      <c r="E34803" s="8" t="inlineStr">
        <is>
          <t>Alice's Curious Labyrinth</t>
        </is>
      </c>
      <c r="F34803" s="8" t="inlineStr">
        <is>
          <t>STANDBY</t>
        </is>
      </c>
      <c r="G34803" s="8" t="n">
        <v>5</v>
      </c>
      <c r="H34803" s="8" t="inlineStr">
        <is>
          <t>OPERATING</t>
        </is>
      </c>
    </row>
    <row r="34804">
      <c r="A34804" s="8" t="inlineStr">
        <is>
          <t>2026-08-07</t>
        </is>
      </c>
      <c r="B34804" s="8" t="n">
        <v>17</v>
      </c>
      <c r="C34804" s="8" t="n">
        <v>4</v>
      </c>
      <c r="D34804" s="8" t="inlineStr">
        <is>
          <t>Disneyland Park</t>
        </is>
      </c>
      <c r="E34804" s="8" t="inlineStr">
        <is>
          <t>Blanche-Neige et les Sept Nains®</t>
        </is>
      </c>
      <c r="F34804" s="8" t="inlineStr">
        <is>
          <t>STANDBY</t>
        </is>
      </c>
      <c r="G34804" s="8" t="n">
        <v>15</v>
      </c>
      <c r="H34804" s="8" t="inlineStr">
        <is>
          <t>OPERATING</t>
        </is>
      </c>
    </row>
    <row r="34805">
      <c r="A34805" s="8" t="inlineStr">
        <is>
          <t>2026-08-07</t>
        </is>
      </c>
      <c r="B34805" s="8" t="n">
        <v>17</v>
      </c>
      <c r="C34805" s="8" t="n">
        <v>4</v>
      </c>
      <c r="D34805" s="8" t="inlineStr">
        <is>
          <t>Disneyland Park</t>
        </is>
      </c>
      <c r="E34805" s="8" t="inlineStr">
        <is>
          <t>Casey Jr. – le Petit Train du Cirque</t>
        </is>
      </c>
      <c r="F34805" s="8" t="inlineStr">
        <is>
          <t>STANDBY</t>
        </is>
      </c>
      <c r="G34805" s="8" t="n">
        <v>15</v>
      </c>
      <c r="H34805" s="8" t="inlineStr">
        <is>
          <t>OPERATING</t>
        </is>
      </c>
    </row>
    <row r="34806">
      <c r="A34806" s="8" t="inlineStr">
        <is>
          <t>2026-08-07</t>
        </is>
      </c>
      <c r="B34806" s="8" t="n">
        <v>17</v>
      </c>
      <c r="C34806" s="8" t="n">
        <v>4</v>
      </c>
      <c r="D34806" s="8" t="inlineStr">
        <is>
          <t>Disneyland Park</t>
        </is>
      </c>
      <c r="E34806" s="8" t="inlineStr">
        <is>
          <t>Disneyland Railroad Fantasyland Station</t>
        </is>
      </c>
      <c r="F34806" s="8" t="inlineStr">
        <is>
          <t>STANDBY</t>
        </is>
      </c>
      <c r="G34806" s="8" t="n">
        <v>0</v>
      </c>
      <c r="H34806" s="8" t="inlineStr">
        <is>
          <t>CLOSED</t>
        </is>
      </c>
    </row>
    <row r="34807">
      <c r="A34807" s="8" t="inlineStr">
        <is>
          <t>2026-08-07</t>
        </is>
      </c>
      <c r="B34807" s="8" t="n">
        <v>17</v>
      </c>
      <c r="C34807" s="8" t="n">
        <v>4</v>
      </c>
      <c r="D34807" s="8" t="inlineStr">
        <is>
          <t>Disneyland Park</t>
        </is>
      </c>
      <c r="E34807" s="8" t="inlineStr">
        <is>
          <t>Disneyland Railroad Main Street Station</t>
        </is>
      </c>
      <c r="F34807" s="8" t="inlineStr">
        <is>
          <t>STANDBY</t>
        </is>
      </c>
      <c r="G34807" s="8" t="n">
        <v>20</v>
      </c>
      <c r="H34807" s="8" t="inlineStr">
        <is>
          <t>OPERATING</t>
        </is>
      </c>
    </row>
    <row r="34808">
      <c r="A34808" s="8" t="inlineStr">
        <is>
          <t>2026-08-07</t>
        </is>
      </c>
      <c r="B34808" s="8" t="n">
        <v>17</v>
      </c>
      <c r="C34808" s="8" t="n">
        <v>4</v>
      </c>
      <c r="D34808" s="8" t="inlineStr">
        <is>
          <t>Disneyland Park</t>
        </is>
      </c>
      <c r="E34808" s="8" t="inlineStr">
        <is>
          <t>Dumbo the Flying Elephant</t>
        </is>
      </c>
      <c r="F34808" s="8" t="inlineStr">
        <is>
          <t>STANDBY</t>
        </is>
      </c>
      <c r="G34808" s="8" t="n">
        <v>30</v>
      </c>
      <c r="H34808" s="8" t="inlineStr">
        <is>
          <t>OPERATING</t>
        </is>
      </c>
    </row>
    <row r="34809">
      <c r="A34809" s="8" t="inlineStr">
        <is>
          <t>2026-08-07</t>
        </is>
      </c>
      <c r="B34809" s="8" t="n">
        <v>17</v>
      </c>
      <c r="C34809" s="8" t="n">
        <v>4</v>
      </c>
      <c r="D34809" s="8" t="inlineStr">
        <is>
          <t>Disneyland Park</t>
        </is>
      </c>
      <c r="E34809" s="8" t="inlineStr">
        <is>
          <t>La Tanière du Dragon</t>
        </is>
      </c>
      <c r="F34809" s="8" t="inlineStr">
        <is>
          <t>STANDBY</t>
        </is>
      </c>
      <c r="G34809" s="8" t="n">
        <v>0</v>
      </c>
      <c r="H34809" s="8" t="inlineStr">
        <is>
          <t>OPERATING</t>
        </is>
      </c>
    </row>
    <row r="34810">
      <c r="A34810" s="8" t="inlineStr">
        <is>
          <t>2026-08-07</t>
        </is>
      </c>
      <c r="B34810" s="8" t="n">
        <v>17</v>
      </c>
      <c r="C34810" s="8" t="n">
        <v>4</v>
      </c>
      <c r="D34810" s="8" t="inlineStr">
        <is>
          <t>Disneyland Park</t>
        </is>
      </c>
      <c r="E34810" s="8" t="inlineStr">
        <is>
          <t>Le Carrousel de Lancelot</t>
        </is>
      </c>
      <c r="F34810" s="8" t="inlineStr">
        <is>
          <t>STANDBY</t>
        </is>
      </c>
      <c r="G34810" s="8" t="n">
        <v>10</v>
      </c>
      <c r="H34810" s="8" t="inlineStr">
        <is>
          <t>OPERATING</t>
        </is>
      </c>
    </row>
    <row r="34811">
      <c r="A34811" s="8" t="inlineStr">
        <is>
          <t>2026-08-07</t>
        </is>
      </c>
      <c r="B34811" s="8" t="n">
        <v>17</v>
      </c>
      <c r="C34811" s="8" t="n">
        <v>4</v>
      </c>
      <c r="D34811" s="8" t="inlineStr">
        <is>
          <t>Disneyland Park</t>
        </is>
      </c>
      <c r="E34811" s="8" t="inlineStr">
        <is>
          <t>Le Pays des Contes de Fées, presented by Vittel</t>
        </is>
      </c>
      <c r="F34811" s="8" t="inlineStr">
        <is>
          <t>STANDBY</t>
        </is>
      </c>
      <c r="G34811" s="8" t="n">
        <v>5</v>
      </c>
      <c r="H34811" s="8" t="inlineStr">
        <is>
          <t>OPERATING</t>
        </is>
      </c>
    </row>
    <row r="34812">
      <c r="A34812" s="8" t="inlineStr">
        <is>
          <t>2026-08-07</t>
        </is>
      </c>
      <c r="B34812" s="8" t="n">
        <v>17</v>
      </c>
      <c r="C34812" s="8" t="n">
        <v>4</v>
      </c>
      <c r="D34812" s="8" t="inlineStr">
        <is>
          <t>Disneyland Park</t>
        </is>
      </c>
      <c r="E34812" s="8" t="inlineStr">
        <is>
          <t>Les Voyages de Pinocchio</t>
        </is>
      </c>
      <c r="F34812" s="8" t="inlineStr">
        <is>
          <t>STANDBY</t>
        </is>
      </c>
      <c r="G34812" s="8" t="n">
        <v>30</v>
      </c>
      <c r="H34812" s="8" t="inlineStr">
        <is>
          <t>OPERATING</t>
        </is>
      </c>
    </row>
    <row r="34813">
      <c r="A34813" s="8" t="inlineStr">
        <is>
          <t>2026-08-07</t>
        </is>
      </c>
      <c r="B34813" s="8" t="n">
        <v>17</v>
      </c>
      <c r="C34813" s="8" t="n">
        <v>4</v>
      </c>
      <c r="D34813" s="8" t="inlineStr">
        <is>
          <t>Disneyland Park</t>
        </is>
      </c>
      <c r="E34813" s="8" t="inlineStr">
        <is>
          <t>Mad Hatter's Tea Cups</t>
        </is>
      </c>
      <c r="F34813" s="8" t="inlineStr">
        <is>
          <t>STANDBY</t>
        </is>
      </c>
      <c r="G34813" s="8" t="n">
        <v>10</v>
      </c>
      <c r="H34813" s="8" t="inlineStr">
        <is>
          <t>OPERATING</t>
        </is>
      </c>
    </row>
    <row r="34814">
      <c r="A34814" s="8" t="inlineStr">
        <is>
          <t>2026-08-07</t>
        </is>
      </c>
      <c r="B34814" s="8" t="n">
        <v>17</v>
      </c>
      <c r="C34814" s="8" t="n">
        <v>4</v>
      </c>
      <c r="D34814" s="8" t="inlineStr">
        <is>
          <t>Disneyland Park</t>
        </is>
      </c>
      <c r="E34814" s="8" t="inlineStr">
        <is>
          <t>Meet Mickey Mouse</t>
        </is>
      </c>
      <c r="F34814" s="8" t="inlineStr">
        <is>
          <t>STANDBY</t>
        </is>
      </c>
      <c r="G34814" s="8" t="n">
        <v>0</v>
      </c>
      <c r="H34814" s="8" t="inlineStr">
        <is>
          <t>OPERATING</t>
        </is>
      </c>
    </row>
    <row r="34815">
      <c r="A34815" s="8" t="inlineStr">
        <is>
          <t>2026-08-07</t>
        </is>
      </c>
      <c r="B34815" s="8" t="n">
        <v>17</v>
      </c>
      <c r="C34815" s="8" t="n">
        <v>4</v>
      </c>
      <c r="D34815" s="8" t="inlineStr">
        <is>
          <t>Disneyland Park</t>
        </is>
      </c>
      <c r="E34815" s="8" t="inlineStr">
        <is>
          <t>Peter Pan's Flight</t>
        </is>
      </c>
      <c r="F34815" s="8" t="inlineStr">
        <is>
          <t>STANDBY</t>
        </is>
      </c>
      <c r="G34815" s="8" t="n">
        <v>50</v>
      </c>
      <c r="H34815" s="8" t="inlineStr">
        <is>
          <t>OPERATING</t>
        </is>
      </c>
    </row>
    <row r="34816">
      <c r="A34816" s="8" t="inlineStr">
        <is>
          <t>2026-08-07</t>
        </is>
      </c>
      <c r="B34816" s="8" t="n">
        <v>17</v>
      </c>
      <c r="C34816" s="8" t="n">
        <v>4</v>
      </c>
      <c r="D34816" s="8" t="inlineStr">
        <is>
          <t>Disneyland Park</t>
        </is>
      </c>
      <c r="E34816" s="8" t="inlineStr">
        <is>
          <t>Princess Pavilion</t>
        </is>
      </c>
      <c r="F34816" s="8" t="inlineStr">
        <is>
          <t>STANDBY</t>
        </is>
      </c>
      <c r="G34816" s="8" t="n">
        <v>0</v>
      </c>
      <c r="H34816" s="8" t="inlineStr">
        <is>
          <t>OPERATING</t>
        </is>
      </c>
    </row>
    <row r="34817">
      <c r="A34817" s="8" t="inlineStr">
        <is>
          <t>2026-08-07</t>
        </is>
      </c>
      <c r="B34817" s="8" t="n">
        <v>17</v>
      </c>
      <c r="C34817" s="8" t="n">
        <v>4</v>
      </c>
      <c r="D34817" s="8" t="inlineStr">
        <is>
          <t>Disneyland Park</t>
        </is>
      </c>
      <c r="E34817" s="8" t="inlineStr">
        <is>
          <t>Big Thunder Mountain</t>
        </is>
      </c>
      <c r="F34817" s="8" t="inlineStr">
        <is>
          <t>STANDBY</t>
        </is>
      </c>
      <c r="G34817" s="8" t="n">
        <v>50</v>
      </c>
      <c r="H34817" s="8" t="inlineStr">
        <is>
          <t>OPERATING</t>
        </is>
      </c>
    </row>
    <row r="34818">
      <c r="A34818" s="8" t="inlineStr">
        <is>
          <t>2026-08-07</t>
        </is>
      </c>
      <c r="B34818" s="8" t="n">
        <v>17</v>
      </c>
      <c r="C34818" s="8" t="n">
        <v>4</v>
      </c>
      <c r="D34818" s="8" t="inlineStr">
        <is>
          <t>Disneyland Park</t>
        </is>
      </c>
      <c r="E34818" s="8" t="inlineStr">
        <is>
          <t>Disneyland Railroad Frontierland Depot</t>
        </is>
      </c>
      <c r="F34818" s="8" t="inlineStr">
        <is>
          <t>STANDBY</t>
        </is>
      </c>
      <c r="G34818" s="8" t="n">
        <v>30</v>
      </c>
      <c r="H34818" s="8" t="inlineStr">
        <is>
          <t>OPERATING</t>
        </is>
      </c>
    </row>
    <row r="34819">
      <c r="A34819" s="8" t="inlineStr">
        <is>
          <t>2026-08-07</t>
        </is>
      </c>
      <c r="B34819" s="8" t="n">
        <v>17</v>
      </c>
      <c r="C34819" s="8" t="n">
        <v>4</v>
      </c>
      <c r="D34819" s="8" t="inlineStr">
        <is>
          <t>Disneyland Park</t>
        </is>
      </c>
      <c r="E34819" s="8" t="inlineStr">
        <is>
          <t>Frontierland Playground</t>
        </is>
      </c>
      <c r="F34819" s="8" t="inlineStr">
        <is>
          <t>STANDBY</t>
        </is>
      </c>
      <c r="G34819" s="8" t="n">
        <v>0</v>
      </c>
      <c r="H34819" s="8" t="inlineStr">
        <is>
          <t>OPERATING</t>
        </is>
      </c>
    </row>
    <row r="34820">
      <c r="A34820" s="8" t="inlineStr">
        <is>
          <t>2026-08-07</t>
        </is>
      </c>
      <c r="B34820" s="8" t="n">
        <v>17</v>
      </c>
      <c r="C34820" s="8" t="n">
        <v>4</v>
      </c>
      <c r="D34820" s="8" t="inlineStr">
        <is>
          <t>Disneyland Park</t>
        </is>
      </c>
      <c r="E34820" s="8" t="inlineStr">
        <is>
          <t>Phantom Manor</t>
        </is>
      </c>
      <c r="F34820" s="8" t="inlineStr">
        <is>
          <t>STANDBY</t>
        </is>
      </c>
      <c r="G34820" s="8" t="n">
        <v>10</v>
      </c>
      <c r="H34820" s="8" t="inlineStr">
        <is>
          <t>OPERATING</t>
        </is>
      </c>
    </row>
    <row r="34821">
      <c r="A34821" s="8" t="inlineStr">
        <is>
          <t>2026-08-07</t>
        </is>
      </c>
      <c r="B34821" s="8" t="n">
        <v>17</v>
      </c>
      <c r="C34821" s="8" t="n">
        <v>4</v>
      </c>
      <c r="D34821" s="8" t="inlineStr">
        <is>
          <t>Disneyland Park</t>
        </is>
      </c>
      <c r="E34821" s="8" t="inlineStr">
        <is>
          <t>River Rogue Keelboats</t>
        </is>
      </c>
      <c r="F34821" s="8" t="inlineStr">
        <is>
          <t>STANDBY</t>
        </is>
      </c>
      <c r="G34821" s="8" t="n">
        <v>0</v>
      </c>
      <c r="H34821" s="8" t="inlineStr">
        <is>
          <t>CLOSED</t>
        </is>
      </c>
    </row>
    <row r="34822">
      <c r="A34822" s="8" t="inlineStr">
        <is>
          <t>2026-08-07</t>
        </is>
      </c>
      <c r="B34822" s="8" t="n">
        <v>17</v>
      </c>
      <c r="C34822" s="8" t="n">
        <v>4</v>
      </c>
      <c r="D34822" s="8" t="inlineStr">
        <is>
          <t>Disneyland Park</t>
        </is>
      </c>
      <c r="E34822" s="8" t="inlineStr">
        <is>
          <t>Rustler Roundup Shootin' Gallery</t>
        </is>
      </c>
      <c r="F34822" s="8" t="inlineStr">
        <is>
          <t>STANDBY</t>
        </is>
      </c>
      <c r="G34822" s="8" t="n">
        <v>0</v>
      </c>
      <c r="H34822" s="8" t="inlineStr">
        <is>
          <t>OPERATING</t>
        </is>
      </c>
    </row>
    <row r="34823">
      <c r="A34823" s="8" t="inlineStr">
        <is>
          <t>2026-08-07</t>
        </is>
      </c>
      <c r="B34823" s="8" t="n">
        <v>17</v>
      </c>
      <c r="C34823" s="8" t="n">
        <v>4</v>
      </c>
      <c r="D34823" s="8" t="inlineStr">
        <is>
          <t>Disneyland Park</t>
        </is>
      </c>
      <c r="E34823" s="8" t="inlineStr">
        <is>
          <t>Thunder Mesa Riverboat Landing</t>
        </is>
      </c>
      <c r="F34823" s="8" t="inlineStr">
        <is>
          <t>STANDBY</t>
        </is>
      </c>
      <c r="G34823" s="8" t="n">
        <v>20</v>
      </c>
      <c r="H34823" s="8" t="inlineStr">
        <is>
          <t>OPERATING</t>
        </is>
      </c>
    </row>
    <row r="34824">
      <c r="A34824" s="8" t="inlineStr">
        <is>
          <t>2026-08-07</t>
        </is>
      </c>
      <c r="B34824" s="8" t="n">
        <v>17</v>
      </c>
      <c r="C34824" s="8" t="n">
        <v>4</v>
      </c>
      <c r="D34824" s="8" t="inlineStr">
        <is>
          <t>Disneyland Park</t>
        </is>
      </c>
      <c r="E34824" s="8" t="inlineStr">
        <is>
          <t>Disneyland Railroad Main Street Station</t>
        </is>
      </c>
      <c r="F34824" s="8" t="inlineStr">
        <is>
          <t>STANDBY</t>
        </is>
      </c>
      <c r="G34824" s="8" t="n">
        <v>0</v>
      </c>
      <c r="H34824" s="8" t="inlineStr">
        <is>
          <t>OPERATING</t>
        </is>
      </c>
    </row>
    <row r="34825">
      <c r="A34825" s="8" t="inlineStr">
        <is>
          <t>2026-08-07</t>
        </is>
      </c>
      <c r="B34825" s="8" t="n">
        <v>17</v>
      </c>
      <c r="C34825" s="8" t="n">
        <v>4</v>
      </c>
      <c r="D34825" s="8" t="inlineStr">
        <is>
          <t>Disneyland Park</t>
        </is>
      </c>
      <c r="E34825" s="8" t="inlineStr">
        <is>
          <t>Main Street Vehicles</t>
        </is>
      </c>
      <c r="F34825" s="8" t="inlineStr">
        <is>
          <t>STANDBY</t>
        </is>
      </c>
      <c r="G34825" s="8" t="n">
        <v>0</v>
      </c>
      <c r="H34825" s="8" t="inlineStr">
        <is>
          <t>CLOSED</t>
        </is>
      </c>
    </row>
    <row r="34826">
      <c r="A34826" s="8" t="inlineStr">
        <is>
          <t>2026-08-07</t>
        </is>
      </c>
      <c r="B34826" s="8" t="n">
        <v>17</v>
      </c>
      <c r="C34826" s="8" t="n">
        <v>4</v>
      </c>
      <c r="D34826" s="8" t="inlineStr">
        <is>
          <t>Disney Adventure World</t>
        </is>
      </c>
      <c r="E34826" s="8" t="inlineStr">
        <is>
          <t>Avengers Assemble: Flight Force</t>
        </is>
      </c>
      <c r="F34826" s="8" t="inlineStr">
        <is>
          <t>STANDBY</t>
        </is>
      </c>
      <c r="G34826" s="8" t="n">
        <v>25</v>
      </c>
      <c r="H34826" s="8" t="inlineStr">
        <is>
          <t>OPERATING</t>
        </is>
      </c>
    </row>
    <row r="34827">
      <c r="A34827" s="8" t="inlineStr">
        <is>
          <t>2026-08-07</t>
        </is>
      </c>
      <c r="B34827" s="8" t="n">
        <v>17</v>
      </c>
      <c r="C34827" s="8" t="n">
        <v>4</v>
      </c>
      <c r="D34827" s="8" t="inlineStr">
        <is>
          <t>Disney Adventure World</t>
        </is>
      </c>
      <c r="E34827" s="8" t="inlineStr">
        <is>
          <t>Avengers Assemble: Flight Force Single Rider</t>
        </is>
      </c>
      <c r="F34827" s="8" t="inlineStr">
        <is>
          <t>STANDBY</t>
        </is>
      </c>
      <c r="G34827" s="8" t="n">
        <v>15</v>
      </c>
      <c r="H34827" s="8" t="inlineStr">
        <is>
          <t>OPERATING</t>
        </is>
      </c>
    </row>
    <row r="34828">
      <c r="A34828" s="8" t="inlineStr">
        <is>
          <t>2026-08-07</t>
        </is>
      </c>
      <c r="B34828" s="8" t="n">
        <v>17</v>
      </c>
      <c r="C34828" s="8" t="n">
        <v>4</v>
      </c>
      <c r="D34828" s="8" t="inlineStr">
        <is>
          <t>Disney Adventure World</t>
        </is>
      </c>
      <c r="E34828" s="8" t="inlineStr">
        <is>
          <t>Spider-Man W.E.B. Adventure</t>
        </is>
      </c>
      <c r="F34828" s="8" t="inlineStr">
        <is>
          <t>STANDBY</t>
        </is>
      </c>
      <c r="G34828" s="8" t="n">
        <v>40</v>
      </c>
      <c r="H34828" s="8" t="inlineStr">
        <is>
          <t>OPERATING</t>
        </is>
      </c>
    </row>
    <row r="34829">
      <c r="A34829" s="8" t="inlineStr">
        <is>
          <t>2026-08-07</t>
        </is>
      </c>
      <c r="B34829" s="8" t="n">
        <v>17</v>
      </c>
      <c r="C34829" s="8" t="n">
        <v>4</v>
      </c>
      <c r="D34829" s="8" t="inlineStr">
        <is>
          <t>Disney Adventure World</t>
        </is>
      </c>
      <c r="E34829" s="8" t="inlineStr">
        <is>
          <t>Spider-Man W.E.B. Adventure Single Rider</t>
        </is>
      </c>
      <c r="F34829" s="8" t="inlineStr">
        <is>
          <t>STANDBY</t>
        </is>
      </c>
      <c r="G34829" s="8" t="n">
        <v>20</v>
      </c>
      <c r="H34829" s="8" t="inlineStr">
        <is>
          <t>OPERATING</t>
        </is>
      </c>
    </row>
    <row r="34830">
      <c r="A34830" s="8" t="inlineStr">
        <is>
          <t>2026-08-07</t>
        </is>
      </c>
      <c r="B34830" s="8" t="n">
        <v>17</v>
      </c>
      <c r="C34830" s="8" t="n">
        <v>4</v>
      </c>
      <c r="D34830" s="8" t="inlineStr">
        <is>
          <t>Disney Adventure World</t>
        </is>
      </c>
      <c r="E34830" s="8" t="inlineStr">
        <is>
          <t>The Twilight Zone Tower of Terror</t>
        </is>
      </c>
      <c r="F34830" s="8" t="inlineStr">
        <is>
          <t>STANDBY</t>
        </is>
      </c>
      <c r="G34830" s="8" t="n">
        <v>25</v>
      </c>
      <c r="H34830" s="8" t="inlineStr">
        <is>
          <t>OPERATING</t>
        </is>
      </c>
    </row>
    <row r="34831">
      <c r="A34831" s="8" t="inlineStr">
        <is>
          <t>2026-08-07</t>
        </is>
      </c>
      <c r="B34831" s="8" t="n">
        <v>17</v>
      </c>
      <c r="C34831" s="8" t="n">
        <v>4</v>
      </c>
      <c r="D34831" s="8" t="inlineStr">
        <is>
          <t>Disney Adventure World</t>
        </is>
      </c>
      <c r="E34831" s="8" t="inlineStr">
        <is>
          <t>Cars Quatre Roues Rallye</t>
        </is>
      </c>
      <c r="F34831" s="8" t="inlineStr">
        <is>
          <t>STANDBY</t>
        </is>
      </c>
      <c r="G34831" s="8" t="n">
        <v>15</v>
      </c>
      <c r="H34831" s="8" t="inlineStr">
        <is>
          <t>OPERATING</t>
        </is>
      </c>
    </row>
    <row r="34832">
      <c r="A34832" s="8" t="inlineStr">
        <is>
          <t>2026-08-07</t>
        </is>
      </c>
      <c r="B34832" s="8" t="n">
        <v>17</v>
      </c>
      <c r="C34832" s="8" t="n">
        <v>4</v>
      </c>
      <c r="D34832" s="8" t="inlineStr">
        <is>
          <t>Disney Adventure World</t>
        </is>
      </c>
      <c r="E34832" s="8" t="inlineStr">
        <is>
          <t>Cars ROAD TRIP</t>
        </is>
      </c>
      <c r="F34832" s="8" t="inlineStr">
        <is>
          <t>STANDBY</t>
        </is>
      </c>
      <c r="G34832" s="8" t="n">
        <v>5</v>
      </c>
      <c r="H34832" s="8" t="inlineStr">
        <is>
          <t>OPERATING</t>
        </is>
      </c>
    </row>
    <row r="34833">
      <c r="A34833" s="8" t="inlineStr">
        <is>
          <t>2026-08-07</t>
        </is>
      </c>
      <c r="B34833" s="8" t="n">
        <v>17</v>
      </c>
      <c r="C34833" s="8" t="n">
        <v>4</v>
      </c>
      <c r="D34833" s="8" t="inlineStr">
        <is>
          <t>Disney Adventure World</t>
        </is>
      </c>
      <c r="E34833" s="8" t="inlineStr">
        <is>
          <t>Crush's Coaster</t>
        </is>
      </c>
      <c r="F34833" s="8" t="inlineStr">
        <is>
          <t>STANDBY</t>
        </is>
      </c>
      <c r="G34833" s="8" t="n">
        <v>85</v>
      </c>
      <c r="H34833" s="8" t="inlineStr">
        <is>
          <t>OPERATING</t>
        </is>
      </c>
    </row>
    <row r="34834">
      <c r="A34834" s="8" t="inlineStr">
        <is>
          <t>2026-08-07</t>
        </is>
      </c>
      <c r="B34834" s="8" t="n">
        <v>17</v>
      </c>
      <c r="C34834" s="8" t="n">
        <v>4</v>
      </c>
      <c r="D34834" s="8" t="inlineStr">
        <is>
          <t>Disney Adventure World</t>
        </is>
      </c>
      <c r="E34834" s="8" t="inlineStr">
        <is>
          <t>Crush's Coaster Single Rider</t>
        </is>
      </c>
      <c r="F34834" s="8" t="inlineStr">
        <is>
          <t>STANDBY</t>
        </is>
      </c>
      <c r="G34834" s="8" t="n">
        <v>55</v>
      </c>
      <c r="H34834" s="8" t="inlineStr">
        <is>
          <t>OPERATING</t>
        </is>
      </c>
    </row>
    <row r="34835">
      <c r="A34835" s="8" t="inlineStr">
        <is>
          <t>2026-08-07</t>
        </is>
      </c>
      <c r="B34835" s="8" t="n">
        <v>17</v>
      </c>
      <c r="C34835" s="8" t="n">
        <v>4</v>
      </c>
      <c r="D34835" s="8" t="inlineStr">
        <is>
          <t>Disney Adventure World</t>
        </is>
      </c>
      <c r="E34835" s="8" t="inlineStr">
        <is>
          <t>Les Tapis Volants - Flying Carpets Over Agrabah®</t>
        </is>
      </c>
      <c r="F34835" s="8" t="inlineStr">
        <is>
          <t>STANDBY</t>
        </is>
      </c>
      <c r="G34835" s="8" t="n">
        <v>15</v>
      </c>
      <c r="H34835" s="8" t="inlineStr">
        <is>
          <t>OPERATING</t>
        </is>
      </c>
    </row>
    <row r="34836">
      <c r="A34836" s="8" t="inlineStr">
        <is>
          <t>2026-08-07</t>
        </is>
      </c>
      <c r="B34836" s="8" t="n">
        <v>17</v>
      </c>
      <c r="C34836" s="8" t="n">
        <v>4</v>
      </c>
      <c r="D34836" s="8" t="inlineStr">
        <is>
          <t>Disney Adventure World</t>
        </is>
      </c>
      <c r="E34836" s="8" t="inlineStr">
        <is>
          <t>Ratatouille : L’Aventure Totalement Toquée de Rémy​</t>
        </is>
      </c>
      <c r="F34836" s="8" t="inlineStr">
        <is>
          <t>STANDBY</t>
        </is>
      </c>
      <c r="G34836" s="8" t="n">
        <v>45</v>
      </c>
      <c r="H34836" s="8" t="inlineStr">
        <is>
          <t>OPERATING</t>
        </is>
      </c>
    </row>
    <row r="34837">
      <c r="A34837" s="8" t="inlineStr">
        <is>
          <t>2026-08-07</t>
        </is>
      </c>
      <c r="B34837" s="8" t="n">
        <v>17</v>
      </c>
      <c r="C34837" s="8" t="n">
        <v>4</v>
      </c>
      <c r="D34837" s="8" t="inlineStr">
        <is>
          <t>Disney Adventure World</t>
        </is>
      </c>
      <c r="E34837" s="8" t="inlineStr">
        <is>
          <t>Ratatouille: The Adventure Single Rider</t>
        </is>
      </c>
      <c r="F34837" s="8" t="inlineStr">
        <is>
          <t>STANDBY</t>
        </is>
      </c>
      <c r="G34837" s="8" t="n">
        <v>25</v>
      </c>
      <c r="H34837" s="8" t="inlineStr">
        <is>
          <t>OPERATING</t>
        </is>
      </c>
    </row>
    <row r="34838">
      <c r="A34838" s="8" t="inlineStr">
        <is>
          <t>2026-08-07</t>
        </is>
      </c>
      <c r="B34838" s="8" t="n">
        <v>17</v>
      </c>
      <c r="C34838" s="8" t="n">
        <v>4</v>
      </c>
      <c r="D34838" s="8" t="inlineStr">
        <is>
          <t>Disney Adventure World</t>
        </is>
      </c>
      <c r="E34838" s="8" t="inlineStr">
        <is>
          <t>RC Racer</t>
        </is>
      </c>
      <c r="F34838" s="8" t="inlineStr">
        <is>
          <t>STANDBY</t>
        </is>
      </c>
      <c r="G34838" s="8" t="n">
        <v>40</v>
      </c>
      <c r="H34838" s="8" t="inlineStr">
        <is>
          <t>OPERATING</t>
        </is>
      </c>
    </row>
    <row r="34839">
      <c r="A34839" s="8" t="inlineStr">
        <is>
          <t>2026-08-07</t>
        </is>
      </c>
      <c r="B34839" s="8" t="n">
        <v>17</v>
      </c>
      <c r="C34839" s="8" t="n">
        <v>4</v>
      </c>
      <c r="D34839" s="8" t="inlineStr">
        <is>
          <t>Disney Adventure World</t>
        </is>
      </c>
      <c r="E34839" s="8" t="inlineStr">
        <is>
          <t>RC Racer Single Rider</t>
        </is>
      </c>
      <c r="F34839" s="8" t="inlineStr">
        <is>
          <t>STANDBY</t>
        </is>
      </c>
      <c r="G34839" s="8" t="n">
        <v>35</v>
      </c>
      <c r="H34839" s="8" t="inlineStr">
        <is>
          <t>OPERATING</t>
        </is>
      </c>
    </row>
    <row r="34840">
      <c r="A34840" s="8" t="inlineStr">
        <is>
          <t>2026-08-07</t>
        </is>
      </c>
      <c r="B34840" s="8" t="n">
        <v>17</v>
      </c>
      <c r="C34840" s="8" t="n">
        <v>4</v>
      </c>
      <c r="D34840" s="8" t="inlineStr">
        <is>
          <t>Disney Adventure World</t>
        </is>
      </c>
      <c r="E34840" s="8" t="inlineStr">
        <is>
          <t>Slinky® Dog Zigzag Spin</t>
        </is>
      </c>
      <c r="F34840" s="8" t="inlineStr">
        <is>
          <t>STANDBY</t>
        </is>
      </c>
      <c r="G34840" s="8" t="n">
        <v>10</v>
      </c>
      <c r="H34840" s="8" t="inlineStr">
        <is>
          <t>OPERATING</t>
        </is>
      </c>
    </row>
    <row r="34841">
      <c r="A34841" s="8" t="inlineStr">
        <is>
          <t>2026-08-07</t>
        </is>
      </c>
      <c r="B34841" s="8" t="n">
        <v>17</v>
      </c>
      <c r="C34841" s="8" t="n">
        <v>4</v>
      </c>
      <c r="D34841" s="8" t="inlineStr">
        <is>
          <t>Disney Adventure World</t>
        </is>
      </c>
      <c r="E34841" s="8" t="inlineStr">
        <is>
          <t>Toy Soldiers Parachute Drop</t>
        </is>
      </c>
      <c r="F34841" s="8" t="inlineStr">
        <is>
          <t>STANDBY</t>
        </is>
      </c>
      <c r="G34841" s="8" t="n">
        <v>60</v>
      </c>
      <c r="H34841" s="8" t="inlineStr">
        <is>
          <t>OPERATING</t>
        </is>
      </c>
    </row>
    <row r="34842">
      <c r="A34842" s="8" t="inlineStr">
        <is>
          <t>2026-08-07</t>
        </is>
      </c>
      <c r="B34842" s="8" t="n">
        <v>17</v>
      </c>
      <c r="C34842" s="8" t="n">
        <v>4</v>
      </c>
      <c r="D34842" s="8" t="inlineStr">
        <is>
          <t>Disney Adventure World</t>
        </is>
      </c>
      <c r="E34842" s="8" t="inlineStr">
        <is>
          <t>Toy Soldiers Parachute Drop Single Rider</t>
        </is>
      </c>
      <c r="F34842" s="8" t="inlineStr">
        <is>
          <t>STANDBY</t>
        </is>
      </c>
      <c r="G34842" s="8" t="n">
        <v>10</v>
      </c>
      <c r="H34842" s="8" t="inlineStr">
        <is>
          <t>OPERATING</t>
        </is>
      </c>
    </row>
    <row r="34843">
      <c r="A34843" s="8" t="inlineStr">
        <is>
          <t>2026-08-07</t>
        </is>
      </c>
      <c r="B34843" s="8" t="n">
        <v>17</v>
      </c>
      <c r="C34843" s="8" t="n">
        <v>4</v>
      </c>
      <c r="D34843" s="8" t="inlineStr">
        <is>
          <t>Disney Adventure World</t>
        </is>
      </c>
      <c r="E34843" s="8" t="inlineStr">
        <is>
          <t>Entry to World of Frozen</t>
        </is>
      </c>
      <c r="F34843" s="8" t="inlineStr">
        <is>
          <t>STANDBY</t>
        </is>
      </c>
      <c r="G34843" s="8" t="n">
        <v>0</v>
      </c>
      <c r="H34843" s="8" t="inlineStr">
        <is>
          <t>OPERATING</t>
        </is>
      </c>
    </row>
    <row r="34844">
      <c r="A34844" s="8" t="inlineStr">
        <is>
          <t>2026-08-07</t>
        </is>
      </c>
      <c r="B34844" s="8" t="n">
        <v>17</v>
      </c>
      <c r="C34844" s="8" t="n">
        <v>4</v>
      </c>
      <c r="D34844" s="8" t="inlineStr">
        <is>
          <t>Disney Adventure World</t>
        </is>
      </c>
      <c r="E34844" s="8" t="inlineStr">
        <is>
          <t>Frozen Ever After</t>
        </is>
      </c>
      <c r="F34844" s="8" t="inlineStr">
        <is>
          <t>STANDBY</t>
        </is>
      </c>
      <c r="G34844" s="8" t="n">
        <v>60</v>
      </c>
      <c r="H34844" s="8" t="inlineStr">
        <is>
          <t>OPERATING</t>
        </is>
      </c>
    </row>
    <row r="34845">
      <c r="A34845" s="8" t="inlineStr">
        <is>
          <t>2026-08-07</t>
        </is>
      </c>
      <c r="B34845" s="8" t="n">
        <v>17</v>
      </c>
      <c r="C34845" s="8" t="n">
        <v>4</v>
      </c>
      <c r="D34845" s="8" t="inlineStr">
        <is>
          <t>Disney Adventure World</t>
        </is>
      </c>
      <c r="E34845" s="8" t="inlineStr">
        <is>
          <t>Raiponce Tangled Spin</t>
        </is>
      </c>
      <c r="F34845" s="8" t="inlineStr">
        <is>
          <t>STANDBY</t>
        </is>
      </c>
      <c r="G34845" s="8" t="n">
        <v>5</v>
      </c>
      <c r="H34845" s="8" t="inlineStr">
        <is>
          <t>OPERATING</t>
        </is>
      </c>
    </row>
    <row r="34846">
      <c r="A34846" s="8" t="inlineStr">
        <is>
          <t>2026-08-07</t>
        </is>
      </c>
      <c r="B34846" s="8" t="n">
        <v>17</v>
      </c>
      <c r="C34846" s="8" t="n">
        <v>15</v>
      </c>
      <c r="D34846" s="8" t="inlineStr">
        <is>
          <t>Disneyland Park</t>
        </is>
      </c>
      <c r="E34846" s="8" t="inlineStr">
        <is>
          <t>Adventure Isle</t>
        </is>
      </c>
      <c r="F34846" s="8" t="inlineStr">
        <is>
          <t>STANDBY</t>
        </is>
      </c>
      <c r="G34846" s="8" t="n">
        <v>0</v>
      </c>
      <c r="H34846" s="8" t="inlineStr">
        <is>
          <t>OPERATING</t>
        </is>
      </c>
    </row>
    <row r="34847">
      <c r="A34847" s="8" t="inlineStr">
        <is>
          <t>2026-08-07</t>
        </is>
      </c>
      <c r="B34847" s="8" t="n">
        <v>17</v>
      </c>
      <c r="C34847" s="8" t="n">
        <v>15</v>
      </c>
      <c r="D34847" s="8" t="inlineStr">
        <is>
          <t>Disneyland Park</t>
        </is>
      </c>
      <c r="E34847" s="8" t="inlineStr">
        <is>
          <t>Indiana Jones and the Temple of Peril Single Rider</t>
        </is>
      </c>
      <c r="F34847" s="8" t="inlineStr">
        <is>
          <t>STANDBY</t>
        </is>
      </c>
      <c r="G34847" s="8" t="n">
        <v>5</v>
      </c>
      <c r="H34847" s="8" t="inlineStr">
        <is>
          <t>OPERATING</t>
        </is>
      </c>
    </row>
    <row r="34848">
      <c r="A34848" s="8" t="inlineStr">
        <is>
          <t>2026-08-07</t>
        </is>
      </c>
      <c r="B34848" s="8" t="n">
        <v>17</v>
      </c>
      <c r="C34848" s="8" t="n">
        <v>15</v>
      </c>
      <c r="D34848" s="8" t="inlineStr">
        <is>
          <t>Disneyland Park</t>
        </is>
      </c>
      <c r="E34848" s="8" t="inlineStr">
        <is>
          <t>Indiana Jones™ and the Temple of Peril</t>
        </is>
      </c>
      <c r="F34848" s="8" t="inlineStr">
        <is>
          <t>STANDBY</t>
        </is>
      </c>
      <c r="G34848" s="8" t="n">
        <v>15</v>
      </c>
      <c r="H34848" s="8" t="inlineStr">
        <is>
          <t>OPERATING</t>
        </is>
      </c>
    </row>
    <row r="34849">
      <c r="A34849" s="8" t="inlineStr">
        <is>
          <t>2026-08-07</t>
        </is>
      </c>
      <c r="B34849" s="8" t="n">
        <v>17</v>
      </c>
      <c r="C34849" s="8" t="n">
        <v>15</v>
      </c>
      <c r="D34849" s="8" t="inlineStr">
        <is>
          <t>Disneyland Park</t>
        </is>
      </c>
      <c r="E34849" s="8" t="inlineStr">
        <is>
          <t>La Cabane des Robinson</t>
        </is>
      </c>
      <c r="F34849" s="8" t="inlineStr">
        <is>
          <t>STANDBY</t>
        </is>
      </c>
      <c r="G34849" s="8" t="n">
        <v>5</v>
      </c>
      <c r="H34849" s="8" t="inlineStr">
        <is>
          <t>OPERATING</t>
        </is>
      </c>
    </row>
    <row r="34850">
      <c r="A34850" s="8" t="inlineStr">
        <is>
          <t>2026-08-07</t>
        </is>
      </c>
      <c r="B34850" s="8" t="n">
        <v>17</v>
      </c>
      <c r="C34850" s="8" t="n">
        <v>15</v>
      </c>
      <c r="D34850" s="8" t="inlineStr">
        <is>
          <t>Disneyland Park</t>
        </is>
      </c>
      <c r="E34850" s="8" t="inlineStr">
        <is>
          <t>Le Passage Enchanté d'Aladdin</t>
        </is>
      </c>
      <c r="F34850" s="8" t="inlineStr">
        <is>
          <t>STANDBY</t>
        </is>
      </c>
      <c r="G34850" s="8" t="n">
        <v>0</v>
      </c>
      <c r="H34850" s="8" t="inlineStr">
        <is>
          <t>OPERATING</t>
        </is>
      </c>
    </row>
    <row r="34851">
      <c r="A34851" s="8" t="inlineStr">
        <is>
          <t>2026-08-07</t>
        </is>
      </c>
      <c r="B34851" s="8" t="n">
        <v>17</v>
      </c>
      <c r="C34851" s="8" t="n">
        <v>15</v>
      </c>
      <c r="D34851" s="8" t="inlineStr">
        <is>
          <t>Disneyland Park</t>
        </is>
      </c>
      <c r="E34851" s="8" t="inlineStr">
        <is>
          <t>Pirate Galleon</t>
        </is>
      </c>
      <c r="F34851" s="8" t="inlineStr">
        <is>
          <t>STANDBY</t>
        </is>
      </c>
      <c r="G34851" s="8" t="n">
        <v>0</v>
      </c>
      <c r="H34851" s="8" t="inlineStr">
        <is>
          <t>CLOSED</t>
        </is>
      </c>
    </row>
    <row r="34852">
      <c r="A34852" s="8" t="inlineStr">
        <is>
          <t>2026-08-07</t>
        </is>
      </c>
      <c r="B34852" s="8" t="n">
        <v>17</v>
      </c>
      <c r="C34852" s="8" t="n">
        <v>15</v>
      </c>
      <c r="D34852" s="8" t="inlineStr">
        <is>
          <t>Disneyland Park</t>
        </is>
      </c>
      <c r="E34852" s="8" t="inlineStr">
        <is>
          <t>Pirates of the Caribbean</t>
        </is>
      </c>
      <c r="F34852" s="8" t="inlineStr">
        <is>
          <t>STANDBY</t>
        </is>
      </c>
      <c r="G34852" s="8" t="n">
        <v>15</v>
      </c>
      <c r="H34852" s="8" t="inlineStr">
        <is>
          <t>OPERATING</t>
        </is>
      </c>
    </row>
    <row r="34853">
      <c r="A34853" s="8" t="inlineStr">
        <is>
          <t>2026-08-07</t>
        </is>
      </c>
      <c r="B34853" s="8" t="n">
        <v>17</v>
      </c>
      <c r="C34853" s="8" t="n">
        <v>15</v>
      </c>
      <c r="D34853" s="8" t="inlineStr">
        <is>
          <t>Disneyland Park</t>
        </is>
      </c>
      <c r="E34853" s="8" t="inlineStr">
        <is>
          <t>Pirates' Beach</t>
        </is>
      </c>
      <c r="F34853" s="8" t="inlineStr">
        <is>
          <t>STANDBY</t>
        </is>
      </c>
      <c r="G34853" s="8" t="n">
        <v>0</v>
      </c>
      <c r="H34853" s="8" t="inlineStr">
        <is>
          <t>OPERATING</t>
        </is>
      </c>
    </row>
    <row r="34854">
      <c r="A34854" s="8" t="inlineStr">
        <is>
          <t>2026-08-07</t>
        </is>
      </c>
      <c r="B34854" s="8" t="n">
        <v>17</v>
      </c>
      <c r="C34854" s="8" t="n">
        <v>15</v>
      </c>
      <c r="D34854" s="8" t="inlineStr">
        <is>
          <t>Disneyland Park</t>
        </is>
      </c>
      <c r="E34854" s="8" t="inlineStr">
        <is>
          <t>Autopia, presented by Avis</t>
        </is>
      </c>
      <c r="F34854" s="8" t="inlineStr">
        <is>
          <t>STANDBY</t>
        </is>
      </c>
      <c r="G34854" s="8" t="n">
        <v>30</v>
      </c>
      <c r="H34854" s="8" t="inlineStr">
        <is>
          <t>OPERATING</t>
        </is>
      </c>
    </row>
    <row r="34855">
      <c r="A34855" s="8" t="inlineStr">
        <is>
          <t>2026-08-07</t>
        </is>
      </c>
      <c r="B34855" s="8" t="n">
        <v>17</v>
      </c>
      <c r="C34855" s="8" t="n">
        <v>15</v>
      </c>
      <c r="D34855" s="8" t="inlineStr">
        <is>
          <t>Disneyland Park</t>
        </is>
      </c>
      <c r="E34855" s="8" t="inlineStr">
        <is>
          <t>Buzz Lightyear Laser Blast</t>
        </is>
      </c>
      <c r="F34855" s="8" t="inlineStr">
        <is>
          <t>STANDBY</t>
        </is>
      </c>
      <c r="G34855" s="8" t="n">
        <v>0</v>
      </c>
      <c r="H34855" s="8" t="inlineStr">
        <is>
          <t>CLOSED</t>
        </is>
      </c>
    </row>
    <row r="34856">
      <c r="A34856" s="8" t="inlineStr">
        <is>
          <t>2026-08-07</t>
        </is>
      </c>
      <c r="B34856" s="8" t="n">
        <v>17</v>
      </c>
      <c r="C34856" s="8" t="n">
        <v>15</v>
      </c>
      <c r="D34856" s="8" t="inlineStr">
        <is>
          <t>Disneyland Park</t>
        </is>
      </c>
      <c r="E34856" s="8" t="inlineStr">
        <is>
          <t>Disneyland Railroad Discoveryland Station</t>
        </is>
      </c>
      <c r="F34856" s="8" t="inlineStr">
        <is>
          <t>STANDBY</t>
        </is>
      </c>
      <c r="G34856" s="8" t="n">
        <v>0</v>
      </c>
      <c r="H34856" s="8" t="inlineStr">
        <is>
          <t>CLOSED</t>
        </is>
      </c>
    </row>
    <row r="34857">
      <c r="A34857" s="8" t="inlineStr">
        <is>
          <t>2026-08-07</t>
        </is>
      </c>
      <c r="B34857" s="8" t="n">
        <v>17</v>
      </c>
      <c r="C34857" s="8" t="n">
        <v>15</v>
      </c>
      <c r="D34857" s="8" t="inlineStr">
        <is>
          <t>Disneyland Park</t>
        </is>
      </c>
      <c r="E34857" s="8" t="inlineStr">
        <is>
          <t>Les Mystères du Nautilus</t>
        </is>
      </c>
      <c r="F34857" s="8" t="inlineStr">
        <is>
          <t>STANDBY</t>
        </is>
      </c>
      <c r="G34857" s="8" t="n">
        <v>5</v>
      </c>
      <c r="H34857" s="8" t="inlineStr">
        <is>
          <t>OPERATING</t>
        </is>
      </c>
    </row>
    <row r="34858">
      <c r="A34858" s="8" t="inlineStr">
        <is>
          <t>2026-08-07</t>
        </is>
      </c>
      <c r="B34858" s="8" t="n">
        <v>17</v>
      </c>
      <c r="C34858" s="8" t="n">
        <v>15</v>
      </c>
      <c r="D34858" s="8" t="inlineStr">
        <is>
          <t>Disneyland Park</t>
        </is>
      </c>
      <c r="E34858" s="8" t="inlineStr">
        <is>
          <t>Mickey’s PhilharMagic</t>
        </is>
      </c>
      <c r="F34858" s="8" t="inlineStr">
        <is>
          <t>STANDBY</t>
        </is>
      </c>
      <c r="G34858" s="8" t="n">
        <v>0</v>
      </c>
      <c r="H34858" s="8" t="inlineStr">
        <is>
          <t>OPERATING</t>
        </is>
      </c>
    </row>
    <row r="34859">
      <c r="A34859" s="8" t="inlineStr">
        <is>
          <t>2026-08-07</t>
        </is>
      </c>
      <c r="B34859" s="8" t="n">
        <v>17</v>
      </c>
      <c r="C34859" s="8" t="n">
        <v>15</v>
      </c>
      <c r="D34859" s="8" t="inlineStr">
        <is>
          <t>Disneyland Park</t>
        </is>
      </c>
      <c r="E34859" s="8" t="inlineStr">
        <is>
          <t>Orbitron®</t>
        </is>
      </c>
      <c r="F34859" s="8" t="inlineStr">
        <is>
          <t>STANDBY</t>
        </is>
      </c>
      <c r="G34859" s="8" t="n">
        <v>40</v>
      </c>
      <c r="H34859" s="8" t="inlineStr">
        <is>
          <t>OPERATING</t>
        </is>
      </c>
    </row>
    <row r="34860">
      <c r="A34860" s="8" t="inlineStr">
        <is>
          <t>2026-08-07</t>
        </is>
      </c>
      <c r="B34860" s="8" t="n">
        <v>17</v>
      </c>
      <c r="C34860" s="8" t="n">
        <v>15</v>
      </c>
      <c r="D34860" s="8" t="inlineStr">
        <is>
          <t>Disneyland Park</t>
        </is>
      </c>
      <c r="E34860" s="8" t="inlineStr">
        <is>
          <t>Star Tours: The Adventures Continue*</t>
        </is>
      </c>
      <c r="F34860" s="8" t="inlineStr">
        <is>
          <t>STANDBY</t>
        </is>
      </c>
      <c r="G34860" s="8" t="n">
        <v>5</v>
      </c>
      <c r="H34860" s="8" t="inlineStr">
        <is>
          <t>OPERATING</t>
        </is>
      </c>
    </row>
    <row r="34861">
      <c r="A34861" s="8" t="inlineStr">
        <is>
          <t>2026-08-07</t>
        </is>
      </c>
      <c r="B34861" s="8" t="n">
        <v>17</v>
      </c>
      <c r="C34861" s="8" t="n">
        <v>15</v>
      </c>
      <c r="D34861" s="8" t="inlineStr">
        <is>
          <t>Disneyland Park</t>
        </is>
      </c>
      <c r="E34861" s="8" t="inlineStr">
        <is>
          <t>Star Wars Hyperspace Mountain</t>
        </is>
      </c>
      <c r="F34861" s="8" t="inlineStr">
        <is>
          <t>STANDBY</t>
        </is>
      </c>
      <c r="G34861" s="8" t="n">
        <v>30</v>
      </c>
      <c r="H34861" s="8" t="inlineStr">
        <is>
          <t>OPERATING</t>
        </is>
      </c>
    </row>
    <row r="34862">
      <c r="A34862" s="8" t="inlineStr">
        <is>
          <t>2026-08-07</t>
        </is>
      </c>
      <c r="B34862" s="8" t="n">
        <v>17</v>
      </c>
      <c r="C34862" s="8" t="n">
        <v>15</v>
      </c>
      <c r="D34862" s="8" t="inlineStr">
        <is>
          <t>Disneyland Park</t>
        </is>
      </c>
      <c r="E34862" s="8" t="inlineStr">
        <is>
          <t>Star Wars Hyperspace Mountain Single Rider</t>
        </is>
      </c>
      <c r="F34862" s="8" t="inlineStr">
        <is>
          <t>STANDBY</t>
        </is>
      </c>
      <c r="G34862" s="8" t="n">
        <v>20</v>
      </c>
      <c r="H34862" s="8" t="inlineStr">
        <is>
          <t>OPERATING</t>
        </is>
      </c>
    </row>
    <row r="34863">
      <c r="A34863" s="8" t="inlineStr">
        <is>
          <t>2026-08-07</t>
        </is>
      </c>
      <c r="B34863" s="8" t="n">
        <v>17</v>
      </c>
      <c r="C34863" s="8" t="n">
        <v>15</v>
      </c>
      <c r="D34863" s="8" t="inlineStr">
        <is>
          <t>Disneyland Park</t>
        </is>
      </c>
      <c r="E34863" s="8" t="inlineStr">
        <is>
          <t>Welcome to Starport: A Star Wars Encounter</t>
        </is>
      </c>
      <c r="F34863" s="8" t="inlineStr">
        <is>
          <t>STANDBY</t>
        </is>
      </c>
      <c r="G34863" s="8" t="n">
        <v>25</v>
      </c>
      <c r="H34863" s="8" t="inlineStr">
        <is>
          <t>OPERATING</t>
        </is>
      </c>
    </row>
    <row r="34864">
      <c r="A34864" s="8" t="inlineStr">
        <is>
          <t>2026-08-07</t>
        </is>
      </c>
      <c r="B34864" s="8" t="n">
        <v>17</v>
      </c>
      <c r="C34864" s="8" t="n">
        <v>15</v>
      </c>
      <c r="D34864" s="8" t="inlineStr">
        <is>
          <t>Disneyland Park</t>
        </is>
      </c>
      <c r="E34864" s="8" t="inlineStr">
        <is>
          <t>"it's a small world"</t>
        </is>
      </c>
      <c r="F34864" s="8" t="inlineStr">
        <is>
          <t>STANDBY</t>
        </is>
      </c>
      <c r="G34864" s="8" t="n">
        <v>5</v>
      </c>
      <c r="H34864" s="8" t="inlineStr">
        <is>
          <t>OPERATING</t>
        </is>
      </c>
    </row>
    <row r="34865">
      <c r="A34865" s="8" t="inlineStr">
        <is>
          <t>2026-08-07</t>
        </is>
      </c>
      <c r="B34865" s="8" t="n">
        <v>17</v>
      </c>
      <c r="C34865" s="8" t="n">
        <v>15</v>
      </c>
      <c r="D34865" s="8" t="inlineStr">
        <is>
          <t>Disneyland Park</t>
        </is>
      </c>
      <c r="E34865" s="8" t="inlineStr">
        <is>
          <t>Alice's Curious Labyrinth</t>
        </is>
      </c>
      <c r="F34865" s="8" t="inlineStr">
        <is>
          <t>STANDBY</t>
        </is>
      </c>
      <c r="G34865" s="8" t="n">
        <v>5</v>
      </c>
      <c r="H34865" s="8" t="inlineStr">
        <is>
          <t>OPERATING</t>
        </is>
      </c>
    </row>
    <row r="34866">
      <c r="A34866" s="8" t="inlineStr">
        <is>
          <t>2026-08-07</t>
        </is>
      </c>
      <c r="B34866" s="8" t="n">
        <v>17</v>
      </c>
      <c r="C34866" s="8" t="n">
        <v>15</v>
      </c>
      <c r="D34866" s="8" t="inlineStr">
        <is>
          <t>Disneyland Park</t>
        </is>
      </c>
      <c r="E34866" s="8" t="inlineStr">
        <is>
          <t>Blanche-Neige et les Sept Nains®</t>
        </is>
      </c>
      <c r="F34866" s="8" t="inlineStr">
        <is>
          <t>STANDBY</t>
        </is>
      </c>
      <c r="G34866" s="8" t="n">
        <v>15</v>
      </c>
      <c r="H34866" s="8" t="inlineStr">
        <is>
          <t>OPERATING</t>
        </is>
      </c>
    </row>
    <row r="34867">
      <c r="A34867" s="8" t="inlineStr">
        <is>
          <t>2026-08-07</t>
        </is>
      </c>
      <c r="B34867" s="8" t="n">
        <v>17</v>
      </c>
      <c r="C34867" s="8" t="n">
        <v>15</v>
      </c>
      <c r="D34867" s="8" t="inlineStr">
        <is>
          <t>Disneyland Park</t>
        </is>
      </c>
      <c r="E34867" s="8" t="inlineStr">
        <is>
          <t>Casey Jr. – le Petit Train du Cirque</t>
        </is>
      </c>
      <c r="F34867" s="8" t="inlineStr">
        <is>
          <t>STANDBY</t>
        </is>
      </c>
      <c r="G34867" s="8" t="n">
        <v>15</v>
      </c>
      <c r="H34867" s="8" t="inlineStr">
        <is>
          <t>OPERATING</t>
        </is>
      </c>
    </row>
    <row r="34868">
      <c r="A34868" s="8" t="inlineStr">
        <is>
          <t>2026-08-07</t>
        </is>
      </c>
      <c r="B34868" s="8" t="n">
        <v>17</v>
      </c>
      <c r="C34868" s="8" t="n">
        <v>15</v>
      </c>
      <c r="D34868" s="8" t="inlineStr">
        <is>
          <t>Disneyland Park</t>
        </is>
      </c>
      <c r="E34868" s="8" t="inlineStr">
        <is>
          <t>Disneyland Railroad Fantasyland Station</t>
        </is>
      </c>
      <c r="F34868" s="8" t="inlineStr">
        <is>
          <t>STANDBY</t>
        </is>
      </c>
      <c r="G34868" s="8" t="n">
        <v>0</v>
      </c>
      <c r="H34868" s="8" t="inlineStr">
        <is>
          <t>CLOSED</t>
        </is>
      </c>
    </row>
    <row r="34869">
      <c r="A34869" s="8" t="inlineStr">
        <is>
          <t>2026-08-07</t>
        </is>
      </c>
      <c r="B34869" s="8" t="n">
        <v>17</v>
      </c>
      <c r="C34869" s="8" t="n">
        <v>15</v>
      </c>
      <c r="D34869" s="8" t="inlineStr">
        <is>
          <t>Disneyland Park</t>
        </is>
      </c>
      <c r="E34869" s="8" t="inlineStr">
        <is>
          <t>Disneyland Railroad Main Street Station</t>
        </is>
      </c>
      <c r="F34869" s="8" t="inlineStr">
        <is>
          <t>STANDBY</t>
        </is>
      </c>
      <c r="G34869" s="8" t="n">
        <v>30</v>
      </c>
      <c r="H34869" s="8" t="inlineStr">
        <is>
          <t>OPERATING</t>
        </is>
      </c>
    </row>
    <row r="34870">
      <c r="A34870" s="8" t="inlineStr">
        <is>
          <t>2026-08-07</t>
        </is>
      </c>
      <c r="B34870" s="8" t="n">
        <v>17</v>
      </c>
      <c r="C34870" s="8" t="n">
        <v>15</v>
      </c>
      <c r="D34870" s="8" t="inlineStr">
        <is>
          <t>Disneyland Park</t>
        </is>
      </c>
      <c r="E34870" s="8" t="inlineStr">
        <is>
          <t>Dumbo the Flying Elephant</t>
        </is>
      </c>
      <c r="F34870" s="8" t="inlineStr">
        <is>
          <t>STANDBY</t>
        </is>
      </c>
      <c r="G34870" s="8" t="n">
        <v>30</v>
      </c>
      <c r="H34870" s="8" t="inlineStr">
        <is>
          <t>OPERATING</t>
        </is>
      </c>
    </row>
    <row r="34871">
      <c r="A34871" s="8" t="inlineStr">
        <is>
          <t>2026-08-07</t>
        </is>
      </c>
      <c r="B34871" s="8" t="n">
        <v>17</v>
      </c>
      <c r="C34871" s="8" t="n">
        <v>15</v>
      </c>
      <c r="D34871" s="8" t="inlineStr">
        <is>
          <t>Disneyland Park</t>
        </is>
      </c>
      <c r="E34871" s="8" t="inlineStr">
        <is>
          <t>La Tanière du Dragon</t>
        </is>
      </c>
      <c r="F34871" s="8" t="inlineStr">
        <is>
          <t>STANDBY</t>
        </is>
      </c>
      <c r="G34871" s="8" t="n">
        <v>0</v>
      </c>
      <c r="H34871" s="8" t="inlineStr">
        <is>
          <t>OPERATING</t>
        </is>
      </c>
    </row>
    <row r="34872">
      <c r="A34872" s="8" t="inlineStr">
        <is>
          <t>2026-08-07</t>
        </is>
      </c>
      <c r="B34872" s="8" t="n">
        <v>17</v>
      </c>
      <c r="C34872" s="8" t="n">
        <v>15</v>
      </c>
      <c r="D34872" s="8" t="inlineStr">
        <is>
          <t>Disneyland Park</t>
        </is>
      </c>
      <c r="E34872" s="8" t="inlineStr">
        <is>
          <t>Le Carrousel de Lancelot</t>
        </is>
      </c>
      <c r="F34872" s="8" t="inlineStr">
        <is>
          <t>STANDBY</t>
        </is>
      </c>
      <c r="G34872" s="8" t="n">
        <v>10</v>
      </c>
      <c r="H34872" s="8" t="inlineStr">
        <is>
          <t>OPERATING</t>
        </is>
      </c>
    </row>
    <row r="34873">
      <c r="A34873" s="8" t="inlineStr">
        <is>
          <t>2026-08-07</t>
        </is>
      </c>
      <c r="B34873" s="8" t="n">
        <v>17</v>
      </c>
      <c r="C34873" s="8" t="n">
        <v>15</v>
      </c>
      <c r="D34873" s="8" t="inlineStr">
        <is>
          <t>Disneyland Park</t>
        </is>
      </c>
      <c r="E34873" s="8" t="inlineStr">
        <is>
          <t>Le Pays des Contes de Fées, presented by Vittel</t>
        </is>
      </c>
      <c r="F34873" s="8" t="inlineStr">
        <is>
          <t>STANDBY</t>
        </is>
      </c>
      <c r="G34873" s="8" t="n">
        <v>5</v>
      </c>
      <c r="H34873" s="8" t="inlineStr">
        <is>
          <t>OPERATING</t>
        </is>
      </c>
    </row>
    <row r="34874">
      <c r="A34874" s="8" t="inlineStr">
        <is>
          <t>2026-08-07</t>
        </is>
      </c>
      <c r="B34874" s="8" t="n">
        <v>17</v>
      </c>
      <c r="C34874" s="8" t="n">
        <v>15</v>
      </c>
      <c r="D34874" s="8" t="inlineStr">
        <is>
          <t>Disneyland Park</t>
        </is>
      </c>
      <c r="E34874" s="8" t="inlineStr">
        <is>
          <t>Les Voyages de Pinocchio</t>
        </is>
      </c>
      <c r="F34874" s="8" t="inlineStr">
        <is>
          <t>STANDBY</t>
        </is>
      </c>
      <c r="G34874" s="8" t="n">
        <v>30</v>
      </c>
      <c r="H34874" s="8" t="inlineStr">
        <is>
          <t>OPERATING</t>
        </is>
      </c>
    </row>
    <row r="34875">
      <c r="A34875" s="8" t="inlineStr">
        <is>
          <t>2026-08-07</t>
        </is>
      </c>
      <c r="B34875" s="8" t="n">
        <v>17</v>
      </c>
      <c r="C34875" s="8" t="n">
        <v>15</v>
      </c>
      <c r="D34875" s="8" t="inlineStr">
        <is>
          <t>Disneyland Park</t>
        </is>
      </c>
      <c r="E34875" s="8" t="inlineStr">
        <is>
          <t>Mad Hatter's Tea Cups</t>
        </is>
      </c>
      <c r="F34875" s="8" t="inlineStr">
        <is>
          <t>STANDBY</t>
        </is>
      </c>
      <c r="G34875" s="8" t="n">
        <v>10</v>
      </c>
      <c r="H34875" s="8" t="inlineStr">
        <is>
          <t>OPERATING</t>
        </is>
      </c>
    </row>
    <row r="34876">
      <c r="A34876" s="8" t="inlineStr">
        <is>
          <t>2026-08-07</t>
        </is>
      </c>
      <c r="B34876" s="8" t="n">
        <v>17</v>
      </c>
      <c r="C34876" s="8" t="n">
        <v>15</v>
      </c>
      <c r="D34876" s="8" t="inlineStr">
        <is>
          <t>Disneyland Park</t>
        </is>
      </c>
      <c r="E34876" s="8" t="inlineStr">
        <is>
          <t>Meet Mickey Mouse</t>
        </is>
      </c>
      <c r="F34876" s="8" t="inlineStr">
        <is>
          <t>STANDBY</t>
        </is>
      </c>
      <c r="G34876" s="8" t="n">
        <v>0</v>
      </c>
      <c r="H34876" s="8" t="inlineStr">
        <is>
          <t>OPERATING</t>
        </is>
      </c>
    </row>
    <row r="34877">
      <c r="A34877" s="8" t="inlineStr">
        <is>
          <t>2026-08-07</t>
        </is>
      </c>
      <c r="B34877" s="8" t="n">
        <v>17</v>
      </c>
      <c r="C34877" s="8" t="n">
        <v>15</v>
      </c>
      <c r="D34877" s="8" t="inlineStr">
        <is>
          <t>Disneyland Park</t>
        </is>
      </c>
      <c r="E34877" s="8" t="inlineStr">
        <is>
          <t>Peter Pan's Flight</t>
        </is>
      </c>
      <c r="F34877" s="8" t="inlineStr">
        <is>
          <t>STANDBY</t>
        </is>
      </c>
      <c r="G34877" s="8" t="n">
        <v>60</v>
      </c>
      <c r="H34877" s="8" t="inlineStr">
        <is>
          <t>OPERATING</t>
        </is>
      </c>
    </row>
    <row r="34878">
      <c r="A34878" s="8" t="inlineStr">
        <is>
          <t>2026-08-07</t>
        </is>
      </c>
      <c r="B34878" s="8" t="n">
        <v>17</v>
      </c>
      <c r="C34878" s="8" t="n">
        <v>15</v>
      </c>
      <c r="D34878" s="8" t="inlineStr">
        <is>
          <t>Disneyland Park</t>
        </is>
      </c>
      <c r="E34878" s="8" t="inlineStr">
        <is>
          <t>Princess Pavilion</t>
        </is>
      </c>
      <c r="F34878" s="8" t="inlineStr">
        <is>
          <t>STANDBY</t>
        </is>
      </c>
      <c r="G34878" s="8" t="n">
        <v>0</v>
      </c>
      <c r="H34878" s="8" t="inlineStr">
        <is>
          <t>OPERATING</t>
        </is>
      </c>
    </row>
    <row r="34879">
      <c r="A34879" s="8" t="inlineStr">
        <is>
          <t>2026-08-07</t>
        </is>
      </c>
      <c r="B34879" s="8" t="n">
        <v>17</v>
      </c>
      <c r="C34879" s="8" t="n">
        <v>15</v>
      </c>
      <c r="D34879" s="8" t="inlineStr">
        <is>
          <t>Disneyland Park</t>
        </is>
      </c>
      <c r="E34879" s="8" t="inlineStr">
        <is>
          <t>Big Thunder Mountain</t>
        </is>
      </c>
      <c r="F34879" s="8" t="inlineStr">
        <is>
          <t>STANDBY</t>
        </is>
      </c>
      <c r="G34879" s="8" t="n">
        <v>50</v>
      </c>
      <c r="H34879" s="8" t="inlineStr">
        <is>
          <t>OPERATING</t>
        </is>
      </c>
    </row>
    <row r="34880">
      <c r="A34880" s="8" t="inlineStr">
        <is>
          <t>2026-08-07</t>
        </is>
      </c>
      <c r="B34880" s="8" t="n">
        <v>17</v>
      </c>
      <c r="C34880" s="8" t="n">
        <v>15</v>
      </c>
      <c r="D34880" s="8" t="inlineStr">
        <is>
          <t>Disneyland Park</t>
        </is>
      </c>
      <c r="E34880" s="8" t="inlineStr">
        <is>
          <t>Disneyland Railroad Frontierland Depot</t>
        </is>
      </c>
      <c r="F34880" s="8" t="inlineStr">
        <is>
          <t>STANDBY</t>
        </is>
      </c>
      <c r="G34880" s="8" t="n">
        <v>20</v>
      </c>
      <c r="H34880" s="8" t="inlineStr">
        <is>
          <t>OPERATING</t>
        </is>
      </c>
    </row>
    <row r="34881">
      <c r="A34881" s="8" t="inlineStr">
        <is>
          <t>2026-08-07</t>
        </is>
      </c>
      <c r="B34881" s="8" t="n">
        <v>17</v>
      </c>
      <c r="C34881" s="8" t="n">
        <v>15</v>
      </c>
      <c r="D34881" s="8" t="inlineStr">
        <is>
          <t>Disneyland Park</t>
        </is>
      </c>
      <c r="E34881" s="8" t="inlineStr">
        <is>
          <t>Frontierland Playground</t>
        </is>
      </c>
      <c r="F34881" s="8" t="inlineStr">
        <is>
          <t>STANDBY</t>
        </is>
      </c>
      <c r="G34881" s="8" t="n">
        <v>0</v>
      </c>
      <c r="H34881" s="8" t="inlineStr">
        <is>
          <t>OPERATING</t>
        </is>
      </c>
    </row>
    <row r="34882">
      <c r="A34882" s="8" t="inlineStr">
        <is>
          <t>2026-08-07</t>
        </is>
      </c>
      <c r="B34882" s="8" t="n">
        <v>17</v>
      </c>
      <c r="C34882" s="8" t="n">
        <v>15</v>
      </c>
      <c r="D34882" s="8" t="inlineStr">
        <is>
          <t>Disneyland Park</t>
        </is>
      </c>
      <c r="E34882" s="8" t="inlineStr">
        <is>
          <t>Phantom Manor</t>
        </is>
      </c>
      <c r="F34882" s="8" t="inlineStr">
        <is>
          <t>STANDBY</t>
        </is>
      </c>
      <c r="G34882" s="8" t="n">
        <v>10</v>
      </c>
      <c r="H34882" s="8" t="inlineStr">
        <is>
          <t>OPERATING</t>
        </is>
      </c>
    </row>
    <row r="34883">
      <c r="A34883" s="8" t="inlineStr">
        <is>
          <t>2026-08-07</t>
        </is>
      </c>
      <c r="B34883" s="8" t="n">
        <v>17</v>
      </c>
      <c r="C34883" s="8" t="n">
        <v>15</v>
      </c>
      <c r="D34883" s="8" t="inlineStr">
        <is>
          <t>Disneyland Park</t>
        </is>
      </c>
      <c r="E34883" s="8" t="inlineStr">
        <is>
          <t>River Rogue Keelboats</t>
        </is>
      </c>
      <c r="F34883" s="8" t="inlineStr">
        <is>
          <t>STANDBY</t>
        </is>
      </c>
      <c r="G34883" s="8" t="n">
        <v>0</v>
      </c>
      <c r="H34883" s="8" t="inlineStr">
        <is>
          <t>CLOSED</t>
        </is>
      </c>
    </row>
    <row r="34884">
      <c r="A34884" s="8" t="inlineStr">
        <is>
          <t>2026-08-07</t>
        </is>
      </c>
      <c r="B34884" s="8" t="n">
        <v>17</v>
      </c>
      <c r="C34884" s="8" t="n">
        <v>15</v>
      </c>
      <c r="D34884" s="8" t="inlineStr">
        <is>
          <t>Disneyland Park</t>
        </is>
      </c>
      <c r="E34884" s="8" t="inlineStr">
        <is>
          <t>Rustler Roundup Shootin' Gallery</t>
        </is>
      </c>
      <c r="F34884" s="8" t="inlineStr">
        <is>
          <t>STANDBY</t>
        </is>
      </c>
      <c r="G34884" s="8" t="n">
        <v>0</v>
      </c>
      <c r="H34884" s="8" t="inlineStr">
        <is>
          <t>OPERATING</t>
        </is>
      </c>
    </row>
    <row r="34885">
      <c r="A34885" s="8" t="inlineStr">
        <is>
          <t>2026-08-07</t>
        </is>
      </c>
      <c r="B34885" s="8" t="n">
        <v>17</v>
      </c>
      <c r="C34885" s="8" t="n">
        <v>15</v>
      </c>
      <c r="D34885" s="8" t="inlineStr">
        <is>
          <t>Disneyland Park</t>
        </is>
      </c>
      <c r="E34885" s="8" t="inlineStr">
        <is>
          <t>Thunder Mesa Riverboat Landing</t>
        </is>
      </c>
      <c r="F34885" s="8" t="inlineStr">
        <is>
          <t>STANDBY</t>
        </is>
      </c>
      <c r="G34885" s="8" t="n">
        <v>20</v>
      </c>
      <c r="H34885" s="8" t="inlineStr">
        <is>
          <t>OPERATING</t>
        </is>
      </c>
    </row>
    <row r="34886">
      <c r="A34886" s="8" t="inlineStr">
        <is>
          <t>2026-08-07</t>
        </is>
      </c>
      <c r="B34886" s="8" t="n">
        <v>17</v>
      </c>
      <c r="C34886" s="8" t="n">
        <v>15</v>
      </c>
      <c r="D34886" s="8" t="inlineStr">
        <is>
          <t>Disneyland Park</t>
        </is>
      </c>
      <c r="E34886" s="8" t="inlineStr">
        <is>
          <t>Disneyland Railroad Main Street Station</t>
        </is>
      </c>
      <c r="F34886" s="8" t="inlineStr">
        <is>
          <t>STANDBY</t>
        </is>
      </c>
      <c r="G34886" s="8" t="n">
        <v>0</v>
      </c>
      <c r="H34886" s="8" t="inlineStr">
        <is>
          <t>OPERATING</t>
        </is>
      </c>
    </row>
    <row r="34887">
      <c r="A34887" s="8" t="inlineStr">
        <is>
          <t>2026-08-07</t>
        </is>
      </c>
      <c r="B34887" s="8" t="n">
        <v>17</v>
      </c>
      <c r="C34887" s="8" t="n">
        <v>15</v>
      </c>
      <c r="D34887" s="8" t="inlineStr">
        <is>
          <t>Disneyland Park</t>
        </is>
      </c>
      <c r="E34887" s="8" t="inlineStr">
        <is>
          <t>Main Street Vehicles</t>
        </is>
      </c>
      <c r="F34887" s="8" t="inlineStr">
        <is>
          <t>STANDBY</t>
        </is>
      </c>
      <c r="G34887" s="8" t="n">
        <v>0</v>
      </c>
      <c r="H34887" s="8" t="inlineStr">
        <is>
          <t>CLOSED</t>
        </is>
      </c>
    </row>
    <row r="34888">
      <c r="A34888" s="8" t="inlineStr">
        <is>
          <t>2026-08-07</t>
        </is>
      </c>
      <c r="B34888" s="8" t="n">
        <v>17</v>
      </c>
      <c r="C34888" s="8" t="n">
        <v>15</v>
      </c>
      <c r="D34888" s="8" t="inlineStr">
        <is>
          <t>Disney Adventure World</t>
        </is>
      </c>
      <c r="E34888" s="8" t="inlineStr">
        <is>
          <t>Avengers Assemble: Flight Force</t>
        </is>
      </c>
      <c r="F34888" s="8" t="inlineStr">
        <is>
          <t>STANDBY</t>
        </is>
      </c>
      <c r="G34888" s="8" t="n">
        <v>25</v>
      </c>
      <c r="H34888" s="8" t="inlineStr">
        <is>
          <t>OPERATING</t>
        </is>
      </c>
    </row>
    <row r="34889">
      <c r="A34889" s="8" t="inlineStr">
        <is>
          <t>2026-08-07</t>
        </is>
      </c>
      <c r="B34889" s="8" t="n">
        <v>17</v>
      </c>
      <c r="C34889" s="8" t="n">
        <v>15</v>
      </c>
      <c r="D34889" s="8" t="inlineStr">
        <is>
          <t>Disney Adventure World</t>
        </is>
      </c>
      <c r="E34889" s="8" t="inlineStr">
        <is>
          <t>Avengers Assemble: Flight Force Single Rider</t>
        </is>
      </c>
      <c r="F34889" s="8" t="inlineStr">
        <is>
          <t>STANDBY</t>
        </is>
      </c>
      <c r="G34889" s="8" t="n">
        <v>15</v>
      </c>
      <c r="H34889" s="8" t="inlineStr">
        <is>
          <t>OPERATING</t>
        </is>
      </c>
    </row>
    <row r="34890">
      <c r="A34890" s="8" t="inlineStr">
        <is>
          <t>2026-08-07</t>
        </is>
      </c>
      <c r="B34890" s="8" t="n">
        <v>17</v>
      </c>
      <c r="C34890" s="8" t="n">
        <v>15</v>
      </c>
      <c r="D34890" s="8" t="inlineStr">
        <is>
          <t>Disney Adventure World</t>
        </is>
      </c>
      <c r="E34890" s="8" t="inlineStr">
        <is>
          <t>Spider-Man W.E.B. Adventure</t>
        </is>
      </c>
      <c r="F34890" s="8" t="inlineStr">
        <is>
          <t>STANDBY</t>
        </is>
      </c>
      <c r="G34890" s="8" t="n">
        <v>40</v>
      </c>
      <c r="H34890" s="8" t="inlineStr">
        <is>
          <t>OPERATING</t>
        </is>
      </c>
    </row>
    <row r="34891">
      <c r="A34891" s="8" t="inlineStr">
        <is>
          <t>2026-08-07</t>
        </is>
      </c>
      <c r="B34891" s="8" t="n">
        <v>17</v>
      </c>
      <c r="C34891" s="8" t="n">
        <v>15</v>
      </c>
      <c r="D34891" s="8" t="inlineStr">
        <is>
          <t>Disney Adventure World</t>
        </is>
      </c>
      <c r="E34891" s="8" t="inlineStr">
        <is>
          <t>Spider-Man W.E.B. Adventure Single Rider</t>
        </is>
      </c>
      <c r="F34891" s="8" t="inlineStr">
        <is>
          <t>STANDBY</t>
        </is>
      </c>
      <c r="G34891" s="8" t="n">
        <v>10</v>
      </c>
      <c r="H34891" s="8" t="inlineStr">
        <is>
          <t>OPERATING</t>
        </is>
      </c>
    </row>
    <row r="34892">
      <c r="A34892" s="8" t="inlineStr">
        <is>
          <t>2026-08-07</t>
        </is>
      </c>
      <c r="B34892" s="8" t="n">
        <v>17</v>
      </c>
      <c r="C34892" s="8" t="n">
        <v>15</v>
      </c>
      <c r="D34892" s="8" t="inlineStr">
        <is>
          <t>Disney Adventure World</t>
        </is>
      </c>
      <c r="E34892" s="8" t="inlineStr">
        <is>
          <t>The Twilight Zone Tower of Terror</t>
        </is>
      </c>
      <c r="F34892" s="8" t="inlineStr">
        <is>
          <t>STANDBY</t>
        </is>
      </c>
      <c r="G34892" s="8" t="n">
        <v>20</v>
      </c>
      <c r="H34892" s="8" t="inlineStr">
        <is>
          <t>OPERATING</t>
        </is>
      </c>
    </row>
    <row r="34893">
      <c r="A34893" s="8" t="inlineStr">
        <is>
          <t>2026-08-07</t>
        </is>
      </c>
      <c r="B34893" s="8" t="n">
        <v>17</v>
      </c>
      <c r="C34893" s="8" t="n">
        <v>15</v>
      </c>
      <c r="D34893" s="8" t="inlineStr">
        <is>
          <t>Disney Adventure World</t>
        </is>
      </c>
      <c r="E34893" s="8" t="inlineStr">
        <is>
          <t>Cars Quatre Roues Rallye</t>
        </is>
      </c>
      <c r="F34893" s="8" t="inlineStr">
        <is>
          <t>STANDBY</t>
        </is>
      </c>
      <c r="G34893" s="8" t="n">
        <v>20</v>
      </c>
      <c r="H34893" s="8" t="inlineStr">
        <is>
          <t>OPERATING</t>
        </is>
      </c>
    </row>
    <row r="34894">
      <c r="A34894" s="8" t="inlineStr">
        <is>
          <t>2026-08-07</t>
        </is>
      </c>
      <c r="B34894" s="8" t="n">
        <v>17</v>
      </c>
      <c r="C34894" s="8" t="n">
        <v>15</v>
      </c>
      <c r="D34894" s="8" t="inlineStr">
        <is>
          <t>Disney Adventure World</t>
        </is>
      </c>
      <c r="E34894" s="8" t="inlineStr">
        <is>
          <t>Cars ROAD TRIP</t>
        </is>
      </c>
      <c r="F34894" s="8" t="inlineStr">
        <is>
          <t>STANDBY</t>
        </is>
      </c>
      <c r="G34894" s="8" t="n">
        <v>5</v>
      </c>
      <c r="H34894" s="8" t="inlineStr">
        <is>
          <t>OPERATING</t>
        </is>
      </c>
    </row>
    <row r="34895">
      <c r="A34895" s="8" t="inlineStr">
        <is>
          <t>2026-08-07</t>
        </is>
      </c>
      <c r="B34895" s="8" t="n">
        <v>17</v>
      </c>
      <c r="C34895" s="8" t="n">
        <v>15</v>
      </c>
      <c r="D34895" s="8" t="inlineStr">
        <is>
          <t>Disney Adventure World</t>
        </is>
      </c>
      <c r="E34895" s="8" t="inlineStr">
        <is>
          <t>Crush's Coaster</t>
        </is>
      </c>
      <c r="F34895" s="8" t="inlineStr">
        <is>
          <t>STANDBY</t>
        </is>
      </c>
      <c r="G34895" s="8" t="n">
        <v>85</v>
      </c>
      <c r="H34895" s="8" t="inlineStr">
        <is>
          <t>OPERATING</t>
        </is>
      </c>
    </row>
    <row r="34896">
      <c r="A34896" s="8" t="inlineStr">
        <is>
          <t>2026-08-07</t>
        </is>
      </c>
      <c r="B34896" s="8" t="n">
        <v>17</v>
      </c>
      <c r="C34896" s="8" t="n">
        <v>15</v>
      </c>
      <c r="D34896" s="8" t="inlineStr">
        <is>
          <t>Disney Adventure World</t>
        </is>
      </c>
      <c r="E34896" s="8" t="inlineStr">
        <is>
          <t>Crush's Coaster Single Rider</t>
        </is>
      </c>
      <c r="F34896" s="8" t="inlineStr">
        <is>
          <t>STANDBY</t>
        </is>
      </c>
      <c r="G34896" s="8" t="n">
        <v>45</v>
      </c>
      <c r="H34896" s="8" t="inlineStr">
        <is>
          <t>OPERATING</t>
        </is>
      </c>
    </row>
    <row r="34897">
      <c r="A34897" s="8" t="inlineStr">
        <is>
          <t>2026-08-07</t>
        </is>
      </c>
      <c r="B34897" s="8" t="n">
        <v>17</v>
      </c>
      <c r="C34897" s="8" t="n">
        <v>15</v>
      </c>
      <c r="D34897" s="8" t="inlineStr">
        <is>
          <t>Disney Adventure World</t>
        </is>
      </c>
      <c r="E34897" s="8" t="inlineStr">
        <is>
          <t>Les Tapis Volants - Flying Carpets Over Agrabah®</t>
        </is>
      </c>
      <c r="F34897" s="8" t="inlineStr">
        <is>
          <t>STANDBY</t>
        </is>
      </c>
      <c r="G34897" s="8" t="n">
        <v>15</v>
      </c>
      <c r="H34897" s="8" t="inlineStr">
        <is>
          <t>OPERATING</t>
        </is>
      </c>
    </row>
    <row r="34898">
      <c r="A34898" s="8" t="inlineStr">
        <is>
          <t>2026-08-07</t>
        </is>
      </c>
      <c r="B34898" s="8" t="n">
        <v>17</v>
      </c>
      <c r="C34898" s="8" t="n">
        <v>15</v>
      </c>
      <c r="D34898" s="8" t="inlineStr">
        <is>
          <t>Disney Adventure World</t>
        </is>
      </c>
      <c r="E34898" s="8" t="inlineStr">
        <is>
          <t>Ratatouille : L’Aventure Totalement Toquée de Rémy​</t>
        </is>
      </c>
      <c r="F34898" s="8" t="inlineStr">
        <is>
          <t>STANDBY</t>
        </is>
      </c>
      <c r="G34898" s="8" t="n">
        <v>40</v>
      </c>
      <c r="H34898" s="8" t="inlineStr">
        <is>
          <t>OPERATING</t>
        </is>
      </c>
    </row>
    <row r="34899">
      <c r="A34899" s="8" t="inlineStr">
        <is>
          <t>2026-08-07</t>
        </is>
      </c>
      <c r="B34899" s="8" t="n">
        <v>17</v>
      </c>
      <c r="C34899" s="8" t="n">
        <v>15</v>
      </c>
      <c r="D34899" s="8" t="inlineStr">
        <is>
          <t>Disney Adventure World</t>
        </is>
      </c>
      <c r="E34899" s="8" t="inlineStr">
        <is>
          <t>Ratatouille: The Adventure Single Rider</t>
        </is>
      </c>
      <c r="F34899" s="8" t="inlineStr">
        <is>
          <t>STANDBY</t>
        </is>
      </c>
      <c r="G34899" s="8" t="n">
        <v>20</v>
      </c>
      <c r="H34899" s="8" t="inlineStr">
        <is>
          <t>OPERATING</t>
        </is>
      </c>
    </row>
    <row r="34900">
      <c r="A34900" s="8" t="inlineStr">
        <is>
          <t>2026-08-07</t>
        </is>
      </c>
      <c r="B34900" s="8" t="n">
        <v>17</v>
      </c>
      <c r="C34900" s="8" t="n">
        <v>15</v>
      </c>
      <c r="D34900" s="8" t="inlineStr">
        <is>
          <t>Disney Adventure World</t>
        </is>
      </c>
      <c r="E34900" s="8" t="inlineStr">
        <is>
          <t>RC Racer</t>
        </is>
      </c>
      <c r="F34900" s="8" t="inlineStr">
        <is>
          <t>STANDBY</t>
        </is>
      </c>
      <c r="G34900" s="8" t="n">
        <v>45</v>
      </c>
      <c r="H34900" s="8" t="inlineStr">
        <is>
          <t>OPERATING</t>
        </is>
      </c>
    </row>
    <row r="34901">
      <c r="A34901" s="8" t="inlineStr">
        <is>
          <t>2026-08-07</t>
        </is>
      </c>
      <c r="B34901" s="8" t="n">
        <v>17</v>
      </c>
      <c r="C34901" s="8" t="n">
        <v>15</v>
      </c>
      <c r="D34901" s="8" t="inlineStr">
        <is>
          <t>Disney Adventure World</t>
        </is>
      </c>
      <c r="E34901" s="8" t="inlineStr">
        <is>
          <t>RC Racer Single Rider</t>
        </is>
      </c>
      <c r="F34901" s="8" t="inlineStr">
        <is>
          <t>STANDBY</t>
        </is>
      </c>
      <c r="G34901" s="8" t="n">
        <v>25</v>
      </c>
      <c r="H34901" s="8" t="inlineStr">
        <is>
          <t>OPERATING</t>
        </is>
      </c>
    </row>
    <row r="34902">
      <c r="A34902" s="8" t="inlineStr">
        <is>
          <t>2026-08-07</t>
        </is>
      </c>
      <c r="B34902" s="8" t="n">
        <v>17</v>
      </c>
      <c r="C34902" s="8" t="n">
        <v>15</v>
      </c>
      <c r="D34902" s="8" t="inlineStr">
        <is>
          <t>Disney Adventure World</t>
        </is>
      </c>
      <c r="E34902" s="8" t="inlineStr">
        <is>
          <t>Slinky® Dog Zigzag Spin</t>
        </is>
      </c>
      <c r="F34902" s="8" t="inlineStr">
        <is>
          <t>STANDBY</t>
        </is>
      </c>
      <c r="G34902" s="8" t="n">
        <v>10</v>
      </c>
      <c r="H34902" s="8" t="inlineStr">
        <is>
          <t>OPERATING</t>
        </is>
      </c>
    </row>
    <row r="34903">
      <c r="A34903" s="8" t="inlineStr">
        <is>
          <t>2026-08-07</t>
        </is>
      </c>
      <c r="B34903" s="8" t="n">
        <v>17</v>
      </c>
      <c r="C34903" s="8" t="n">
        <v>15</v>
      </c>
      <c r="D34903" s="8" t="inlineStr">
        <is>
          <t>Disney Adventure World</t>
        </is>
      </c>
      <c r="E34903" s="8" t="inlineStr">
        <is>
          <t>Toy Soldiers Parachute Drop</t>
        </is>
      </c>
      <c r="F34903" s="8" t="inlineStr">
        <is>
          <t>STANDBY</t>
        </is>
      </c>
      <c r="G34903" s="8" t="n">
        <v>60</v>
      </c>
      <c r="H34903" s="8" t="inlineStr">
        <is>
          <t>OPERATING</t>
        </is>
      </c>
    </row>
    <row r="34904">
      <c r="A34904" s="8" t="inlineStr">
        <is>
          <t>2026-08-07</t>
        </is>
      </c>
      <c r="B34904" s="8" t="n">
        <v>17</v>
      </c>
      <c r="C34904" s="8" t="n">
        <v>15</v>
      </c>
      <c r="D34904" s="8" t="inlineStr">
        <is>
          <t>Disney Adventure World</t>
        </is>
      </c>
      <c r="E34904" s="8" t="inlineStr">
        <is>
          <t>Toy Soldiers Parachute Drop Single Rider</t>
        </is>
      </c>
      <c r="F34904" s="8" t="inlineStr">
        <is>
          <t>STANDBY</t>
        </is>
      </c>
      <c r="G34904" s="8" t="n">
        <v>20</v>
      </c>
      <c r="H34904" s="8" t="inlineStr">
        <is>
          <t>OPERATING</t>
        </is>
      </c>
    </row>
    <row r="34905">
      <c r="A34905" s="8" t="inlineStr">
        <is>
          <t>2026-08-07</t>
        </is>
      </c>
      <c r="B34905" s="8" t="n">
        <v>17</v>
      </c>
      <c r="C34905" s="8" t="n">
        <v>15</v>
      </c>
      <c r="D34905" s="8" t="inlineStr">
        <is>
          <t>Disney Adventure World</t>
        </is>
      </c>
      <c r="E34905" s="8" t="inlineStr">
        <is>
          <t>Entry to World of Frozen</t>
        </is>
      </c>
      <c r="F34905" s="8" t="inlineStr">
        <is>
          <t>STANDBY</t>
        </is>
      </c>
      <c r="G34905" s="8" t="n">
        <v>0</v>
      </c>
      <c r="H34905" s="8" t="inlineStr">
        <is>
          <t>OPERATING</t>
        </is>
      </c>
    </row>
    <row r="34906">
      <c r="A34906" s="8" t="inlineStr">
        <is>
          <t>2026-08-07</t>
        </is>
      </c>
      <c r="B34906" s="8" t="n">
        <v>17</v>
      </c>
      <c r="C34906" s="8" t="n">
        <v>15</v>
      </c>
      <c r="D34906" s="8" t="inlineStr">
        <is>
          <t>Disney Adventure World</t>
        </is>
      </c>
      <c r="E34906" s="8" t="inlineStr">
        <is>
          <t>Frozen Ever After</t>
        </is>
      </c>
      <c r="F34906" s="8" t="inlineStr">
        <is>
          <t>STANDBY</t>
        </is>
      </c>
      <c r="G34906" s="8" t="n">
        <v>50</v>
      </c>
      <c r="H34906" s="8" t="inlineStr">
        <is>
          <t>OPERATING</t>
        </is>
      </c>
    </row>
    <row r="34907">
      <c r="A34907" s="8" t="inlineStr">
        <is>
          <t>2026-08-07</t>
        </is>
      </c>
      <c r="B34907" s="8" t="n">
        <v>17</v>
      </c>
      <c r="C34907" s="8" t="n">
        <v>15</v>
      </c>
      <c r="D34907" s="8" t="inlineStr">
        <is>
          <t>Disney Adventure World</t>
        </is>
      </c>
      <c r="E34907" s="8" t="inlineStr">
        <is>
          <t>Raiponce Tangled Spin</t>
        </is>
      </c>
      <c r="F34907" s="8" t="inlineStr">
        <is>
          <t>STANDBY</t>
        </is>
      </c>
      <c r="G34907" s="8" t="n">
        <v>5</v>
      </c>
      <c r="H34907" s="8" t="inlineStr">
        <is>
          <t>OPERATING</t>
        </is>
      </c>
    </row>
    <row r="34908">
      <c r="A34908" s="8" t="inlineStr">
        <is>
          <t>2026-08-07</t>
        </is>
      </c>
      <c r="B34908" s="8" t="n">
        <v>17</v>
      </c>
      <c r="C34908" s="8" t="n">
        <v>31</v>
      </c>
      <c r="D34908" s="8" t="inlineStr">
        <is>
          <t>Disneyland Park</t>
        </is>
      </c>
      <c r="E34908" s="8" t="inlineStr">
        <is>
          <t>Adventure Isle</t>
        </is>
      </c>
      <c r="F34908" s="8" t="inlineStr">
        <is>
          <t>STANDBY</t>
        </is>
      </c>
      <c r="G34908" s="8" t="n">
        <v>0</v>
      </c>
      <c r="H34908" s="8" t="inlineStr">
        <is>
          <t>OPERATING</t>
        </is>
      </c>
    </row>
    <row r="34909">
      <c r="A34909" s="8" t="inlineStr">
        <is>
          <t>2026-08-07</t>
        </is>
      </c>
      <c r="B34909" s="8" t="n">
        <v>17</v>
      </c>
      <c r="C34909" s="8" t="n">
        <v>31</v>
      </c>
      <c r="D34909" s="8" t="inlineStr">
        <is>
          <t>Disneyland Park</t>
        </is>
      </c>
      <c r="E34909" s="8" t="inlineStr">
        <is>
          <t>Indiana Jones and the Temple of Peril Single Rider</t>
        </is>
      </c>
      <c r="F34909" s="8" t="inlineStr">
        <is>
          <t>STANDBY</t>
        </is>
      </c>
      <c r="G34909" s="8" t="n">
        <v>5</v>
      </c>
      <c r="H34909" s="8" t="inlineStr">
        <is>
          <t>OPERATING</t>
        </is>
      </c>
    </row>
    <row r="34910">
      <c r="A34910" s="8" t="inlineStr">
        <is>
          <t>2026-08-07</t>
        </is>
      </c>
      <c r="B34910" s="8" t="n">
        <v>17</v>
      </c>
      <c r="C34910" s="8" t="n">
        <v>31</v>
      </c>
      <c r="D34910" s="8" t="inlineStr">
        <is>
          <t>Disneyland Park</t>
        </is>
      </c>
      <c r="E34910" s="8" t="inlineStr">
        <is>
          <t>Indiana Jones™ and the Temple of Peril</t>
        </is>
      </c>
      <c r="F34910" s="8" t="inlineStr">
        <is>
          <t>STANDBY</t>
        </is>
      </c>
      <c r="G34910" s="8" t="n">
        <v>15</v>
      </c>
      <c r="H34910" s="8" t="inlineStr">
        <is>
          <t>OPERATING</t>
        </is>
      </c>
    </row>
    <row r="34911">
      <c r="A34911" s="8" t="inlineStr">
        <is>
          <t>2026-08-07</t>
        </is>
      </c>
      <c r="B34911" s="8" t="n">
        <v>17</v>
      </c>
      <c r="C34911" s="8" t="n">
        <v>31</v>
      </c>
      <c r="D34911" s="8" t="inlineStr">
        <is>
          <t>Disneyland Park</t>
        </is>
      </c>
      <c r="E34911" s="8" t="inlineStr">
        <is>
          <t>La Cabane des Robinson</t>
        </is>
      </c>
      <c r="F34911" s="8" t="inlineStr">
        <is>
          <t>STANDBY</t>
        </is>
      </c>
      <c r="G34911" s="8" t="n">
        <v>5</v>
      </c>
      <c r="H34911" s="8" t="inlineStr">
        <is>
          <t>OPERATING</t>
        </is>
      </c>
    </row>
    <row r="34912">
      <c r="A34912" s="8" t="inlineStr">
        <is>
          <t>2026-08-07</t>
        </is>
      </c>
      <c r="B34912" s="8" t="n">
        <v>17</v>
      </c>
      <c r="C34912" s="8" t="n">
        <v>31</v>
      </c>
      <c r="D34912" s="8" t="inlineStr">
        <is>
          <t>Disneyland Park</t>
        </is>
      </c>
      <c r="E34912" s="8" t="inlineStr">
        <is>
          <t>Le Passage Enchanté d'Aladdin</t>
        </is>
      </c>
      <c r="F34912" s="8" t="inlineStr">
        <is>
          <t>STANDBY</t>
        </is>
      </c>
      <c r="G34912" s="8" t="n">
        <v>0</v>
      </c>
      <c r="H34912" s="8" t="inlineStr">
        <is>
          <t>OPERATING</t>
        </is>
      </c>
    </row>
    <row r="34913">
      <c r="A34913" s="8" t="inlineStr">
        <is>
          <t>2026-08-07</t>
        </is>
      </c>
      <c r="B34913" s="8" t="n">
        <v>17</v>
      </c>
      <c r="C34913" s="8" t="n">
        <v>31</v>
      </c>
      <c r="D34913" s="8" t="inlineStr">
        <is>
          <t>Disneyland Park</t>
        </is>
      </c>
      <c r="E34913" s="8" t="inlineStr">
        <is>
          <t>Pirate Galleon</t>
        </is>
      </c>
      <c r="F34913" s="8" t="inlineStr">
        <is>
          <t>STANDBY</t>
        </is>
      </c>
      <c r="G34913" s="8" t="n">
        <v>0</v>
      </c>
      <c r="H34913" s="8" t="inlineStr">
        <is>
          <t>CLOSED</t>
        </is>
      </c>
    </row>
    <row r="34914">
      <c r="A34914" s="8" t="inlineStr">
        <is>
          <t>2026-08-07</t>
        </is>
      </c>
      <c r="B34914" s="8" t="n">
        <v>17</v>
      </c>
      <c r="C34914" s="8" t="n">
        <v>31</v>
      </c>
      <c r="D34914" s="8" t="inlineStr">
        <is>
          <t>Disneyland Park</t>
        </is>
      </c>
      <c r="E34914" s="8" t="inlineStr">
        <is>
          <t>Pirates of the Caribbean</t>
        </is>
      </c>
      <c r="F34914" s="8" t="inlineStr">
        <is>
          <t>STANDBY</t>
        </is>
      </c>
      <c r="G34914" s="8" t="n">
        <v>15</v>
      </c>
      <c r="H34914" s="8" t="inlineStr">
        <is>
          <t>OPERATING</t>
        </is>
      </c>
    </row>
    <row r="34915">
      <c r="A34915" s="8" t="inlineStr">
        <is>
          <t>2026-08-07</t>
        </is>
      </c>
      <c r="B34915" s="8" t="n">
        <v>17</v>
      </c>
      <c r="C34915" s="8" t="n">
        <v>31</v>
      </c>
      <c r="D34915" s="8" t="inlineStr">
        <is>
          <t>Disneyland Park</t>
        </is>
      </c>
      <c r="E34915" s="8" t="inlineStr">
        <is>
          <t>Pirates' Beach</t>
        </is>
      </c>
      <c r="F34915" s="8" t="inlineStr">
        <is>
          <t>STANDBY</t>
        </is>
      </c>
      <c r="G34915" s="8" t="n">
        <v>0</v>
      </c>
      <c r="H34915" s="8" t="inlineStr">
        <is>
          <t>OPERATING</t>
        </is>
      </c>
    </row>
    <row r="34916">
      <c r="A34916" s="8" t="inlineStr">
        <is>
          <t>2026-08-07</t>
        </is>
      </c>
      <c r="B34916" s="8" t="n">
        <v>17</v>
      </c>
      <c r="C34916" s="8" t="n">
        <v>31</v>
      </c>
      <c r="D34916" s="8" t="inlineStr">
        <is>
          <t>Disneyland Park</t>
        </is>
      </c>
      <c r="E34916" s="8" t="inlineStr">
        <is>
          <t>Autopia, presented by Avis</t>
        </is>
      </c>
      <c r="F34916" s="8" t="inlineStr">
        <is>
          <t>STANDBY</t>
        </is>
      </c>
      <c r="G34916" s="8" t="n">
        <v>45</v>
      </c>
      <c r="H34916" s="8" t="inlineStr">
        <is>
          <t>OPERATING</t>
        </is>
      </c>
    </row>
    <row r="34917">
      <c r="A34917" s="8" t="inlineStr">
        <is>
          <t>2026-08-07</t>
        </is>
      </c>
      <c r="B34917" s="8" t="n">
        <v>17</v>
      </c>
      <c r="C34917" s="8" t="n">
        <v>31</v>
      </c>
      <c r="D34917" s="8" t="inlineStr">
        <is>
          <t>Disneyland Park</t>
        </is>
      </c>
      <c r="E34917" s="8" t="inlineStr">
        <is>
          <t>Buzz Lightyear Laser Blast</t>
        </is>
      </c>
      <c r="F34917" s="8" t="inlineStr">
        <is>
          <t>STANDBY</t>
        </is>
      </c>
      <c r="G34917" s="8" t="n">
        <v>0</v>
      </c>
      <c r="H34917" s="8" t="inlineStr">
        <is>
          <t>CLOSED</t>
        </is>
      </c>
    </row>
    <row r="34918">
      <c r="A34918" s="8" t="inlineStr">
        <is>
          <t>2026-08-07</t>
        </is>
      </c>
      <c r="B34918" s="8" t="n">
        <v>17</v>
      </c>
      <c r="C34918" s="8" t="n">
        <v>31</v>
      </c>
      <c r="D34918" s="8" t="inlineStr">
        <is>
          <t>Disneyland Park</t>
        </is>
      </c>
      <c r="E34918" s="8" t="inlineStr">
        <is>
          <t>Disneyland Railroad Discoveryland Station</t>
        </is>
      </c>
      <c r="F34918" s="8" t="inlineStr">
        <is>
          <t>STANDBY</t>
        </is>
      </c>
      <c r="G34918" s="8" t="n">
        <v>0</v>
      </c>
      <c r="H34918" s="8" t="inlineStr">
        <is>
          <t>CLOSED</t>
        </is>
      </c>
    </row>
    <row r="34919">
      <c r="A34919" s="8" t="inlineStr">
        <is>
          <t>2026-08-07</t>
        </is>
      </c>
      <c r="B34919" s="8" t="n">
        <v>17</v>
      </c>
      <c r="C34919" s="8" t="n">
        <v>31</v>
      </c>
      <c r="D34919" s="8" t="inlineStr">
        <is>
          <t>Disneyland Park</t>
        </is>
      </c>
      <c r="E34919" s="8" t="inlineStr">
        <is>
          <t>Les Mystères du Nautilus</t>
        </is>
      </c>
      <c r="F34919" s="8" t="inlineStr">
        <is>
          <t>STANDBY</t>
        </is>
      </c>
      <c r="G34919" s="8" t="n">
        <v>5</v>
      </c>
      <c r="H34919" s="8" t="inlineStr">
        <is>
          <t>OPERATING</t>
        </is>
      </c>
    </row>
    <row r="34920">
      <c r="A34920" s="8" t="inlineStr">
        <is>
          <t>2026-08-07</t>
        </is>
      </c>
      <c r="B34920" s="8" t="n">
        <v>17</v>
      </c>
      <c r="C34920" s="8" t="n">
        <v>31</v>
      </c>
      <c r="D34920" s="8" t="inlineStr">
        <is>
          <t>Disneyland Park</t>
        </is>
      </c>
      <c r="E34920" s="8" t="inlineStr">
        <is>
          <t>Mickey’s PhilharMagic</t>
        </is>
      </c>
      <c r="F34920" s="8" t="inlineStr">
        <is>
          <t>STANDBY</t>
        </is>
      </c>
      <c r="G34920" s="8" t="n">
        <v>0</v>
      </c>
      <c r="H34920" s="8" t="inlineStr">
        <is>
          <t>OPERATING</t>
        </is>
      </c>
    </row>
    <row r="34921">
      <c r="A34921" s="8" t="inlineStr">
        <is>
          <t>2026-08-07</t>
        </is>
      </c>
      <c r="B34921" s="8" t="n">
        <v>17</v>
      </c>
      <c r="C34921" s="8" t="n">
        <v>31</v>
      </c>
      <c r="D34921" s="8" t="inlineStr">
        <is>
          <t>Disneyland Park</t>
        </is>
      </c>
      <c r="E34921" s="8" t="inlineStr">
        <is>
          <t>Orbitron®</t>
        </is>
      </c>
      <c r="F34921" s="8" t="inlineStr">
        <is>
          <t>STANDBY</t>
        </is>
      </c>
      <c r="G34921" s="8" t="n">
        <v>40</v>
      </c>
      <c r="H34921" s="8" t="inlineStr">
        <is>
          <t>OPERATING</t>
        </is>
      </c>
    </row>
    <row r="34922">
      <c r="A34922" s="8" t="inlineStr">
        <is>
          <t>2026-08-07</t>
        </is>
      </c>
      <c r="B34922" s="8" t="n">
        <v>17</v>
      </c>
      <c r="C34922" s="8" t="n">
        <v>31</v>
      </c>
      <c r="D34922" s="8" t="inlineStr">
        <is>
          <t>Disneyland Park</t>
        </is>
      </c>
      <c r="E34922" s="8" t="inlineStr">
        <is>
          <t>Star Tours: The Adventures Continue*</t>
        </is>
      </c>
      <c r="F34922" s="8" t="inlineStr">
        <is>
          <t>STANDBY</t>
        </is>
      </c>
      <c r="G34922" s="8" t="n">
        <v>5</v>
      </c>
      <c r="H34922" s="8" t="inlineStr">
        <is>
          <t>OPERATING</t>
        </is>
      </c>
    </row>
    <row r="34923">
      <c r="A34923" s="8" t="inlineStr">
        <is>
          <t>2026-08-07</t>
        </is>
      </c>
      <c r="B34923" s="8" t="n">
        <v>17</v>
      </c>
      <c r="C34923" s="8" t="n">
        <v>31</v>
      </c>
      <c r="D34923" s="8" t="inlineStr">
        <is>
          <t>Disneyland Park</t>
        </is>
      </c>
      <c r="E34923" s="8" t="inlineStr">
        <is>
          <t>Star Wars Hyperspace Mountain</t>
        </is>
      </c>
      <c r="F34923" s="8" t="inlineStr">
        <is>
          <t>STANDBY</t>
        </is>
      </c>
      <c r="G34923" s="8" t="n">
        <v>30</v>
      </c>
      <c r="H34923" s="8" t="inlineStr">
        <is>
          <t>OPERATING</t>
        </is>
      </c>
    </row>
    <row r="34924">
      <c r="A34924" s="8" t="inlineStr">
        <is>
          <t>2026-08-07</t>
        </is>
      </c>
      <c r="B34924" s="8" t="n">
        <v>17</v>
      </c>
      <c r="C34924" s="8" t="n">
        <v>31</v>
      </c>
      <c r="D34924" s="8" t="inlineStr">
        <is>
          <t>Disneyland Park</t>
        </is>
      </c>
      <c r="E34924" s="8" t="inlineStr">
        <is>
          <t>Star Wars Hyperspace Mountain Single Rider</t>
        </is>
      </c>
      <c r="F34924" s="8" t="inlineStr">
        <is>
          <t>STANDBY</t>
        </is>
      </c>
      <c r="G34924" s="8" t="n">
        <v>20</v>
      </c>
      <c r="H34924" s="8" t="inlineStr">
        <is>
          <t>OPERATING</t>
        </is>
      </c>
    </row>
    <row r="34925">
      <c r="A34925" s="8" t="inlineStr">
        <is>
          <t>2026-08-07</t>
        </is>
      </c>
      <c r="B34925" s="8" t="n">
        <v>17</v>
      </c>
      <c r="C34925" s="8" t="n">
        <v>31</v>
      </c>
      <c r="D34925" s="8" t="inlineStr">
        <is>
          <t>Disneyland Park</t>
        </is>
      </c>
      <c r="E34925" s="8" t="inlineStr">
        <is>
          <t>Welcome to Starport: A Star Wars Encounter</t>
        </is>
      </c>
      <c r="F34925" s="8" t="inlineStr">
        <is>
          <t>STANDBY</t>
        </is>
      </c>
      <c r="G34925" s="8" t="n">
        <v>0</v>
      </c>
      <c r="H34925" s="8" t="inlineStr">
        <is>
          <t>CLOSED</t>
        </is>
      </c>
    </row>
    <row r="34926">
      <c r="A34926" s="8" t="inlineStr">
        <is>
          <t>2026-08-07</t>
        </is>
      </c>
      <c r="B34926" s="8" t="n">
        <v>17</v>
      </c>
      <c r="C34926" s="8" t="n">
        <v>31</v>
      </c>
      <c r="D34926" s="8" t="inlineStr">
        <is>
          <t>Disneyland Park</t>
        </is>
      </c>
      <c r="E34926" s="8" t="inlineStr">
        <is>
          <t>"it's a small world"</t>
        </is>
      </c>
      <c r="F34926" s="8" t="inlineStr">
        <is>
          <t>STANDBY</t>
        </is>
      </c>
      <c r="G34926" s="8" t="n">
        <v>5</v>
      </c>
      <c r="H34926" s="8" t="inlineStr">
        <is>
          <t>OPERATING</t>
        </is>
      </c>
    </row>
    <row r="34927">
      <c r="A34927" s="8" t="inlineStr">
        <is>
          <t>2026-08-07</t>
        </is>
      </c>
      <c r="B34927" s="8" t="n">
        <v>17</v>
      </c>
      <c r="C34927" s="8" t="n">
        <v>31</v>
      </c>
      <c r="D34927" s="8" t="inlineStr">
        <is>
          <t>Disneyland Park</t>
        </is>
      </c>
      <c r="E34927" s="8" t="inlineStr">
        <is>
          <t>Alice's Curious Labyrinth</t>
        </is>
      </c>
      <c r="F34927" s="8" t="inlineStr">
        <is>
          <t>STANDBY</t>
        </is>
      </c>
      <c r="G34927" s="8" t="n">
        <v>5</v>
      </c>
      <c r="H34927" s="8" t="inlineStr">
        <is>
          <t>OPERATING</t>
        </is>
      </c>
    </row>
    <row r="34928">
      <c r="A34928" s="8" t="inlineStr">
        <is>
          <t>2026-08-07</t>
        </is>
      </c>
      <c r="B34928" s="8" t="n">
        <v>17</v>
      </c>
      <c r="C34928" s="8" t="n">
        <v>31</v>
      </c>
      <c r="D34928" s="8" t="inlineStr">
        <is>
          <t>Disneyland Park</t>
        </is>
      </c>
      <c r="E34928" s="8" t="inlineStr">
        <is>
          <t>Blanche-Neige et les Sept Nains®</t>
        </is>
      </c>
      <c r="F34928" s="8" t="inlineStr">
        <is>
          <t>STANDBY</t>
        </is>
      </c>
      <c r="G34928" s="8" t="n">
        <v>15</v>
      </c>
      <c r="H34928" s="8" t="inlineStr">
        <is>
          <t>OPERATING</t>
        </is>
      </c>
    </row>
    <row r="34929">
      <c r="A34929" s="8" t="inlineStr">
        <is>
          <t>2026-08-07</t>
        </is>
      </c>
      <c r="B34929" s="8" t="n">
        <v>17</v>
      </c>
      <c r="C34929" s="8" t="n">
        <v>31</v>
      </c>
      <c r="D34929" s="8" t="inlineStr">
        <is>
          <t>Disneyland Park</t>
        </is>
      </c>
      <c r="E34929" s="8" t="inlineStr">
        <is>
          <t>Casey Jr. – le Petit Train du Cirque</t>
        </is>
      </c>
      <c r="F34929" s="8" t="inlineStr">
        <is>
          <t>STANDBY</t>
        </is>
      </c>
      <c r="G34929" s="8" t="n">
        <v>10</v>
      </c>
      <c r="H34929" s="8" t="inlineStr">
        <is>
          <t>OPERATING</t>
        </is>
      </c>
    </row>
    <row r="34930">
      <c r="A34930" s="8" t="inlineStr">
        <is>
          <t>2026-08-07</t>
        </is>
      </c>
      <c r="B34930" s="8" t="n">
        <v>17</v>
      </c>
      <c r="C34930" s="8" t="n">
        <v>31</v>
      </c>
      <c r="D34930" s="8" t="inlineStr">
        <is>
          <t>Disneyland Park</t>
        </is>
      </c>
      <c r="E34930" s="8" t="inlineStr">
        <is>
          <t>Disneyland Railroad Fantasyland Station</t>
        </is>
      </c>
      <c r="F34930" s="8" t="inlineStr">
        <is>
          <t>STANDBY</t>
        </is>
      </c>
      <c r="G34930" s="8" t="n">
        <v>0</v>
      </c>
      <c r="H34930" s="8" t="inlineStr">
        <is>
          <t>CLOSED</t>
        </is>
      </c>
    </row>
    <row r="34931">
      <c r="A34931" s="8" t="inlineStr">
        <is>
          <t>2026-08-07</t>
        </is>
      </c>
      <c r="B34931" s="8" t="n">
        <v>17</v>
      </c>
      <c r="C34931" s="8" t="n">
        <v>31</v>
      </c>
      <c r="D34931" s="8" t="inlineStr">
        <is>
          <t>Disneyland Park</t>
        </is>
      </c>
      <c r="E34931" s="8" t="inlineStr">
        <is>
          <t>Disneyland Railroad Main Street Station</t>
        </is>
      </c>
      <c r="F34931" s="8" t="inlineStr">
        <is>
          <t>STANDBY</t>
        </is>
      </c>
      <c r="G34931" s="8" t="n">
        <v>30</v>
      </c>
      <c r="H34931" s="8" t="inlineStr">
        <is>
          <t>OPERATING</t>
        </is>
      </c>
    </row>
    <row r="34932">
      <c r="A34932" s="8" t="inlineStr">
        <is>
          <t>2026-08-07</t>
        </is>
      </c>
      <c r="B34932" s="8" t="n">
        <v>17</v>
      </c>
      <c r="C34932" s="8" t="n">
        <v>31</v>
      </c>
      <c r="D34932" s="8" t="inlineStr">
        <is>
          <t>Disneyland Park</t>
        </is>
      </c>
      <c r="E34932" s="8" t="inlineStr">
        <is>
          <t>Dumbo the Flying Elephant</t>
        </is>
      </c>
      <c r="F34932" s="8" t="inlineStr">
        <is>
          <t>STANDBY</t>
        </is>
      </c>
      <c r="G34932" s="8" t="n">
        <v>30</v>
      </c>
      <c r="H34932" s="8" t="inlineStr">
        <is>
          <t>OPERATING</t>
        </is>
      </c>
    </row>
    <row r="34933">
      <c r="A34933" s="8" t="inlineStr">
        <is>
          <t>2026-08-07</t>
        </is>
      </c>
      <c r="B34933" s="8" t="n">
        <v>17</v>
      </c>
      <c r="C34933" s="8" t="n">
        <v>31</v>
      </c>
      <c r="D34933" s="8" t="inlineStr">
        <is>
          <t>Disneyland Park</t>
        </is>
      </c>
      <c r="E34933" s="8" t="inlineStr">
        <is>
          <t>La Tanière du Dragon</t>
        </is>
      </c>
      <c r="F34933" s="8" t="inlineStr">
        <is>
          <t>STANDBY</t>
        </is>
      </c>
      <c r="G34933" s="8" t="n">
        <v>0</v>
      </c>
      <c r="H34933" s="8" t="inlineStr">
        <is>
          <t>OPERATING</t>
        </is>
      </c>
    </row>
    <row r="34934">
      <c r="A34934" s="8" t="inlineStr">
        <is>
          <t>2026-08-07</t>
        </is>
      </c>
      <c r="B34934" s="8" t="n">
        <v>17</v>
      </c>
      <c r="C34934" s="8" t="n">
        <v>31</v>
      </c>
      <c r="D34934" s="8" t="inlineStr">
        <is>
          <t>Disneyland Park</t>
        </is>
      </c>
      <c r="E34934" s="8" t="inlineStr">
        <is>
          <t>Le Carrousel de Lancelot</t>
        </is>
      </c>
      <c r="F34934" s="8" t="inlineStr">
        <is>
          <t>STANDBY</t>
        </is>
      </c>
      <c r="G34934" s="8" t="n">
        <v>10</v>
      </c>
      <c r="H34934" s="8" t="inlineStr">
        <is>
          <t>OPERATING</t>
        </is>
      </c>
    </row>
    <row r="34935">
      <c r="A34935" s="8" t="inlineStr">
        <is>
          <t>2026-08-07</t>
        </is>
      </c>
      <c r="B34935" s="8" t="n">
        <v>17</v>
      </c>
      <c r="C34935" s="8" t="n">
        <v>31</v>
      </c>
      <c r="D34935" s="8" t="inlineStr">
        <is>
          <t>Disneyland Park</t>
        </is>
      </c>
      <c r="E34935" s="8" t="inlineStr">
        <is>
          <t>Le Pays des Contes de Fées, presented by Vittel</t>
        </is>
      </c>
      <c r="F34935" s="8" t="inlineStr">
        <is>
          <t>STANDBY</t>
        </is>
      </c>
      <c r="G34935" s="8" t="n">
        <v>5</v>
      </c>
      <c r="H34935" s="8" t="inlineStr">
        <is>
          <t>OPERATING</t>
        </is>
      </c>
    </row>
    <row r="34936">
      <c r="A34936" s="8" t="inlineStr">
        <is>
          <t>2026-08-07</t>
        </is>
      </c>
      <c r="B34936" s="8" t="n">
        <v>17</v>
      </c>
      <c r="C34936" s="8" t="n">
        <v>31</v>
      </c>
      <c r="D34936" s="8" t="inlineStr">
        <is>
          <t>Disneyland Park</t>
        </is>
      </c>
      <c r="E34936" s="8" t="inlineStr">
        <is>
          <t>Les Voyages de Pinocchio</t>
        </is>
      </c>
      <c r="F34936" s="8" t="inlineStr">
        <is>
          <t>STANDBY</t>
        </is>
      </c>
      <c r="G34936" s="8" t="n">
        <v>15</v>
      </c>
      <c r="H34936" s="8" t="inlineStr">
        <is>
          <t>OPERATING</t>
        </is>
      </c>
    </row>
    <row r="34937">
      <c r="A34937" s="8" t="inlineStr">
        <is>
          <t>2026-08-07</t>
        </is>
      </c>
      <c r="B34937" s="8" t="n">
        <v>17</v>
      </c>
      <c r="C34937" s="8" t="n">
        <v>31</v>
      </c>
      <c r="D34937" s="8" t="inlineStr">
        <is>
          <t>Disneyland Park</t>
        </is>
      </c>
      <c r="E34937" s="8" t="inlineStr">
        <is>
          <t>Mad Hatter's Tea Cups</t>
        </is>
      </c>
      <c r="F34937" s="8" t="inlineStr">
        <is>
          <t>STANDBY</t>
        </is>
      </c>
      <c r="G34937" s="8" t="n">
        <v>10</v>
      </c>
      <c r="H34937" s="8" t="inlineStr">
        <is>
          <t>OPERATING</t>
        </is>
      </c>
    </row>
    <row r="34938">
      <c r="A34938" s="8" t="inlineStr">
        <is>
          <t>2026-08-07</t>
        </is>
      </c>
      <c r="B34938" s="8" t="n">
        <v>17</v>
      </c>
      <c r="C34938" s="8" t="n">
        <v>31</v>
      </c>
      <c r="D34938" s="8" t="inlineStr">
        <is>
          <t>Disneyland Park</t>
        </is>
      </c>
      <c r="E34938" s="8" t="inlineStr">
        <is>
          <t>Meet Mickey Mouse</t>
        </is>
      </c>
      <c r="F34938" s="8" t="inlineStr">
        <is>
          <t>STANDBY</t>
        </is>
      </c>
      <c r="G34938" s="8" t="n">
        <v>0</v>
      </c>
      <c r="H34938" s="8" t="inlineStr">
        <is>
          <t>OPERATING</t>
        </is>
      </c>
    </row>
    <row r="34939">
      <c r="A34939" s="8" t="inlineStr">
        <is>
          <t>2026-08-07</t>
        </is>
      </c>
      <c r="B34939" s="8" t="n">
        <v>17</v>
      </c>
      <c r="C34939" s="8" t="n">
        <v>31</v>
      </c>
      <c r="D34939" s="8" t="inlineStr">
        <is>
          <t>Disneyland Park</t>
        </is>
      </c>
      <c r="E34939" s="8" t="inlineStr">
        <is>
          <t>Peter Pan's Flight</t>
        </is>
      </c>
      <c r="F34939" s="8" t="inlineStr">
        <is>
          <t>STANDBY</t>
        </is>
      </c>
      <c r="G34939" s="8" t="n">
        <v>70</v>
      </c>
      <c r="H34939" s="8" t="inlineStr">
        <is>
          <t>OPERATING</t>
        </is>
      </c>
    </row>
    <row r="34940">
      <c r="A34940" s="8" t="inlineStr">
        <is>
          <t>2026-08-07</t>
        </is>
      </c>
      <c r="B34940" s="8" t="n">
        <v>17</v>
      </c>
      <c r="C34940" s="8" t="n">
        <v>31</v>
      </c>
      <c r="D34940" s="8" t="inlineStr">
        <is>
          <t>Disneyland Park</t>
        </is>
      </c>
      <c r="E34940" s="8" t="inlineStr">
        <is>
          <t>Princess Pavilion</t>
        </is>
      </c>
      <c r="F34940" s="8" t="inlineStr">
        <is>
          <t>STANDBY</t>
        </is>
      </c>
      <c r="G34940" s="8" t="n">
        <v>0</v>
      </c>
      <c r="H34940" s="8" t="inlineStr">
        <is>
          <t>OPERATING</t>
        </is>
      </c>
    </row>
    <row r="34941">
      <c r="A34941" s="8" t="inlineStr">
        <is>
          <t>2026-08-07</t>
        </is>
      </c>
      <c r="B34941" s="8" t="n">
        <v>17</v>
      </c>
      <c r="C34941" s="8" t="n">
        <v>31</v>
      </c>
      <c r="D34941" s="8" t="inlineStr">
        <is>
          <t>Disneyland Park</t>
        </is>
      </c>
      <c r="E34941" s="8" t="inlineStr">
        <is>
          <t>Big Thunder Mountain</t>
        </is>
      </c>
      <c r="F34941" s="8" t="inlineStr">
        <is>
          <t>STANDBY</t>
        </is>
      </c>
      <c r="G34941" s="8" t="n">
        <v>50</v>
      </c>
      <c r="H34941" s="8" t="inlineStr">
        <is>
          <t>OPERATING</t>
        </is>
      </c>
    </row>
    <row r="34942">
      <c r="A34942" s="8" t="inlineStr">
        <is>
          <t>2026-08-07</t>
        </is>
      </c>
      <c r="B34942" s="8" t="n">
        <v>17</v>
      </c>
      <c r="C34942" s="8" t="n">
        <v>31</v>
      </c>
      <c r="D34942" s="8" t="inlineStr">
        <is>
          <t>Disneyland Park</t>
        </is>
      </c>
      <c r="E34942" s="8" t="inlineStr">
        <is>
          <t>Disneyland Railroad Frontierland Depot</t>
        </is>
      </c>
      <c r="F34942" s="8" t="inlineStr">
        <is>
          <t>STANDBY</t>
        </is>
      </c>
      <c r="G34942" s="8" t="n">
        <v>20</v>
      </c>
      <c r="H34942" s="8" t="inlineStr">
        <is>
          <t>OPERATING</t>
        </is>
      </c>
    </row>
    <row r="34943">
      <c r="A34943" s="8" t="inlineStr">
        <is>
          <t>2026-08-07</t>
        </is>
      </c>
      <c r="B34943" s="8" t="n">
        <v>17</v>
      </c>
      <c r="C34943" s="8" t="n">
        <v>31</v>
      </c>
      <c r="D34943" s="8" t="inlineStr">
        <is>
          <t>Disneyland Park</t>
        </is>
      </c>
      <c r="E34943" s="8" t="inlineStr">
        <is>
          <t>Frontierland Playground</t>
        </is>
      </c>
      <c r="F34943" s="8" t="inlineStr">
        <is>
          <t>STANDBY</t>
        </is>
      </c>
      <c r="G34943" s="8" t="n">
        <v>0</v>
      </c>
      <c r="H34943" s="8" t="inlineStr">
        <is>
          <t>OPERATING</t>
        </is>
      </c>
    </row>
    <row r="34944">
      <c r="A34944" s="8" t="inlineStr">
        <is>
          <t>2026-08-07</t>
        </is>
      </c>
      <c r="B34944" s="8" t="n">
        <v>17</v>
      </c>
      <c r="C34944" s="8" t="n">
        <v>31</v>
      </c>
      <c r="D34944" s="8" t="inlineStr">
        <is>
          <t>Disneyland Park</t>
        </is>
      </c>
      <c r="E34944" s="8" t="inlineStr">
        <is>
          <t>Phantom Manor</t>
        </is>
      </c>
      <c r="F34944" s="8" t="inlineStr">
        <is>
          <t>STANDBY</t>
        </is>
      </c>
      <c r="G34944" s="8" t="n">
        <v>10</v>
      </c>
      <c r="H34944" s="8" t="inlineStr">
        <is>
          <t>OPERATING</t>
        </is>
      </c>
    </row>
    <row r="34945">
      <c r="A34945" s="8" t="inlineStr">
        <is>
          <t>2026-08-07</t>
        </is>
      </c>
      <c r="B34945" s="8" t="n">
        <v>17</v>
      </c>
      <c r="C34945" s="8" t="n">
        <v>31</v>
      </c>
      <c r="D34945" s="8" t="inlineStr">
        <is>
          <t>Disneyland Park</t>
        </is>
      </c>
      <c r="E34945" s="8" t="inlineStr">
        <is>
          <t>River Rogue Keelboats</t>
        </is>
      </c>
      <c r="F34945" s="8" t="inlineStr">
        <is>
          <t>STANDBY</t>
        </is>
      </c>
      <c r="G34945" s="8" t="n">
        <v>0</v>
      </c>
      <c r="H34945" s="8" t="inlineStr">
        <is>
          <t>CLOSED</t>
        </is>
      </c>
    </row>
    <row r="34946">
      <c r="A34946" s="8" t="inlineStr">
        <is>
          <t>2026-08-07</t>
        </is>
      </c>
      <c r="B34946" s="8" t="n">
        <v>17</v>
      </c>
      <c r="C34946" s="8" t="n">
        <v>31</v>
      </c>
      <c r="D34946" s="8" t="inlineStr">
        <is>
          <t>Disneyland Park</t>
        </is>
      </c>
      <c r="E34946" s="8" t="inlineStr">
        <is>
          <t>Rustler Roundup Shootin' Gallery</t>
        </is>
      </c>
      <c r="F34946" s="8" t="inlineStr">
        <is>
          <t>STANDBY</t>
        </is>
      </c>
      <c r="G34946" s="8" t="n">
        <v>0</v>
      </c>
      <c r="H34946" s="8" t="inlineStr">
        <is>
          <t>OPERATING</t>
        </is>
      </c>
    </row>
    <row r="34947">
      <c r="A34947" s="8" t="inlineStr">
        <is>
          <t>2026-08-07</t>
        </is>
      </c>
      <c r="B34947" s="8" t="n">
        <v>17</v>
      </c>
      <c r="C34947" s="8" t="n">
        <v>31</v>
      </c>
      <c r="D34947" s="8" t="inlineStr">
        <is>
          <t>Disneyland Park</t>
        </is>
      </c>
      <c r="E34947" s="8" t="inlineStr">
        <is>
          <t>Thunder Mesa Riverboat Landing</t>
        </is>
      </c>
      <c r="F34947" s="8" t="inlineStr">
        <is>
          <t>STANDBY</t>
        </is>
      </c>
      <c r="G34947" s="8" t="n">
        <v>20</v>
      </c>
      <c r="H34947" s="8" t="inlineStr">
        <is>
          <t>OPERATING</t>
        </is>
      </c>
    </row>
    <row r="34948">
      <c r="A34948" s="8" t="inlineStr">
        <is>
          <t>2026-08-07</t>
        </is>
      </c>
      <c r="B34948" s="8" t="n">
        <v>17</v>
      </c>
      <c r="C34948" s="8" t="n">
        <v>31</v>
      </c>
      <c r="D34948" s="8" t="inlineStr">
        <is>
          <t>Disneyland Park</t>
        </is>
      </c>
      <c r="E34948" s="8" t="inlineStr">
        <is>
          <t>Disneyland Railroad Main Street Station</t>
        </is>
      </c>
      <c r="F34948" s="8" t="inlineStr">
        <is>
          <t>STANDBY</t>
        </is>
      </c>
      <c r="G34948" s="8" t="n">
        <v>0</v>
      </c>
      <c r="H34948" s="8" t="inlineStr">
        <is>
          <t>OPERATING</t>
        </is>
      </c>
    </row>
    <row r="34949">
      <c r="A34949" s="8" t="inlineStr">
        <is>
          <t>2026-08-07</t>
        </is>
      </c>
      <c r="B34949" s="8" t="n">
        <v>17</v>
      </c>
      <c r="C34949" s="8" t="n">
        <v>31</v>
      </c>
      <c r="D34949" s="8" t="inlineStr">
        <is>
          <t>Disneyland Park</t>
        </is>
      </c>
      <c r="E34949" s="8" t="inlineStr">
        <is>
          <t>Main Street Vehicles</t>
        </is>
      </c>
      <c r="F34949" s="8" t="inlineStr">
        <is>
          <t>STANDBY</t>
        </is>
      </c>
      <c r="G34949" s="8" t="n">
        <v>0</v>
      </c>
      <c r="H34949" s="8" t="inlineStr">
        <is>
          <t>CLOSED</t>
        </is>
      </c>
    </row>
    <row r="34950">
      <c r="A34950" s="8" t="inlineStr">
        <is>
          <t>2026-08-07</t>
        </is>
      </c>
      <c r="B34950" s="8" t="n">
        <v>17</v>
      </c>
      <c r="C34950" s="8" t="n">
        <v>31</v>
      </c>
      <c r="D34950" s="8" t="inlineStr">
        <is>
          <t>Disney Adventure World</t>
        </is>
      </c>
      <c r="E34950" s="8" t="inlineStr">
        <is>
          <t>Avengers Assemble: Flight Force</t>
        </is>
      </c>
      <c r="F34950" s="8" t="inlineStr">
        <is>
          <t>STANDBY</t>
        </is>
      </c>
      <c r="G34950" s="8" t="n">
        <v>20</v>
      </c>
      <c r="H34950" s="8" t="inlineStr">
        <is>
          <t>OPERATING</t>
        </is>
      </c>
    </row>
    <row r="34951">
      <c r="A34951" s="8" t="inlineStr">
        <is>
          <t>2026-08-07</t>
        </is>
      </c>
      <c r="B34951" s="8" t="n">
        <v>17</v>
      </c>
      <c r="C34951" s="8" t="n">
        <v>31</v>
      </c>
      <c r="D34951" s="8" t="inlineStr">
        <is>
          <t>Disney Adventure World</t>
        </is>
      </c>
      <c r="E34951" s="8" t="inlineStr">
        <is>
          <t>Avengers Assemble: Flight Force Single Rider</t>
        </is>
      </c>
      <c r="F34951" s="8" t="inlineStr">
        <is>
          <t>STANDBY</t>
        </is>
      </c>
      <c r="G34951" s="8" t="n">
        <v>15</v>
      </c>
      <c r="H34951" s="8" t="inlineStr">
        <is>
          <t>OPERATING</t>
        </is>
      </c>
    </row>
    <row r="34952">
      <c r="A34952" s="8" t="inlineStr">
        <is>
          <t>2026-08-07</t>
        </is>
      </c>
      <c r="B34952" s="8" t="n">
        <v>17</v>
      </c>
      <c r="C34952" s="8" t="n">
        <v>31</v>
      </c>
      <c r="D34952" s="8" t="inlineStr">
        <is>
          <t>Disney Adventure World</t>
        </is>
      </c>
      <c r="E34952" s="8" t="inlineStr">
        <is>
          <t>Spider-Man W.E.B. Adventure</t>
        </is>
      </c>
      <c r="F34952" s="8" t="inlineStr">
        <is>
          <t>STANDBY</t>
        </is>
      </c>
      <c r="G34952" s="8" t="n">
        <v>40</v>
      </c>
      <c r="H34952" s="8" t="inlineStr">
        <is>
          <t>OPERATING</t>
        </is>
      </c>
    </row>
    <row r="34953">
      <c r="A34953" s="8" t="inlineStr">
        <is>
          <t>2026-08-07</t>
        </is>
      </c>
      <c r="B34953" s="8" t="n">
        <v>17</v>
      </c>
      <c r="C34953" s="8" t="n">
        <v>31</v>
      </c>
      <c r="D34953" s="8" t="inlineStr">
        <is>
          <t>Disney Adventure World</t>
        </is>
      </c>
      <c r="E34953" s="8" t="inlineStr">
        <is>
          <t>Spider-Man W.E.B. Adventure Single Rider</t>
        </is>
      </c>
      <c r="F34953" s="8" t="inlineStr">
        <is>
          <t>STANDBY</t>
        </is>
      </c>
      <c r="G34953" s="8" t="n">
        <v>10</v>
      </c>
      <c r="H34953" s="8" t="inlineStr">
        <is>
          <t>OPERATING</t>
        </is>
      </c>
    </row>
    <row r="34954">
      <c r="A34954" s="8" t="inlineStr">
        <is>
          <t>2026-08-07</t>
        </is>
      </c>
      <c r="B34954" s="8" t="n">
        <v>17</v>
      </c>
      <c r="C34954" s="8" t="n">
        <v>31</v>
      </c>
      <c r="D34954" s="8" t="inlineStr">
        <is>
          <t>Disney Adventure World</t>
        </is>
      </c>
      <c r="E34954" s="8" t="inlineStr">
        <is>
          <t>The Twilight Zone Tower of Terror</t>
        </is>
      </c>
      <c r="F34954" s="8" t="inlineStr">
        <is>
          <t>STANDBY</t>
        </is>
      </c>
      <c r="G34954" s="8" t="n">
        <v>20</v>
      </c>
      <c r="H34954" s="8" t="inlineStr">
        <is>
          <t>OPERATING</t>
        </is>
      </c>
    </row>
    <row r="34955">
      <c r="A34955" s="8" t="inlineStr">
        <is>
          <t>2026-08-07</t>
        </is>
      </c>
      <c r="B34955" s="8" t="n">
        <v>17</v>
      </c>
      <c r="C34955" s="8" t="n">
        <v>31</v>
      </c>
      <c r="D34955" s="8" t="inlineStr">
        <is>
          <t>Disney Adventure World</t>
        </is>
      </c>
      <c r="E34955" s="8" t="inlineStr">
        <is>
          <t>Cars Quatre Roues Rallye</t>
        </is>
      </c>
      <c r="F34955" s="8" t="inlineStr">
        <is>
          <t>STANDBY</t>
        </is>
      </c>
      <c r="G34955" s="8" t="n">
        <v>10</v>
      </c>
      <c r="H34955" s="8" t="inlineStr">
        <is>
          <t>OPERATING</t>
        </is>
      </c>
    </row>
    <row r="34956">
      <c r="A34956" s="8" t="inlineStr">
        <is>
          <t>2026-08-07</t>
        </is>
      </c>
      <c r="B34956" s="8" t="n">
        <v>17</v>
      </c>
      <c r="C34956" s="8" t="n">
        <v>31</v>
      </c>
      <c r="D34956" s="8" t="inlineStr">
        <is>
          <t>Disney Adventure World</t>
        </is>
      </c>
      <c r="E34956" s="8" t="inlineStr">
        <is>
          <t>Cars ROAD TRIP</t>
        </is>
      </c>
      <c r="F34956" s="8" t="inlineStr">
        <is>
          <t>STANDBY</t>
        </is>
      </c>
      <c r="G34956" s="8" t="n">
        <v>5</v>
      </c>
      <c r="H34956" s="8" t="inlineStr">
        <is>
          <t>OPERATING</t>
        </is>
      </c>
    </row>
    <row r="34957">
      <c r="A34957" s="8" t="inlineStr">
        <is>
          <t>2026-08-07</t>
        </is>
      </c>
      <c r="B34957" s="8" t="n">
        <v>17</v>
      </c>
      <c r="C34957" s="8" t="n">
        <v>31</v>
      </c>
      <c r="D34957" s="8" t="inlineStr">
        <is>
          <t>Disney Adventure World</t>
        </is>
      </c>
      <c r="E34957" s="8" t="inlineStr">
        <is>
          <t>Crush's Coaster</t>
        </is>
      </c>
      <c r="F34957" s="8" t="inlineStr">
        <is>
          <t>STANDBY</t>
        </is>
      </c>
      <c r="G34957" s="8" t="n">
        <v>70</v>
      </c>
      <c r="H34957" s="8" t="inlineStr">
        <is>
          <t>OPERATING</t>
        </is>
      </c>
    </row>
    <row r="34958">
      <c r="A34958" s="8" t="inlineStr">
        <is>
          <t>2026-08-07</t>
        </is>
      </c>
      <c r="B34958" s="8" t="n">
        <v>17</v>
      </c>
      <c r="C34958" s="8" t="n">
        <v>31</v>
      </c>
      <c r="D34958" s="8" t="inlineStr">
        <is>
          <t>Disney Adventure World</t>
        </is>
      </c>
      <c r="E34958" s="8" t="inlineStr">
        <is>
          <t>Crush's Coaster Single Rider</t>
        </is>
      </c>
      <c r="F34958" s="8" t="inlineStr">
        <is>
          <t>STANDBY</t>
        </is>
      </c>
      <c r="G34958" s="8" t="n">
        <v>45</v>
      </c>
      <c r="H34958" s="8" t="inlineStr">
        <is>
          <t>OPERATING</t>
        </is>
      </c>
    </row>
    <row r="34959">
      <c r="A34959" s="8" t="inlineStr">
        <is>
          <t>2026-08-07</t>
        </is>
      </c>
      <c r="B34959" s="8" t="n">
        <v>17</v>
      </c>
      <c r="C34959" s="8" t="n">
        <v>31</v>
      </c>
      <c r="D34959" s="8" t="inlineStr">
        <is>
          <t>Disney Adventure World</t>
        </is>
      </c>
      <c r="E34959" s="8" t="inlineStr">
        <is>
          <t>Les Tapis Volants - Flying Carpets Over Agrabah®</t>
        </is>
      </c>
      <c r="F34959" s="8" t="inlineStr">
        <is>
          <t>STANDBY</t>
        </is>
      </c>
      <c r="G34959" s="8" t="n">
        <v>5</v>
      </c>
      <c r="H34959" s="8" t="inlineStr">
        <is>
          <t>OPERATING</t>
        </is>
      </c>
    </row>
    <row r="34960">
      <c r="A34960" s="8" t="inlineStr">
        <is>
          <t>2026-08-07</t>
        </is>
      </c>
      <c r="B34960" s="8" t="n">
        <v>17</v>
      </c>
      <c r="C34960" s="8" t="n">
        <v>31</v>
      </c>
      <c r="D34960" s="8" t="inlineStr">
        <is>
          <t>Disney Adventure World</t>
        </is>
      </c>
      <c r="E34960" s="8" t="inlineStr">
        <is>
          <t>Ratatouille : L’Aventure Totalement Toquée de Rémy​</t>
        </is>
      </c>
      <c r="F34960" s="8" t="inlineStr">
        <is>
          <t>STANDBY</t>
        </is>
      </c>
      <c r="G34960" s="8" t="n">
        <v>45</v>
      </c>
      <c r="H34960" s="8" t="inlineStr">
        <is>
          <t>OPERATING</t>
        </is>
      </c>
    </row>
    <row r="34961">
      <c r="A34961" s="8" t="inlineStr">
        <is>
          <t>2026-08-07</t>
        </is>
      </c>
      <c r="B34961" s="8" t="n">
        <v>17</v>
      </c>
      <c r="C34961" s="8" t="n">
        <v>31</v>
      </c>
      <c r="D34961" s="8" t="inlineStr">
        <is>
          <t>Disney Adventure World</t>
        </is>
      </c>
      <c r="E34961" s="8" t="inlineStr">
        <is>
          <t>Ratatouille: The Adventure Single Rider</t>
        </is>
      </c>
      <c r="F34961" s="8" t="inlineStr">
        <is>
          <t>STANDBY</t>
        </is>
      </c>
      <c r="G34961" s="8" t="n">
        <v>10</v>
      </c>
      <c r="H34961" s="8" t="inlineStr">
        <is>
          <t>OPERATING</t>
        </is>
      </c>
    </row>
    <row r="34962">
      <c r="A34962" s="8" t="inlineStr">
        <is>
          <t>2026-08-07</t>
        </is>
      </c>
      <c r="B34962" s="8" t="n">
        <v>17</v>
      </c>
      <c r="C34962" s="8" t="n">
        <v>31</v>
      </c>
      <c r="D34962" s="8" t="inlineStr">
        <is>
          <t>Disney Adventure World</t>
        </is>
      </c>
      <c r="E34962" s="8" t="inlineStr">
        <is>
          <t>RC Racer</t>
        </is>
      </c>
      <c r="F34962" s="8" t="inlineStr">
        <is>
          <t>STANDBY</t>
        </is>
      </c>
      <c r="G34962" s="8" t="n">
        <v>40</v>
      </c>
      <c r="H34962" s="8" t="inlineStr">
        <is>
          <t>OPERATING</t>
        </is>
      </c>
    </row>
    <row r="34963">
      <c r="A34963" s="8" t="inlineStr">
        <is>
          <t>2026-08-07</t>
        </is>
      </c>
      <c r="B34963" s="8" t="n">
        <v>17</v>
      </c>
      <c r="C34963" s="8" t="n">
        <v>31</v>
      </c>
      <c r="D34963" s="8" t="inlineStr">
        <is>
          <t>Disney Adventure World</t>
        </is>
      </c>
      <c r="E34963" s="8" t="inlineStr">
        <is>
          <t>RC Racer Single Rider</t>
        </is>
      </c>
      <c r="F34963" s="8" t="inlineStr">
        <is>
          <t>STANDBY</t>
        </is>
      </c>
      <c r="G34963" s="8" t="n">
        <v>35</v>
      </c>
      <c r="H34963" s="8" t="inlineStr">
        <is>
          <t>OPERATING</t>
        </is>
      </c>
    </row>
    <row r="34964">
      <c r="A34964" s="8" t="inlineStr">
        <is>
          <t>2026-08-07</t>
        </is>
      </c>
      <c r="B34964" s="8" t="n">
        <v>17</v>
      </c>
      <c r="C34964" s="8" t="n">
        <v>31</v>
      </c>
      <c r="D34964" s="8" t="inlineStr">
        <is>
          <t>Disney Adventure World</t>
        </is>
      </c>
      <c r="E34964" s="8" t="inlineStr">
        <is>
          <t>Slinky® Dog Zigzag Spin</t>
        </is>
      </c>
      <c r="F34964" s="8" t="inlineStr">
        <is>
          <t>STANDBY</t>
        </is>
      </c>
      <c r="G34964" s="8" t="n">
        <v>15</v>
      </c>
      <c r="H34964" s="8" t="inlineStr">
        <is>
          <t>OPERATING</t>
        </is>
      </c>
    </row>
    <row r="34965">
      <c r="A34965" s="8" t="inlineStr">
        <is>
          <t>2026-08-07</t>
        </is>
      </c>
      <c r="B34965" s="8" t="n">
        <v>17</v>
      </c>
      <c r="C34965" s="8" t="n">
        <v>31</v>
      </c>
      <c r="D34965" s="8" t="inlineStr">
        <is>
          <t>Disney Adventure World</t>
        </is>
      </c>
      <c r="E34965" s="8" t="inlineStr">
        <is>
          <t>Toy Soldiers Parachute Drop</t>
        </is>
      </c>
      <c r="F34965" s="8" t="inlineStr">
        <is>
          <t>STANDBY</t>
        </is>
      </c>
      <c r="G34965" s="8" t="n">
        <v>45</v>
      </c>
      <c r="H34965" s="8" t="inlineStr">
        <is>
          <t>OPERATING</t>
        </is>
      </c>
    </row>
    <row r="34966">
      <c r="A34966" s="8" t="inlineStr">
        <is>
          <t>2026-08-07</t>
        </is>
      </c>
      <c r="B34966" s="8" t="n">
        <v>17</v>
      </c>
      <c r="C34966" s="8" t="n">
        <v>31</v>
      </c>
      <c r="D34966" s="8" t="inlineStr">
        <is>
          <t>Disney Adventure World</t>
        </is>
      </c>
      <c r="E34966" s="8" t="inlineStr">
        <is>
          <t>Toy Soldiers Parachute Drop Single Rider</t>
        </is>
      </c>
      <c r="F34966" s="8" t="inlineStr">
        <is>
          <t>STANDBY</t>
        </is>
      </c>
      <c r="G34966" s="8" t="n">
        <v>25</v>
      </c>
      <c r="H34966" s="8" t="inlineStr">
        <is>
          <t>OPERATING</t>
        </is>
      </c>
    </row>
    <row r="34967">
      <c r="A34967" s="8" t="inlineStr">
        <is>
          <t>2026-08-07</t>
        </is>
      </c>
      <c r="B34967" s="8" t="n">
        <v>17</v>
      </c>
      <c r="C34967" s="8" t="n">
        <v>31</v>
      </c>
      <c r="D34967" s="8" t="inlineStr">
        <is>
          <t>Disney Adventure World</t>
        </is>
      </c>
      <c r="E34967" s="8" t="inlineStr">
        <is>
          <t>Entry to World of Frozen</t>
        </is>
      </c>
      <c r="F34967" s="8" t="inlineStr">
        <is>
          <t>STANDBY</t>
        </is>
      </c>
      <c r="G34967" s="8" t="n">
        <v>0</v>
      </c>
      <c r="H34967" s="8" t="inlineStr">
        <is>
          <t>OPERATING</t>
        </is>
      </c>
    </row>
    <row r="34968">
      <c r="A34968" s="8" t="inlineStr">
        <is>
          <t>2026-08-07</t>
        </is>
      </c>
      <c r="B34968" s="8" t="n">
        <v>17</v>
      </c>
      <c r="C34968" s="8" t="n">
        <v>31</v>
      </c>
      <c r="D34968" s="8" t="inlineStr">
        <is>
          <t>Disney Adventure World</t>
        </is>
      </c>
      <c r="E34968" s="8" t="inlineStr">
        <is>
          <t>Frozen Ever After</t>
        </is>
      </c>
      <c r="F34968" s="8" t="inlineStr">
        <is>
          <t>STANDBY</t>
        </is>
      </c>
      <c r="G34968" s="8" t="n">
        <v>60</v>
      </c>
      <c r="H34968" s="8" t="inlineStr">
        <is>
          <t>OPERATING</t>
        </is>
      </c>
    </row>
    <row r="34969">
      <c r="A34969" s="8" t="inlineStr">
        <is>
          <t>2026-08-07</t>
        </is>
      </c>
      <c r="B34969" s="8" t="n">
        <v>17</v>
      </c>
      <c r="C34969" s="8" t="n">
        <v>31</v>
      </c>
      <c r="D34969" s="8" t="inlineStr">
        <is>
          <t>Disney Adventure World</t>
        </is>
      </c>
      <c r="E34969" s="8" t="inlineStr">
        <is>
          <t>Raiponce Tangled Spin</t>
        </is>
      </c>
      <c r="F34969" s="8" t="inlineStr">
        <is>
          <t>STANDBY</t>
        </is>
      </c>
      <c r="G34969" s="8" t="n">
        <v>5</v>
      </c>
      <c r="H34969" s="8" t="inlineStr">
        <is>
          <t>OPERATING</t>
        </is>
      </c>
    </row>
    <row r="34970">
      <c r="A34970" s="8" t="inlineStr">
        <is>
          <t>2026-08-07</t>
        </is>
      </c>
      <c r="B34970" s="8" t="n">
        <v>17</v>
      </c>
      <c r="C34970" s="8" t="n">
        <v>45</v>
      </c>
      <c r="D34970" s="8" t="inlineStr">
        <is>
          <t>Disneyland Park</t>
        </is>
      </c>
      <c r="E34970" s="8" t="inlineStr">
        <is>
          <t>Adventure Isle</t>
        </is>
      </c>
      <c r="F34970" s="8" t="inlineStr">
        <is>
          <t>STANDBY</t>
        </is>
      </c>
      <c r="G34970" s="8" t="n">
        <v>0</v>
      </c>
      <c r="H34970" s="8" t="inlineStr">
        <is>
          <t>OPERATING</t>
        </is>
      </c>
    </row>
    <row r="34971">
      <c r="A34971" s="8" t="inlineStr">
        <is>
          <t>2026-08-07</t>
        </is>
      </c>
      <c r="B34971" s="8" t="n">
        <v>17</v>
      </c>
      <c r="C34971" s="8" t="n">
        <v>45</v>
      </c>
      <c r="D34971" s="8" t="inlineStr">
        <is>
          <t>Disneyland Park</t>
        </is>
      </c>
      <c r="E34971" s="8" t="inlineStr">
        <is>
          <t>Indiana Jones and the Temple of Peril Single Rider</t>
        </is>
      </c>
      <c r="F34971" s="8" t="inlineStr">
        <is>
          <t>STANDBY</t>
        </is>
      </c>
      <c r="G34971" s="8" t="n">
        <v>5</v>
      </c>
      <c r="H34971" s="8" t="inlineStr">
        <is>
          <t>OPERATING</t>
        </is>
      </c>
    </row>
    <row r="34972">
      <c r="A34972" s="8" t="inlineStr">
        <is>
          <t>2026-08-07</t>
        </is>
      </c>
      <c r="B34972" s="8" t="n">
        <v>17</v>
      </c>
      <c r="C34972" s="8" t="n">
        <v>45</v>
      </c>
      <c r="D34972" s="8" t="inlineStr">
        <is>
          <t>Disneyland Park</t>
        </is>
      </c>
      <c r="E34972" s="8" t="inlineStr">
        <is>
          <t>Indiana Jones™ and the Temple of Peril</t>
        </is>
      </c>
      <c r="F34972" s="8" t="inlineStr">
        <is>
          <t>STANDBY</t>
        </is>
      </c>
      <c r="G34972" s="8" t="n">
        <v>15</v>
      </c>
      <c r="H34972" s="8" t="inlineStr">
        <is>
          <t>OPERATING</t>
        </is>
      </c>
    </row>
    <row r="34973">
      <c r="A34973" s="8" t="inlineStr">
        <is>
          <t>2026-08-07</t>
        </is>
      </c>
      <c r="B34973" s="8" t="n">
        <v>17</v>
      </c>
      <c r="C34973" s="8" t="n">
        <v>45</v>
      </c>
      <c r="D34973" s="8" t="inlineStr">
        <is>
          <t>Disneyland Park</t>
        </is>
      </c>
      <c r="E34973" s="8" t="inlineStr">
        <is>
          <t>La Cabane des Robinson</t>
        </is>
      </c>
      <c r="F34973" s="8" t="inlineStr">
        <is>
          <t>STANDBY</t>
        </is>
      </c>
      <c r="G34973" s="8" t="n">
        <v>5</v>
      </c>
      <c r="H34973" s="8" t="inlineStr">
        <is>
          <t>OPERATING</t>
        </is>
      </c>
    </row>
    <row r="34974">
      <c r="A34974" s="8" t="inlineStr">
        <is>
          <t>2026-08-07</t>
        </is>
      </c>
      <c r="B34974" s="8" t="n">
        <v>17</v>
      </c>
      <c r="C34974" s="8" t="n">
        <v>45</v>
      </c>
      <c r="D34974" s="8" t="inlineStr">
        <is>
          <t>Disneyland Park</t>
        </is>
      </c>
      <c r="E34974" s="8" t="inlineStr">
        <is>
          <t>Le Passage Enchanté d'Aladdin</t>
        </is>
      </c>
      <c r="F34974" s="8" t="inlineStr">
        <is>
          <t>STANDBY</t>
        </is>
      </c>
      <c r="G34974" s="8" t="n">
        <v>0</v>
      </c>
      <c r="H34974" s="8" t="inlineStr">
        <is>
          <t>OPERATING</t>
        </is>
      </c>
    </row>
    <row r="34975">
      <c r="A34975" s="8" t="inlineStr">
        <is>
          <t>2026-08-07</t>
        </is>
      </c>
      <c r="B34975" s="8" t="n">
        <v>17</v>
      </c>
      <c r="C34975" s="8" t="n">
        <v>45</v>
      </c>
      <c r="D34975" s="8" t="inlineStr">
        <is>
          <t>Disneyland Park</t>
        </is>
      </c>
      <c r="E34975" s="8" t="inlineStr">
        <is>
          <t>Pirate Galleon</t>
        </is>
      </c>
      <c r="F34975" s="8" t="inlineStr">
        <is>
          <t>STANDBY</t>
        </is>
      </c>
      <c r="G34975" s="8" t="n">
        <v>0</v>
      </c>
      <c r="H34975" s="8" t="inlineStr">
        <is>
          <t>CLOSED</t>
        </is>
      </c>
    </row>
    <row r="34976">
      <c r="A34976" s="8" t="inlineStr">
        <is>
          <t>2026-08-07</t>
        </is>
      </c>
      <c r="B34976" s="8" t="n">
        <v>17</v>
      </c>
      <c r="C34976" s="8" t="n">
        <v>45</v>
      </c>
      <c r="D34976" s="8" t="inlineStr">
        <is>
          <t>Disneyland Park</t>
        </is>
      </c>
      <c r="E34976" s="8" t="inlineStr">
        <is>
          <t>Pirates of the Caribbean</t>
        </is>
      </c>
      <c r="F34976" s="8" t="inlineStr">
        <is>
          <t>STANDBY</t>
        </is>
      </c>
      <c r="G34976" s="8" t="n">
        <v>10</v>
      </c>
      <c r="H34976" s="8" t="inlineStr">
        <is>
          <t>OPERATING</t>
        </is>
      </c>
    </row>
    <row r="34977">
      <c r="A34977" s="8" t="inlineStr">
        <is>
          <t>2026-08-07</t>
        </is>
      </c>
      <c r="B34977" s="8" t="n">
        <v>17</v>
      </c>
      <c r="C34977" s="8" t="n">
        <v>45</v>
      </c>
      <c r="D34977" s="8" t="inlineStr">
        <is>
          <t>Disneyland Park</t>
        </is>
      </c>
      <c r="E34977" s="8" t="inlineStr">
        <is>
          <t>Pirates' Beach</t>
        </is>
      </c>
      <c r="F34977" s="8" t="inlineStr">
        <is>
          <t>STANDBY</t>
        </is>
      </c>
      <c r="G34977" s="8" t="n">
        <v>0</v>
      </c>
      <c r="H34977" s="8" t="inlineStr">
        <is>
          <t>OPERATING</t>
        </is>
      </c>
    </row>
    <row r="34978">
      <c r="A34978" s="8" t="inlineStr">
        <is>
          <t>2026-08-07</t>
        </is>
      </c>
      <c r="B34978" s="8" t="n">
        <v>17</v>
      </c>
      <c r="C34978" s="8" t="n">
        <v>45</v>
      </c>
      <c r="D34978" s="8" t="inlineStr">
        <is>
          <t>Disneyland Park</t>
        </is>
      </c>
      <c r="E34978" s="8" t="inlineStr">
        <is>
          <t>Autopia, presented by Avis</t>
        </is>
      </c>
      <c r="F34978" s="8" t="inlineStr">
        <is>
          <t>STANDBY</t>
        </is>
      </c>
      <c r="G34978" s="8" t="n">
        <v>60</v>
      </c>
      <c r="H34978" s="8" t="inlineStr">
        <is>
          <t>OPERATING</t>
        </is>
      </c>
    </row>
    <row r="34979">
      <c r="A34979" s="8" t="inlineStr">
        <is>
          <t>2026-08-07</t>
        </is>
      </c>
      <c r="B34979" s="8" t="n">
        <v>17</v>
      </c>
      <c r="C34979" s="8" t="n">
        <v>45</v>
      </c>
      <c r="D34979" s="8" t="inlineStr">
        <is>
          <t>Disneyland Park</t>
        </is>
      </c>
      <c r="E34979" s="8" t="inlineStr">
        <is>
          <t>Buzz Lightyear Laser Blast</t>
        </is>
      </c>
      <c r="F34979" s="8" t="inlineStr">
        <is>
          <t>STANDBY</t>
        </is>
      </c>
      <c r="G34979" s="8" t="n">
        <v>20</v>
      </c>
      <c r="H34979" s="8" t="inlineStr">
        <is>
          <t>OPERATING</t>
        </is>
      </c>
    </row>
    <row r="34980">
      <c r="A34980" s="8" t="inlineStr">
        <is>
          <t>2026-08-07</t>
        </is>
      </c>
      <c r="B34980" s="8" t="n">
        <v>17</v>
      </c>
      <c r="C34980" s="8" t="n">
        <v>45</v>
      </c>
      <c r="D34980" s="8" t="inlineStr">
        <is>
          <t>Disneyland Park</t>
        </is>
      </c>
      <c r="E34980" s="8" t="inlineStr">
        <is>
          <t>Disneyland Railroad Discoveryland Station</t>
        </is>
      </c>
      <c r="F34980" s="8" t="inlineStr">
        <is>
          <t>STANDBY</t>
        </is>
      </c>
      <c r="G34980" s="8" t="n">
        <v>0</v>
      </c>
      <c r="H34980" s="8" t="inlineStr">
        <is>
          <t>CLOSED</t>
        </is>
      </c>
    </row>
    <row r="34981">
      <c r="A34981" s="8" t="inlineStr">
        <is>
          <t>2026-08-07</t>
        </is>
      </c>
      <c r="B34981" s="8" t="n">
        <v>17</v>
      </c>
      <c r="C34981" s="8" t="n">
        <v>45</v>
      </c>
      <c r="D34981" s="8" t="inlineStr">
        <is>
          <t>Disneyland Park</t>
        </is>
      </c>
      <c r="E34981" s="8" t="inlineStr">
        <is>
          <t>Les Mystères du Nautilus</t>
        </is>
      </c>
      <c r="F34981" s="8" t="inlineStr">
        <is>
          <t>STANDBY</t>
        </is>
      </c>
      <c r="G34981" s="8" t="n">
        <v>5</v>
      </c>
      <c r="H34981" s="8" t="inlineStr">
        <is>
          <t>OPERATING</t>
        </is>
      </c>
    </row>
    <row r="34982">
      <c r="A34982" s="8" t="inlineStr">
        <is>
          <t>2026-08-07</t>
        </is>
      </c>
      <c r="B34982" s="8" t="n">
        <v>17</v>
      </c>
      <c r="C34982" s="8" t="n">
        <v>45</v>
      </c>
      <c r="D34982" s="8" t="inlineStr">
        <is>
          <t>Disneyland Park</t>
        </is>
      </c>
      <c r="E34982" s="8" t="inlineStr">
        <is>
          <t>Mickey’s PhilharMagic</t>
        </is>
      </c>
      <c r="F34982" s="8" t="inlineStr">
        <is>
          <t>STANDBY</t>
        </is>
      </c>
      <c r="G34982" s="8" t="n">
        <v>0</v>
      </c>
      <c r="H34982" s="8" t="inlineStr">
        <is>
          <t>CLOSED</t>
        </is>
      </c>
    </row>
    <row r="34983">
      <c r="A34983" s="8" t="inlineStr">
        <is>
          <t>2026-08-07</t>
        </is>
      </c>
      <c r="B34983" s="8" t="n">
        <v>17</v>
      </c>
      <c r="C34983" s="8" t="n">
        <v>45</v>
      </c>
      <c r="D34983" s="8" t="inlineStr">
        <is>
          <t>Disneyland Park</t>
        </is>
      </c>
      <c r="E34983" s="8" t="inlineStr">
        <is>
          <t>Orbitron®</t>
        </is>
      </c>
      <c r="F34983" s="8" t="inlineStr">
        <is>
          <t>STANDBY</t>
        </is>
      </c>
      <c r="G34983" s="8" t="n">
        <v>40</v>
      </c>
      <c r="H34983" s="8" t="inlineStr">
        <is>
          <t>OPERATING</t>
        </is>
      </c>
    </row>
    <row r="34984">
      <c r="A34984" s="8" t="inlineStr">
        <is>
          <t>2026-08-07</t>
        </is>
      </c>
      <c r="B34984" s="8" t="n">
        <v>17</v>
      </c>
      <c r="C34984" s="8" t="n">
        <v>45</v>
      </c>
      <c r="D34984" s="8" t="inlineStr">
        <is>
          <t>Disneyland Park</t>
        </is>
      </c>
      <c r="E34984" s="8" t="inlineStr">
        <is>
          <t>Star Tours: The Adventures Continue*</t>
        </is>
      </c>
      <c r="F34984" s="8" t="inlineStr">
        <is>
          <t>STANDBY</t>
        </is>
      </c>
      <c r="G34984" s="8" t="n">
        <v>10</v>
      </c>
      <c r="H34984" s="8" t="inlineStr">
        <is>
          <t>OPERATING</t>
        </is>
      </c>
    </row>
    <row r="34985">
      <c r="A34985" s="8" t="inlineStr">
        <is>
          <t>2026-08-07</t>
        </is>
      </c>
      <c r="B34985" s="8" t="n">
        <v>17</v>
      </c>
      <c r="C34985" s="8" t="n">
        <v>45</v>
      </c>
      <c r="D34985" s="8" t="inlineStr">
        <is>
          <t>Disneyland Park</t>
        </is>
      </c>
      <c r="E34985" s="8" t="inlineStr">
        <is>
          <t>Star Wars Hyperspace Mountain</t>
        </is>
      </c>
      <c r="F34985" s="8" t="inlineStr">
        <is>
          <t>STANDBY</t>
        </is>
      </c>
      <c r="G34985" s="8" t="n">
        <v>30</v>
      </c>
      <c r="H34985" s="8" t="inlineStr">
        <is>
          <t>OPERATING</t>
        </is>
      </c>
    </row>
    <row r="34986">
      <c r="A34986" s="8" t="inlineStr">
        <is>
          <t>2026-08-07</t>
        </is>
      </c>
      <c r="B34986" s="8" t="n">
        <v>17</v>
      </c>
      <c r="C34986" s="8" t="n">
        <v>45</v>
      </c>
      <c r="D34986" s="8" t="inlineStr">
        <is>
          <t>Disneyland Park</t>
        </is>
      </c>
      <c r="E34986" s="8" t="inlineStr">
        <is>
          <t>Star Wars Hyperspace Mountain Single Rider</t>
        </is>
      </c>
      <c r="F34986" s="8" t="inlineStr">
        <is>
          <t>STANDBY</t>
        </is>
      </c>
      <c r="G34986" s="8" t="n">
        <v>15</v>
      </c>
      <c r="H34986" s="8" t="inlineStr">
        <is>
          <t>OPERATING</t>
        </is>
      </c>
    </row>
    <row r="34987">
      <c r="A34987" s="8" t="inlineStr">
        <is>
          <t>2026-08-07</t>
        </is>
      </c>
      <c r="B34987" s="8" t="n">
        <v>17</v>
      </c>
      <c r="C34987" s="8" t="n">
        <v>45</v>
      </c>
      <c r="D34987" s="8" t="inlineStr">
        <is>
          <t>Disneyland Park</t>
        </is>
      </c>
      <c r="E34987" s="8" t="inlineStr">
        <is>
          <t>Welcome to Starport: A Star Wars Encounter</t>
        </is>
      </c>
      <c r="F34987" s="8" t="inlineStr">
        <is>
          <t>STANDBY</t>
        </is>
      </c>
      <c r="G34987" s="8" t="n">
        <v>0</v>
      </c>
      <c r="H34987" s="8" t="inlineStr">
        <is>
          <t>CLOSED</t>
        </is>
      </c>
    </row>
    <row r="34988">
      <c r="A34988" s="8" t="inlineStr">
        <is>
          <t>2026-08-07</t>
        </is>
      </c>
      <c r="B34988" s="8" t="n">
        <v>17</v>
      </c>
      <c r="C34988" s="8" t="n">
        <v>45</v>
      </c>
      <c r="D34988" s="8" t="inlineStr">
        <is>
          <t>Disneyland Park</t>
        </is>
      </c>
      <c r="E34988" s="8" t="inlineStr">
        <is>
          <t>"it's a small world"</t>
        </is>
      </c>
      <c r="F34988" s="8" t="inlineStr">
        <is>
          <t>STANDBY</t>
        </is>
      </c>
      <c r="G34988" s="8" t="n">
        <v>5</v>
      </c>
      <c r="H34988" s="8" t="inlineStr">
        <is>
          <t>OPERATING</t>
        </is>
      </c>
    </row>
    <row r="34989">
      <c r="A34989" s="8" t="inlineStr">
        <is>
          <t>2026-08-07</t>
        </is>
      </c>
      <c r="B34989" s="8" t="n">
        <v>17</v>
      </c>
      <c r="C34989" s="8" t="n">
        <v>45</v>
      </c>
      <c r="D34989" s="8" t="inlineStr">
        <is>
          <t>Disneyland Park</t>
        </is>
      </c>
      <c r="E34989" s="8" t="inlineStr">
        <is>
          <t>Alice's Curious Labyrinth</t>
        </is>
      </c>
      <c r="F34989" s="8" t="inlineStr">
        <is>
          <t>STANDBY</t>
        </is>
      </c>
      <c r="G34989" s="8" t="n">
        <v>5</v>
      </c>
      <c r="H34989" s="8" t="inlineStr">
        <is>
          <t>OPERATING</t>
        </is>
      </c>
    </row>
    <row r="34990">
      <c r="A34990" s="8" t="inlineStr">
        <is>
          <t>2026-08-07</t>
        </is>
      </c>
      <c r="B34990" s="8" t="n">
        <v>17</v>
      </c>
      <c r="C34990" s="8" t="n">
        <v>45</v>
      </c>
      <c r="D34990" s="8" t="inlineStr">
        <is>
          <t>Disneyland Park</t>
        </is>
      </c>
      <c r="E34990" s="8" t="inlineStr">
        <is>
          <t>Blanche-Neige et les Sept Nains®</t>
        </is>
      </c>
      <c r="F34990" s="8" t="inlineStr">
        <is>
          <t>STANDBY</t>
        </is>
      </c>
      <c r="G34990" s="8" t="n">
        <v>30</v>
      </c>
      <c r="H34990" s="8" t="inlineStr">
        <is>
          <t>OPERATING</t>
        </is>
      </c>
    </row>
    <row r="34991">
      <c r="A34991" s="8" t="inlineStr">
        <is>
          <t>2026-08-07</t>
        </is>
      </c>
      <c r="B34991" s="8" t="n">
        <v>17</v>
      </c>
      <c r="C34991" s="8" t="n">
        <v>45</v>
      </c>
      <c r="D34991" s="8" t="inlineStr">
        <is>
          <t>Disneyland Park</t>
        </is>
      </c>
      <c r="E34991" s="8" t="inlineStr">
        <is>
          <t>Casey Jr. – le Petit Train du Cirque</t>
        </is>
      </c>
      <c r="F34991" s="8" t="inlineStr">
        <is>
          <t>STANDBY</t>
        </is>
      </c>
      <c r="G34991" s="8" t="n">
        <v>10</v>
      </c>
      <c r="H34991" s="8" t="inlineStr">
        <is>
          <t>OPERATING</t>
        </is>
      </c>
    </row>
    <row r="34992">
      <c r="A34992" s="8" t="inlineStr">
        <is>
          <t>2026-08-07</t>
        </is>
      </c>
      <c r="B34992" s="8" t="n">
        <v>17</v>
      </c>
      <c r="C34992" s="8" t="n">
        <v>45</v>
      </c>
      <c r="D34992" s="8" t="inlineStr">
        <is>
          <t>Disneyland Park</t>
        </is>
      </c>
      <c r="E34992" s="8" t="inlineStr">
        <is>
          <t>Disneyland Railroad Fantasyland Station</t>
        </is>
      </c>
      <c r="F34992" s="8" t="inlineStr">
        <is>
          <t>STANDBY</t>
        </is>
      </c>
      <c r="G34992" s="8" t="n">
        <v>0</v>
      </c>
      <c r="H34992" s="8" t="inlineStr">
        <is>
          <t>CLOSED</t>
        </is>
      </c>
    </row>
    <row r="34993">
      <c r="A34993" s="8" t="inlineStr">
        <is>
          <t>2026-08-07</t>
        </is>
      </c>
      <c r="B34993" s="8" t="n">
        <v>17</v>
      </c>
      <c r="C34993" s="8" t="n">
        <v>45</v>
      </c>
      <c r="D34993" s="8" t="inlineStr">
        <is>
          <t>Disneyland Park</t>
        </is>
      </c>
      <c r="E34993" s="8" t="inlineStr">
        <is>
          <t>Disneyland Railroad Main Street Station</t>
        </is>
      </c>
      <c r="F34993" s="8" t="inlineStr">
        <is>
          <t>STANDBY</t>
        </is>
      </c>
      <c r="G34993" s="8" t="n">
        <v>30</v>
      </c>
      <c r="H34993" s="8" t="inlineStr">
        <is>
          <t>OPERATING</t>
        </is>
      </c>
    </row>
    <row r="34994">
      <c r="A34994" s="8" t="inlineStr">
        <is>
          <t>2026-08-07</t>
        </is>
      </c>
      <c r="B34994" s="8" t="n">
        <v>17</v>
      </c>
      <c r="C34994" s="8" t="n">
        <v>45</v>
      </c>
      <c r="D34994" s="8" t="inlineStr">
        <is>
          <t>Disneyland Park</t>
        </is>
      </c>
      <c r="E34994" s="8" t="inlineStr">
        <is>
          <t>Dumbo the Flying Elephant</t>
        </is>
      </c>
      <c r="F34994" s="8" t="inlineStr">
        <is>
          <t>STANDBY</t>
        </is>
      </c>
      <c r="G34994" s="8" t="n">
        <v>30</v>
      </c>
      <c r="H34994" s="8" t="inlineStr">
        <is>
          <t>OPERATING</t>
        </is>
      </c>
    </row>
    <row r="34995">
      <c r="A34995" s="8" t="inlineStr">
        <is>
          <t>2026-08-07</t>
        </is>
      </c>
      <c r="B34995" s="8" t="n">
        <v>17</v>
      </c>
      <c r="C34995" s="8" t="n">
        <v>45</v>
      </c>
      <c r="D34995" s="8" t="inlineStr">
        <is>
          <t>Disneyland Park</t>
        </is>
      </c>
      <c r="E34995" s="8" t="inlineStr">
        <is>
          <t>La Tanière du Dragon</t>
        </is>
      </c>
      <c r="F34995" s="8" t="inlineStr">
        <is>
          <t>STANDBY</t>
        </is>
      </c>
      <c r="G34995" s="8" t="n">
        <v>0</v>
      </c>
      <c r="H34995" s="8" t="inlineStr">
        <is>
          <t>OPERATING</t>
        </is>
      </c>
    </row>
    <row r="34996">
      <c r="A34996" s="8" t="inlineStr">
        <is>
          <t>2026-08-07</t>
        </is>
      </c>
      <c r="B34996" s="8" t="n">
        <v>17</v>
      </c>
      <c r="C34996" s="8" t="n">
        <v>45</v>
      </c>
      <c r="D34996" s="8" t="inlineStr">
        <is>
          <t>Disneyland Park</t>
        </is>
      </c>
      <c r="E34996" s="8" t="inlineStr">
        <is>
          <t>Le Carrousel de Lancelot</t>
        </is>
      </c>
      <c r="F34996" s="8" t="inlineStr">
        <is>
          <t>STANDBY</t>
        </is>
      </c>
      <c r="G34996" s="8" t="n">
        <v>10</v>
      </c>
      <c r="H34996" s="8" t="inlineStr">
        <is>
          <t>OPERATING</t>
        </is>
      </c>
    </row>
    <row r="34997">
      <c r="A34997" s="8" t="inlineStr">
        <is>
          <t>2026-08-07</t>
        </is>
      </c>
      <c r="B34997" s="8" t="n">
        <v>17</v>
      </c>
      <c r="C34997" s="8" t="n">
        <v>45</v>
      </c>
      <c r="D34997" s="8" t="inlineStr">
        <is>
          <t>Disneyland Park</t>
        </is>
      </c>
      <c r="E34997" s="8" t="inlineStr">
        <is>
          <t>Le Pays des Contes de Fées, presented by Vittel</t>
        </is>
      </c>
      <c r="F34997" s="8" t="inlineStr">
        <is>
          <t>STANDBY</t>
        </is>
      </c>
      <c r="G34997" s="8" t="n">
        <v>5</v>
      </c>
      <c r="H34997" s="8" t="inlineStr">
        <is>
          <t>OPERATING</t>
        </is>
      </c>
    </row>
    <row r="34998">
      <c r="A34998" s="8" t="inlineStr">
        <is>
          <t>2026-08-07</t>
        </is>
      </c>
      <c r="B34998" s="8" t="n">
        <v>17</v>
      </c>
      <c r="C34998" s="8" t="n">
        <v>45</v>
      </c>
      <c r="D34998" s="8" t="inlineStr">
        <is>
          <t>Disneyland Park</t>
        </is>
      </c>
      <c r="E34998" s="8" t="inlineStr">
        <is>
          <t>Les Voyages de Pinocchio</t>
        </is>
      </c>
      <c r="F34998" s="8" t="inlineStr">
        <is>
          <t>STANDBY</t>
        </is>
      </c>
      <c r="G34998" s="8" t="n">
        <v>15</v>
      </c>
      <c r="H34998" s="8" t="inlineStr">
        <is>
          <t>OPERATING</t>
        </is>
      </c>
    </row>
    <row r="34999">
      <c r="A34999" s="8" t="inlineStr">
        <is>
          <t>2026-08-07</t>
        </is>
      </c>
      <c r="B34999" s="8" t="n">
        <v>17</v>
      </c>
      <c r="C34999" s="8" t="n">
        <v>45</v>
      </c>
      <c r="D34999" s="8" t="inlineStr">
        <is>
          <t>Disneyland Park</t>
        </is>
      </c>
      <c r="E34999" s="8" t="inlineStr">
        <is>
          <t>Mad Hatter's Tea Cups</t>
        </is>
      </c>
      <c r="F34999" s="8" t="inlineStr">
        <is>
          <t>STANDBY</t>
        </is>
      </c>
      <c r="G34999" s="8" t="n">
        <v>10</v>
      </c>
      <c r="H34999" s="8" t="inlineStr">
        <is>
          <t>OPERATING</t>
        </is>
      </c>
    </row>
    <row r="35000">
      <c r="A35000" s="8" t="inlineStr">
        <is>
          <t>2026-08-07</t>
        </is>
      </c>
      <c r="B35000" s="8" t="n">
        <v>17</v>
      </c>
      <c r="C35000" s="8" t="n">
        <v>45</v>
      </c>
      <c r="D35000" s="8" t="inlineStr">
        <is>
          <t>Disneyland Park</t>
        </is>
      </c>
      <c r="E35000" s="8" t="inlineStr">
        <is>
          <t>Meet Mickey Mouse</t>
        </is>
      </c>
      <c r="F35000" s="8" t="inlineStr">
        <is>
          <t>STANDBY</t>
        </is>
      </c>
      <c r="G35000" s="8" t="n">
        <v>0</v>
      </c>
      <c r="H35000" s="8" t="inlineStr">
        <is>
          <t>OPERATING</t>
        </is>
      </c>
    </row>
    <row r="35001">
      <c r="A35001" s="8" t="inlineStr">
        <is>
          <t>2026-08-07</t>
        </is>
      </c>
      <c r="B35001" s="8" t="n">
        <v>17</v>
      </c>
      <c r="C35001" s="8" t="n">
        <v>45</v>
      </c>
      <c r="D35001" s="8" t="inlineStr">
        <is>
          <t>Disneyland Park</t>
        </is>
      </c>
      <c r="E35001" s="8" t="inlineStr">
        <is>
          <t>Peter Pan's Flight</t>
        </is>
      </c>
      <c r="F35001" s="8" t="inlineStr">
        <is>
          <t>STANDBY</t>
        </is>
      </c>
      <c r="G35001" s="8" t="n">
        <v>50</v>
      </c>
      <c r="H35001" s="8" t="inlineStr">
        <is>
          <t>OPERATING</t>
        </is>
      </c>
    </row>
    <row r="35002">
      <c r="A35002" s="8" t="inlineStr">
        <is>
          <t>2026-08-07</t>
        </is>
      </c>
      <c r="B35002" s="8" t="n">
        <v>17</v>
      </c>
      <c r="C35002" s="8" t="n">
        <v>45</v>
      </c>
      <c r="D35002" s="8" t="inlineStr">
        <is>
          <t>Disneyland Park</t>
        </is>
      </c>
      <c r="E35002" s="8" t="inlineStr">
        <is>
          <t>Princess Pavilion</t>
        </is>
      </c>
      <c r="F35002" s="8" t="inlineStr">
        <is>
          <t>STANDBY</t>
        </is>
      </c>
      <c r="G35002" s="8" t="n">
        <v>0</v>
      </c>
      <c r="H35002" s="8" t="inlineStr">
        <is>
          <t>OPERATING</t>
        </is>
      </c>
    </row>
    <row r="35003">
      <c r="A35003" s="8" t="inlineStr">
        <is>
          <t>2026-08-07</t>
        </is>
      </c>
      <c r="B35003" s="8" t="n">
        <v>17</v>
      </c>
      <c r="C35003" s="8" t="n">
        <v>45</v>
      </c>
      <c r="D35003" s="8" t="inlineStr">
        <is>
          <t>Disneyland Park</t>
        </is>
      </c>
      <c r="E35003" s="8" t="inlineStr">
        <is>
          <t>Big Thunder Mountain</t>
        </is>
      </c>
      <c r="F35003" s="8" t="inlineStr">
        <is>
          <t>STANDBY</t>
        </is>
      </c>
      <c r="G35003" s="8" t="n">
        <v>45</v>
      </c>
      <c r="H35003" s="8" t="inlineStr">
        <is>
          <t>OPERATING</t>
        </is>
      </c>
    </row>
    <row r="35004">
      <c r="A35004" s="8" t="inlineStr">
        <is>
          <t>2026-08-07</t>
        </is>
      </c>
      <c r="B35004" s="8" t="n">
        <v>17</v>
      </c>
      <c r="C35004" s="8" t="n">
        <v>45</v>
      </c>
      <c r="D35004" s="8" t="inlineStr">
        <is>
          <t>Disneyland Park</t>
        </is>
      </c>
      <c r="E35004" s="8" t="inlineStr">
        <is>
          <t>Disneyland Railroad Frontierland Depot</t>
        </is>
      </c>
      <c r="F35004" s="8" t="inlineStr">
        <is>
          <t>STANDBY</t>
        </is>
      </c>
      <c r="G35004" s="8" t="n">
        <v>30</v>
      </c>
      <c r="H35004" s="8" t="inlineStr">
        <is>
          <t>OPERATING</t>
        </is>
      </c>
    </row>
    <row r="35005">
      <c r="A35005" s="8" t="inlineStr">
        <is>
          <t>2026-08-07</t>
        </is>
      </c>
      <c r="B35005" s="8" t="n">
        <v>17</v>
      </c>
      <c r="C35005" s="8" t="n">
        <v>45</v>
      </c>
      <c r="D35005" s="8" t="inlineStr">
        <is>
          <t>Disneyland Park</t>
        </is>
      </c>
      <c r="E35005" s="8" t="inlineStr">
        <is>
          <t>Frontierland Playground</t>
        </is>
      </c>
      <c r="F35005" s="8" t="inlineStr">
        <is>
          <t>STANDBY</t>
        </is>
      </c>
      <c r="G35005" s="8" t="n">
        <v>0</v>
      </c>
      <c r="H35005" s="8" t="inlineStr">
        <is>
          <t>OPERATING</t>
        </is>
      </c>
    </row>
    <row r="35006">
      <c r="A35006" s="8" t="inlineStr">
        <is>
          <t>2026-08-07</t>
        </is>
      </c>
      <c r="B35006" s="8" t="n">
        <v>17</v>
      </c>
      <c r="C35006" s="8" t="n">
        <v>45</v>
      </c>
      <c r="D35006" s="8" t="inlineStr">
        <is>
          <t>Disneyland Park</t>
        </is>
      </c>
      <c r="E35006" s="8" t="inlineStr">
        <is>
          <t>Phantom Manor</t>
        </is>
      </c>
      <c r="F35006" s="8" t="inlineStr">
        <is>
          <t>STANDBY</t>
        </is>
      </c>
      <c r="G35006" s="8" t="n">
        <v>10</v>
      </c>
      <c r="H35006" s="8" t="inlineStr">
        <is>
          <t>OPERATING</t>
        </is>
      </c>
    </row>
    <row r="35007">
      <c r="A35007" s="8" t="inlineStr">
        <is>
          <t>2026-08-07</t>
        </is>
      </c>
      <c r="B35007" s="8" t="n">
        <v>17</v>
      </c>
      <c r="C35007" s="8" t="n">
        <v>45</v>
      </c>
      <c r="D35007" s="8" t="inlineStr">
        <is>
          <t>Disneyland Park</t>
        </is>
      </c>
      <c r="E35007" s="8" t="inlineStr">
        <is>
          <t>River Rogue Keelboats</t>
        </is>
      </c>
      <c r="F35007" s="8" t="inlineStr">
        <is>
          <t>STANDBY</t>
        </is>
      </c>
      <c r="G35007" s="8" t="n">
        <v>0</v>
      </c>
      <c r="H35007" s="8" t="inlineStr">
        <is>
          <t>CLOSED</t>
        </is>
      </c>
    </row>
    <row r="35008">
      <c r="A35008" s="8" t="inlineStr">
        <is>
          <t>2026-08-07</t>
        </is>
      </c>
      <c r="B35008" s="8" t="n">
        <v>17</v>
      </c>
      <c r="C35008" s="8" t="n">
        <v>45</v>
      </c>
      <c r="D35008" s="8" t="inlineStr">
        <is>
          <t>Disneyland Park</t>
        </is>
      </c>
      <c r="E35008" s="8" t="inlineStr">
        <is>
          <t>Rustler Roundup Shootin' Gallery</t>
        </is>
      </c>
      <c r="F35008" s="8" t="inlineStr">
        <is>
          <t>STANDBY</t>
        </is>
      </c>
      <c r="G35008" s="8" t="n">
        <v>0</v>
      </c>
      <c r="H35008" s="8" t="inlineStr">
        <is>
          <t>OPERATING</t>
        </is>
      </c>
    </row>
    <row r="35009">
      <c r="A35009" s="8" t="inlineStr">
        <is>
          <t>2026-08-07</t>
        </is>
      </c>
      <c r="B35009" s="8" t="n">
        <v>17</v>
      </c>
      <c r="C35009" s="8" t="n">
        <v>45</v>
      </c>
      <c r="D35009" s="8" t="inlineStr">
        <is>
          <t>Disneyland Park</t>
        </is>
      </c>
      <c r="E35009" s="8" t="inlineStr">
        <is>
          <t>Thunder Mesa Riverboat Landing</t>
        </is>
      </c>
      <c r="F35009" s="8" t="inlineStr">
        <is>
          <t>STANDBY</t>
        </is>
      </c>
      <c r="G35009" s="8" t="n">
        <v>20</v>
      </c>
      <c r="H35009" s="8" t="inlineStr">
        <is>
          <t>OPERATING</t>
        </is>
      </c>
    </row>
    <row r="35010">
      <c r="A35010" s="8" t="inlineStr">
        <is>
          <t>2026-08-07</t>
        </is>
      </c>
      <c r="B35010" s="8" t="n">
        <v>17</v>
      </c>
      <c r="C35010" s="8" t="n">
        <v>45</v>
      </c>
      <c r="D35010" s="8" t="inlineStr">
        <is>
          <t>Disneyland Park</t>
        </is>
      </c>
      <c r="E35010" s="8" t="inlineStr">
        <is>
          <t>Disneyland Railroad Main Street Station</t>
        </is>
      </c>
      <c r="F35010" s="8" t="inlineStr">
        <is>
          <t>STANDBY</t>
        </is>
      </c>
      <c r="G35010" s="8" t="n">
        <v>0</v>
      </c>
      <c r="H35010" s="8" t="inlineStr">
        <is>
          <t>OPERATING</t>
        </is>
      </c>
    </row>
    <row r="35011">
      <c r="A35011" s="8" t="inlineStr">
        <is>
          <t>2026-08-07</t>
        </is>
      </c>
      <c r="B35011" s="8" t="n">
        <v>17</v>
      </c>
      <c r="C35011" s="8" t="n">
        <v>45</v>
      </c>
      <c r="D35011" s="8" t="inlineStr">
        <is>
          <t>Disneyland Park</t>
        </is>
      </c>
      <c r="E35011" s="8" t="inlineStr">
        <is>
          <t>Main Street Vehicles</t>
        </is>
      </c>
      <c r="F35011" s="8" t="inlineStr">
        <is>
          <t>STANDBY</t>
        </is>
      </c>
      <c r="G35011" s="8" t="n">
        <v>0</v>
      </c>
      <c r="H35011" s="8" t="inlineStr">
        <is>
          <t>CLOSED</t>
        </is>
      </c>
    </row>
    <row r="35012">
      <c r="A35012" s="8" t="inlineStr">
        <is>
          <t>2026-08-07</t>
        </is>
      </c>
      <c r="B35012" s="8" t="n">
        <v>17</v>
      </c>
      <c r="C35012" s="8" t="n">
        <v>45</v>
      </c>
      <c r="D35012" s="8" t="inlineStr">
        <is>
          <t>Disney Adventure World</t>
        </is>
      </c>
      <c r="E35012" s="8" t="inlineStr">
        <is>
          <t>Avengers Assemble: Flight Force</t>
        </is>
      </c>
      <c r="F35012" s="8" t="inlineStr">
        <is>
          <t>STANDBY</t>
        </is>
      </c>
      <c r="G35012" s="8" t="n">
        <v>15</v>
      </c>
      <c r="H35012" s="8" t="inlineStr">
        <is>
          <t>OPERATING</t>
        </is>
      </c>
    </row>
    <row r="35013">
      <c r="A35013" s="8" t="inlineStr">
        <is>
          <t>2026-08-07</t>
        </is>
      </c>
      <c r="B35013" s="8" t="n">
        <v>17</v>
      </c>
      <c r="C35013" s="8" t="n">
        <v>45</v>
      </c>
      <c r="D35013" s="8" t="inlineStr">
        <is>
          <t>Disney Adventure World</t>
        </is>
      </c>
      <c r="E35013" s="8" t="inlineStr">
        <is>
          <t>Avengers Assemble: Flight Force Single Rider</t>
        </is>
      </c>
      <c r="F35013" s="8" t="inlineStr">
        <is>
          <t>STANDBY</t>
        </is>
      </c>
      <c r="G35013" s="8" t="n">
        <v>10</v>
      </c>
      <c r="H35013" s="8" t="inlineStr">
        <is>
          <t>OPERATING</t>
        </is>
      </c>
    </row>
    <row r="35014">
      <c r="A35014" s="8" t="inlineStr">
        <is>
          <t>2026-08-07</t>
        </is>
      </c>
      <c r="B35014" s="8" t="n">
        <v>17</v>
      </c>
      <c r="C35014" s="8" t="n">
        <v>45</v>
      </c>
      <c r="D35014" s="8" t="inlineStr">
        <is>
          <t>Disney Adventure World</t>
        </is>
      </c>
      <c r="E35014" s="8" t="inlineStr">
        <is>
          <t>Spider-Man W.E.B. Adventure</t>
        </is>
      </c>
      <c r="F35014" s="8" t="inlineStr">
        <is>
          <t>STANDBY</t>
        </is>
      </c>
      <c r="G35014" s="8" t="n">
        <v>40</v>
      </c>
      <c r="H35014" s="8" t="inlineStr">
        <is>
          <t>OPERATING</t>
        </is>
      </c>
    </row>
    <row r="35015">
      <c r="A35015" s="8" t="inlineStr">
        <is>
          <t>2026-08-07</t>
        </is>
      </c>
      <c r="B35015" s="8" t="n">
        <v>17</v>
      </c>
      <c r="C35015" s="8" t="n">
        <v>45</v>
      </c>
      <c r="D35015" s="8" t="inlineStr">
        <is>
          <t>Disney Adventure World</t>
        </is>
      </c>
      <c r="E35015" s="8" t="inlineStr">
        <is>
          <t>Spider-Man W.E.B. Adventure Single Rider</t>
        </is>
      </c>
      <c r="F35015" s="8" t="inlineStr">
        <is>
          <t>STANDBY</t>
        </is>
      </c>
      <c r="G35015" s="8" t="n">
        <v>15</v>
      </c>
      <c r="H35015" s="8" t="inlineStr">
        <is>
          <t>OPERATING</t>
        </is>
      </c>
    </row>
    <row r="35016">
      <c r="A35016" s="8" t="inlineStr">
        <is>
          <t>2026-08-07</t>
        </is>
      </c>
      <c r="B35016" s="8" t="n">
        <v>17</v>
      </c>
      <c r="C35016" s="8" t="n">
        <v>45</v>
      </c>
      <c r="D35016" s="8" t="inlineStr">
        <is>
          <t>Disney Adventure World</t>
        </is>
      </c>
      <c r="E35016" s="8" t="inlineStr">
        <is>
          <t>The Twilight Zone Tower of Terror</t>
        </is>
      </c>
      <c r="F35016" s="8" t="inlineStr">
        <is>
          <t>STANDBY</t>
        </is>
      </c>
      <c r="G35016" s="8" t="n">
        <v>25</v>
      </c>
      <c r="H35016" s="8" t="inlineStr">
        <is>
          <t>OPERATING</t>
        </is>
      </c>
    </row>
    <row r="35017">
      <c r="A35017" s="8" t="inlineStr">
        <is>
          <t>2026-08-07</t>
        </is>
      </c>
      <c r="B35017" s="8" t="n">
        <v>17</v>
      </c>
      <c r="C35017" s="8" t="n">
        <v>45</v>
      </c>
      <c r="D35017" s="8" t="inlineStr">
        <is>
          <t>Disney Adventure World</t>
        </is>
      </c>
      <c r="E35017" s="8" t="inlineStr">
        <is>
          <t>Cars Quatre Roues Rallye</t>
        </is>
      </c>
      <c r="F35017" s="8" t="inlineStr">
        <is>
          <t>STANDBY</t>
        </is>
      </c>
      <c r="G35017" s="8" t="n">
        <v>10</v>
      </c>
      <c r="H35017" s="8" t="inlineStr">
        <is>
          <t>OPERATING</t>
        </is>
      </c>
    </row>
    <row r="35018">
      <c r="A35018" s="8" t="inlineStr">
        <is>
          <t>2026-08-07</t>
        </is>
      </c>
      <c r="B35018" s="8" t="n">
        <v>17</v>
      </c>
      <c r="C35018" s="8" t="n">
        <v>45</v>
      </c>
      <c r="D35018" s="8" t="inlineStr">
        <is>
          <t>Disney Adventure World</t>
        </is>
      </c>
      <c r="E35018" s="8" t="inlineStr">
        <is>
          <t>Cars ROAD TRIP</t>
        </is>
      </c>
      <c r="F35018" s="8" t="inlineStr">
        <is>
          <t>STANDBY</t>
        </is>
      </c>
      <c r="G35018" s="8" t="n">
        <v>5</v>
      </c>
      <c r="H35018" s="8" t="inlineStr">
        <is>
          <t>OPERATING</t>
        </is>
      </c>
    </row>
    <row r="35019">
      <c r="A35019" s="8" t="inlineStr">
        <is>
          <t>2026-08-07</t>
        </is>
      </c>
      <c r="B35019" s="8" t="n">
        <v>17</v>
      </c>
      <c r="C35019" s="8" t="n">
        <v>45</v>
      </c>
      <c r="D35019" s="8" t="inlineStr">
        <is>
          <t>Disney Adventure World</t>
        </is>
      </c>
      <c r="E35019" s="8" t="inlineStr">
        <is>
          <t>Crush's Coaster</t>
        </is>
      </c>
      <c r="F35019" s="8" t="inlineStr">
        <is>
          <t>STANDBY</t>
        </is>
      </c>
      <c r="G35019" s="8" t="n">
        <v>65</v>
      </c>
      <c r="H35019" s="8" t="inlineStr">
        <is>
          <t>OPERATING</t>
        </is>
      </c>
    </row>
    <row r="35020">
      <c r="A35020" s="8" t="inlineStr">
        <is>
          <t>2026-08-07</t>
        </is>
      </c>
      <c r="B35020" s="8" t="n">
        <v>17</v>
      </c>
      <c r="C35020" s="8" t="n">
        <v>45</v>
      </c>
      <c r="D35020" s="8" t="inlineStr">
        <is>
          <t>Disney Adventure World</t>
        </is>
      </c>
      <c r="E35020" s="8" t="inlineStr">
        <is>
          <t>Crush's Coaster Single Rider</t>
        </is>
      </c>
      <c r="F35020" s="8" t="inlineStr">
        <is>
          <t>STANDBY</t>
        </is>
      </c>
      <c r="G35020" s="8" t="n">
        <v>45</v>
      </c>
      <c r="H35020" s="8" t="inlineStr">
        <is>
          <t>OPERATING</t>
        </is>
      </c>
    </row>
    <row r="35021">
      <c r="A35021" s="8" t="inlineStr">
        <is>
          <t>2026-08-07</t>
        </is>
      </c>
      <c r="B35021" s="8" t="n">
        <v>17</v>
      </c>
      <c r="C35021" s="8" t="n">
        <v>45</v>
      </c>
      <c r="D35021" s="8" t="inlineStr">
        <is>
          <t>Disney Adventure World</t>
        </is>
      </c>
      <c r="E35021" s="8" t="inlineStr">
        <is>
          <t>Les Tapis Volants - Flying Carpets Over Agrabah®</t>
        </is>
      </c>
      <c r="F35021" s="8" t="inlineStr">
        <is>
          <t>STANDBY</t>
        </is>
      </c>
      <c r="G35021" s="8" t="n">
        <v>5</v>
      </c>
      <c r="H35021" s="8" t="inlineStr">
        <is>
          <t>OPERATING</t>
        </is>
      </c>
    </row>
    <row r="35022">
      <c r="A35022" s="8" t="inlineStr">
        <is>
          <t>2026-08-07</t>
        </is>
      </c>
      <c r="B35022" s="8" t="n">
        <v>17</v>
      </c>
      <c r="C35022" s="8" t="n">
        <v>45</v>
      </c>
      <c r="D35022" s="8" t="inlineStr">
        <is>
          <t>Disney Adventure World</t>
        </is>
      </c>
      <c r="E35022" s="8" t="inlineStr">
        <is>
          <t>Ratatouille : L’Aventure Totalement Toquée de Rémy​</t>
        </is>
      </c>
      <c r="F35022" s="8" t="inlineStr">
        <is>
          <t>STANDBY</t>
        </is>
      </c>
      <c r="G35022" s="8" t="n">
        <v>45</v>
      </c>
      <c r="H35022" s="8" t="inlineStr">
        <is>
          <t>OPERATING</t>
        </is>
      </c>
    </row>
    <row r="35023">
      <c r="A35023" s="8" t="inlineStr">
        <is>
          <t>2026-08-07</t>
        </is>
      </c>
      <c r="B35023" s="8" t="n">
        <v>17</v>
      </c>
      <c r="C35023" s="8" t="n">
        <v>45</v>
      </c>
      <c r="D35023" s="8" t="inlineStr">
        <is>
          <t>Disney Adventure World</t>
        </is>
      </c>
      <c r="E35023" s="8" t="inlineStr">
        <is>
          <t>Ratatouille: The Adventure Single Rider</t>
        </is>
      </c>
      <c r="F35023" s="8" t="inlineStr">
        <is>
          <t>STANDBY</t>
        </is>
      </c>
      <c r="G35023" s="8" t="n">
        <v>10</v>
      </c>
      <c r="H35023" s="8" t="inlineStr">
        <is>
          <t>OPERATING</t>
        </is>
      </c>
    </row>
    <row r="35024">
      <c r="A35024" s="8" t="inlineStr">
        <is>
          <t>2026-08-07</t>
        </is>
      </c>
      <c r="B35024" s="8" t="n">
        <v>17</v>
      </c>
      <c r="C35024" s="8" t="n">
        <v>45</v>
      </c>
      <c r="D35024" s="8" t="inlineStr">
        <is>
          <t>Disney Adventure World</t>
        </is>
      </c>
      <c r="E35024" s="8" t="inlineStr">
        <is>
          <t>RC Racer</t>
        </is>
      </c>
      <c r="F35024" s="8" t="inlineStr">
        <is>
          <t>STANDBY</t>
        </is>
      </c>
      <c r="G35024" s="8" t="n">
        <v>40</v>
      </c>
      <c r="H35024" s="8" t="inlineStr">
        <is>
          <t>OPERATING</t>
        </is>
      </c>
    </row>
    <row r="35025">
      <c r="A35025" s="8" t="inlineStr">
        <is>
          <t>2026-08-07</t>
        </is>
      </c>
      <c r="B35025" s="8" t="n">
        <v>17</v>
      </c>
      <c r="C35025" s="8" t="n">
        <v>45</v>
      </c>
      <c r="D35025" s="8" t="inlineStr">
        <is>
          <t>Disney Adventure World</t>
        </is>
      </c>
      <c r="E35025" s="8" t="inlineStr">
        <is>
          <t>RC Racer Single Rider</t>
        </is>
      </c>
      <c r="F35025" s="8" t="inlineStr">
        <is>
          <t>STANDBY</t>
        </is>
      </c>
      <c r="G35025" s="8" t="n">
        <v>35</v>
      </c>
      <c r="H35025" s="8" t="inlineStr">
        <is>
          <t>OPERATING</t>
        </is>
      </c>
    </row>
    <row r="35026">
      <c r="A35026" s="8" t="inlineStr">
        <is>
          <t>2026-08-07</t>
        </is>
      </c>
      <c r="B35026" s="8" t="n">
        <v>17</v>
      </c>
      <c r="C35026" s="8" t="n">
        <v>45</v>
      </c>
      <c r="D35026" s="8" t="inlineStr">
        <is>
          <t>Disney Adventure World</t>
        </is>
      </c>
      <c r="E35026" s="8" t="inlineStr">
        <is>
          <t>Slinky® Dog Zigzag Spin</t>
        </is>
      </c>
      <c r="F35026" s="8" t="inlineStr">
        <is>
          <t>STANDBY</t>
        </is>
      </c>
      <c r="G35026" s="8" t="n">
        <v>10</v>
      </c>
      <c r="H35026" s="8" t="inlineStr">
        <is>
          <t>OPERATING</t>
        </is>
      </c>
    </row>
    <row r="35027">
      <c r="A35027" s="8" t="inlineStr">
        <is>
          <t>2026-08-07</t>
        </is>
      </c>
      <c r="B35027" s="8" t="n">
        <v>17</v>
      </c>
      <c r="C35027" s="8" t="n">
        <v>45</v>
      </c>
      <c r="D35027" s="8" t="inlineStr">
        <is>
          <t>Disney Adventure World</t>
        </is>
      </c>
      <c r="E35027" s="8" t="inlineStr">
        <is>
          <t>Toy Soldiers Parachute Drop</t>
        </is>
      </c>
      <c r="F35027" s="8" t="inlineStr">
        <is>
          <t>STANDBY</t>
        </is>
      </c>
      <c r="G35027" s="8" t="n">
        <v>40</v>
      </c>
      <c r="H35027" s="8" t="inlineStr">
        <is>
          <t>OPERATING</t>
        </is>
      </c>
    </row>
    <row r="35028">
      <c r="A35028" s="8" t="inlineStr">
        <is>
          <t>2026-08-07</t>
        </is>
      </c>
      <c r="B35028" s="8" t="n">
        <v>17</v>
      </c>
      <c r="C35028" s="8" t="n">
        <v>45</v>
      </c>
      <c r="D35028" s="8" t="inlineStr">
        <is>
          <t>Disney Adventure World</t>
        </is>
      </c>
      <c r="E35028" s="8" t="inlineStr">
        <is>
          <t>Toy Soldiers Parachute Drop Single Rider</t>
        </is>
      </c>
      <c r="F35028" s="8" t="inlineStr">
        <is>
          <t>STANDBY</t>
        </is>
      </c>
      <c r="G35028" s="8" t="n">
        <v>20</v>
      </c>
      <c r="H35028" s="8" t="inlineStr">
        <is>
          <t>OPERATING</t>
        </is>
      </c>
    </row>
    <row r="35029">
      <c r="A35029" s="8" t="inlineStr">
        <is>
          <t>2026-08-07</t>
        </is>
      </c>
      <c r="B35029" s="8" t="n">
        <v>17</v>
      </c>
      <c r="C35029" s="8" t="n">
        <v>45</v>
      </c>
      <c r="D35029" s="8" t="inlineStr">
        <is>
          <t>Disney Adventure World</t>
        </is>
      </c>
      <c r="E35029" s="8" t="inlineStr">
        <is>
          <t>Entry to World of Frozen</t>
        </is>
      </c>
      <c r="F35029" s="8" t="inlineStr">
        <is>
          <t>STANDBY</t>
        </is>
      </c>
      <c r="G35029" s="8" t="n">
        <v>0</v>
      </c>
      <c r="H35029" s="8" t="inlineStr">
        <is>
          <t>OPERATING</t>
        </is>
      </c>
    </row>
    <row r="35030">
      <c r="A35030" s="8" t="inlineStr">
        <is>
          <t>2026-08-07</t>
        </is>
      </c>
      <c r="B35030" s="8" t="n">
        <v>17</v>
      </c>
      <c r="C35030" s="8" t="n">
        <v>45</v>
      </c>
      <c r="D35030" s="8" t="inlineStr">
        <is>
          <t>Disney Adventure World</t>
        </is>
      </c>
      <c r="E35030" s="8" t="inlineStr">
        <is>
          <t>Frozen Ever After</t>
        </is>
      </c>
      <c r="F35030" s="8" t="inlineStr">
        <is>
          <t>STANDBY</t>
        </is>
      </c>
      <c r="G35030" s="8" t="n">
        <v>40</v>
      </c>
      <c r="H35030" s="8" t="inlineStr">
        <is>
          <t>OPERATING</t>
        </is>
      </c>
    </row>
    <row r="35031">
      <c r="A35031" s="8" t="inlineStr">
        <is>
          <t>2026-08-07</t>
        </is>
      </c>
      <c r="B35031" s="8" t="n">
        <v>17</v>
      </c>
      <c r="C35031" s="8" t="n">
        <v>45</v>
      </c>
      <c r="D35031" s="8" t="inlineStr">
        <is>
          <t>Disney Adventure World</t>
        </is>
      </c>
      <c r="E35031" s="8" t="inlineStr">
        <is>
          <t>Raiponce Tangled Spin</t>
        </is>
      </c>
      <c r="F35031" s="8" t="inlineStr">
        <is>
          <t>STANDBY</t>
        </is>
      </c>
      <c r="G35031" s="8" t="n">
        <v>5</v>
      </c>
      <c r="H35031" s="8" t="inlineStr">
        <is>
          <t>OPERATING</t>
        </is>
      </c>
    </row>
    <row r="35032">
      <c r="A35032" s="8" t="inlineStr">
        <is>
          <t>2026-08-07</t>
        </is>
      </c>
      <c r="B35032" s="8" t="n">
        <v>18</v>
      </c>
      <c r="C35032" s="8" t="n">
        <v>1</v>
      </c>
      <c r="D35032" s="8" t="inlineStr">
        <is>
          <t>Disneyland Park</t>
        </is>
      </c>
      <c r="E35032" s="8" t="inlineStr">
        <is>
          <t>Adventure Isle</t>
        </is>
      </c>
      <c r="F35032" s="8" t="inlineStr">
        <is>
          <t>STANDBY</t>
        </is>
      </c>
      <c r="G35032" s="8" t="n">
        <v>0</v>
      </c>
      <c r="H35032" s="8" t="inlineStr">
        <is>
          <t>OPERATING</t>
        </is>
      </c>
    </row>
    <row r="35033">
      <c r="A35033" s="8" t="inlineStr">
        <is>
          <t>2026-08-07</t>
        </is>
      </c>
      <c r="B35033" s="8" t="n">
        <v>18</v>
      </c>
      <c r="C35033" s="8" t="n">
        <v>1</v>
      </c>
      <c r="D35033" s="8" t="inlineStr">
        <is>
          <t>Disneyland Park</t>
        </is>
      </c>
      <c r="E35033" s="8" t="inlineStr">
        <is>
          <t>Indiana Jones and the Temple of Peril Single Rider</t>
        </is>
      </c>
      <c r="F35033" s="8" t="inlineStr">
        <is>
          <t>STANDBY</t>
        </is>
      </c>
      <c r="G35033" s="8" t="n">
        <v>10</v>
      </c>
      <c r="H35033" s="8" t="inlineStr">
        <is>
          <t>OPERATING</t>
        </is>
      </c>
    </row>
    <row r="35034">
      <c r="A35034" s="8" t="inlineStr">
        <is>
          <t>2026-08-07</t>
        </is>
      </c>
      <c r="B35034" s="8" t="n">
        <v>18</v>
      </c>
      <c r="C35034" s="8" t="n">
        <v>1</v>
      </c>
      <c r="D35034" s="8" t="inlineStr">
        <is>
          <t>Disneyland Park</t>
        </is>
      </c>
      <c r="E35034" s="8" t="inlineStr">
        <is>
          <t>Indiana Jones™ and the Temple of Peril</t>
        </is>
      </c>
      <c r="F35034" s="8" t="inlineStr">
        <is>
          <t>STANDBY</t>
        </is>
      </c>
      <c r="G35034" s="8" t="n">
        <v>15</v>
      </c>
      <c r="H35034" s="8" t="inlineStr">
        <is>
          <t>OPERATING</t>
        </is>
      </c>
    </row>
    <row r="35035">
      <c r="A35035" s="8" t="inlineStr">
        <is>
          <t>2026-08-07</t>
        </is>
      </c>
      <c r="B35035" s="8" t="n">
        <v>18</v>
      </c>
      <c r="C35035" s="8" t="n">
        <v>1</v>
      </c>
      <c r="D35035" s="8" t="inlineStr">
        <is>
          <t>Disneyland Park</t>
        </is>
      </c>
      <c r="E35035" s="8" t="inlineStr">
        <is>
          <t>La Cabane des Robinson</t>
        </is>
      </c>
      <c r="F35035" s="8" t="inlineStr">
        <is>
          <t>STANDBY</t>
        </is>
      </c>
      <c r="G35035" s="8" t="n">
        <v>5</v>
      </c>
      <c r="H35035" s="8" t="inlineStr">
        <is>
          <t>OPERATING</t>
        </is>
      </c>
    </row>
    <row r="35036">
      <c r="A35036" s="8" t="inlineStr">
        <is>
          <t>2026-08-07</t>
        </is>
      </c>
      <c r="B35036" s="8" t="n">
        <v>18</v>
      </c>
      <c r="C35036" s="8" t="n">
        <v>1</v>
      </c>
      <c r="D35036" s="8" t="inlineStr">
        <is>
          <t>Disneyland Park</t>
        </is>
      </c>
      <c r="E35036" s="8" t="inlineStr">
        <is>
          <t>Le Passage Enchanté d'Aladdin</t>
        </is>
      </c>
      <c r="F35036" s="8" t="inlineStr">
        <is>
          <t>STANDBY</t>
        </is>
      </c>
      <c r="G35036" s="8" t="n">
        <v>0</v>
      </c>
      <c r="H35036" s="8" t="inlineStr">
        <is>
          <t>OPERATING</t>
        </is>
      </c>
    </row>
    <row r="35037">
      <c r="A35037" s="8" t="inlineStr">
        <is>
          <t>2026-08-07</t>
        </is>
      </c>
      <c r="B35037" s="8" t="n">
        <v>18</v>
      </c>
      <c r="C35037" s="8" t="n">
        <v>1</v>
      </c>
      <c r="D35037" s="8" t="inlineStr">
        <is>
          <t>Disneyland Park</t>
        </is>
      </c>
      <c r="E35037" s="8" t="inlineStr">
        <is>
          <t>Pirate Galleon</t>
        </is>
      </c>
      <c r="F35037" s="8" t="inlineStr">
        <is>
          <t>STANDBY</t>
        </is>
      </c>
      <c r="G35037" s="8" t="n">
        <v>0</v>
      </c>
      <c r="H35037" s="8" t="inlineStr">
        <is>
          <t>CLOSED</t>
        </is>
      </c>
    </row>
    <row r="35038">
      <c r="A35038" s="8" t="inlineStr">
        <is>
          <t>2026-08-07</t>
        </is>
      </c>
      <c r="B35038" s="8" t="n">
        <v>18</v>
      </c>
      <c r="C35038" s="8" t="n">
        <v>1</v>
      </c>
      <c r="D35038" s="8" t="inlineStr">
        <is>
          <t>Disneyland Park</t>
        </is>
      </c>
      <c r="E35038" s="8" t="inlineStr">
        <is>
          <t>Pirates of the Caribbean</t>
        </is>
      </c>
      <c r="F35038" s="8" t="inlineStr">
        <is>
          <t>STANDBY</t>
        </is>
      </c>
      <c r="G35038" s="8" t="n">
        <v>5</v>
      </c>
      <c r="H35038" s="8" t="inlineStr">
        <is>
          <t>OPERATING</t>
        </is>
      </c>
    </row>
    <row r="35039">
      <c r="A35039" s="8" t="inlineStr">
        <is>
          <t>2026-08-07</t>
        </is>
      </c>
      <c r="B35039" s="8" t="n">
        <v>18</v>
      </c>
      <c r="C35039" s="8" t="n">
        <v>1</v>
      </c>
      <c r="D35039" s="8" t="inlineStr">
        <is>
          <t>Disneyland Park</t>
        </is>
      </c>
      <c r="E35039" s="8" t="inlineStr">
        <is>
          <t>Pirates' Beach</t>
        </is>
      </c>
      <c r="F35039" s="8" t="inlineStr">
        <is>
          <t>STANDBY</t>
        </is>
      </c>
      <c r="G35039" s="8" t="n">
        <v>0</v>
      </c>
      <c r="H35039" s="8" t="inlineStr">
        <is>
          <t>OPERATING</t>
        </is>
      </c>
    </row>
    <row r="35040">
      <c r="A35040" s="8" t="inlineStr">
        <is>
          <t>2026-08-07</t>
        </is>
      </c>
      <c r="B35040" s="8" t="n">
        <v>18</v>
      </c>
      <c r="C35040" s="8" t="n">
        <v>1</v>
      </c>
      <c r="D35040" s="8" t="inlineStr">
        <is>
          <t>Disneyland Park</t>
        </is>
      </c>
      <c r="E35040" s="8" t="inlineStr">
        <is>
          <t>Autopia, presented by Avis</t>
        </is>
      </c>
      <c r="F35040" s="8" t="inlineStr">
        <is>
          <t>STANDBY</t>
        </is>
      </c>
      <c r="G35040" s="8" t="n">
        <v>25</v>
      </c>
      <c r="H35040" s="8" t="inlineStr">
        <is>
          <t>OPERATING</t>
        </is>
      </c>
    </row>
    <row r="35041">
      <c r="A35041" s="8" t="inlineStr">
        <is>
          <t>2026-08-07</t>
        </is>
      </c>
      <c r="B35041" s="8" t="n">
        <v>18</v>
      </c>
      <c r="C35041" s="8" t="n">
        <v>1</v>
      </c>
      <c r="D35041" s="8" t="inlineStr">
        <is>
          <t>Disneyland Park</t>
        </is>
      </c>
      <c r="E35041" s="8" t="inlineStr">
        <is>
          <t>Buzz Lightyear Laser Blast</t>
        </is>
      </c>
      <c r="F35041" s="8" t="inlineStr">
        <is>
          <t>STANDBY</t>
        </is>
      </c>
      <c r="G35041" s="8" t="n">
        <v>20</v>
      </c>
      <c r="H35041" s="8" t="inlineStr">
        <is>
          <t>OPERATING</t>
        </is>
      </c>
    </row>
    <row r="35042">
      <c r="A35042" s="8" t="inlineStr">
        <is>
          <t>2026-08-07</t>
        </is>
      </c>
      <c r="B35042" s="8" t="n">
        <v>18</v>
      </c>
      <c r="C35042" s="8" t="n">
        <v>1</v>
      </c>
      <c r="D35042" s="8" t="inlineStr">
        <is>
          <t>Disneyland Park</t>
        </is>
      </c>
      <c r="E35042" s="8" t="inlineStr">
        <is>
          <t>Disneyland Railroad Discoveryland Station</t>
        </is>
      </c>
      <c r="F35042" s="8" t="inlineStr">
        <is>
          <t>STANDBY</t>
        </is>
      </c>
      <c r="G35042" s="8" t="n">
        <v>0</v>
      </c>
      <c r="H35042" s="8" t="inlineStr">
        <is>
          <t>CLOSED</t>
        </is>
      </c>
    </row>
    <row r="35043">
      <c r="A35043" s="8" t="inlineStr">
        <is>
          <t>2026-08-07</t>
        </is>
      </c>
      <c r="B35043" s="8" t="n">
        <v>18</v>
      </c>
      <c r="C35043" s="8" t="n">
        <v>1</v>
      </c>
      <c r="D35043" s="8" t="inlineStr">
        <is>
          <t>Disneyland Park</t>
        </is>
      </c>
      <c r="E35043" s="8" t="inlineStr">
        <is>
          <t>Les Mystères du Nautilus</t>
        </is>
      </c>
      <c r="F35043" s="8" t="inlineStr">
        <is>
          <t>STANDBY</t>
        </is>
      </c>
      <c r="G35043" s="8" t="n">
        <v>5</v>
      </c>
      <c r="H35043" s="8" t="inlineStr">
        <is>
          <t>OPERATING</t>
        </is>
      </c>
    </row>
    <row r="35044">
      <c r="A35044" s="8" t="inlineStr">
        <is>
          <t>2026-08-07</t>
        </is>
      </c>
      <c r="B35044" s="8" t="n">
        <v>18</v>
      </c>
      <c r="C35044" s="8" t="n">
        <v>1</v>
      </c>
      <c r="D35044" s="8" t="inlineStr">
        <is>
          <t>Disneyland Park</t>
        </is>
      </c>
      <c r="E35044" s="8" t="inlineStr">
        <is>
          <t>Mickey’s PhilharMagic</t>
        </is>
      </c>
      <c r="F35044" s="8" t="inlineStr">
        <is>
          <t>STANDBY</t>
        </is>
      </c>
      <c r="G35044" s="8" t="n">
        <v>0</v>
      </c>
      <c r="H35044" s="8" t="inlineStr">
        <is>
          <t>CLOSED</t>
        </is>
      </c>
    </row>
    <row r="35045">
      <c r="A35045" s="8" t="inlineStr">
        <is>
          <t>2026-08-07</t>
        </is>
      </c>
      <c r="B35045" s="8" t="n">
        <v>18</v>
      </c>
      <c r="C35045" s="8" t="n">
        <v>1</v>
      </c>
      <c r="D35045" s="8" t="inlineStr">
        <is>
          <t>Disneyland Park</t>
        </is>
      </c>
      <c r="E35045" s="8" t="inlineStr">
        <is>
          <t>Orbitron®</t>
        </is>
      </c>
      <c r="F35045" s="8" t="inlineStr">
        <is>
          <t>STANDBY</t>
        </is>
      </c>
      <c r="G35045" s="8" t="n">
        <v>40</v>
      </c>
      <c r="H35045" s="8" t="inlineStr">
        <is>
          <t>OPERATING</t>
        </is>
      </c>
    </row>
    <row r="35046">
      <c r="A35046" s="8" t="inlineStr">
        <is>
          <t>2026-08-07</t>
        </is>
      </c>
      <c r="B35046" s="8" t="n">
        <v>18</v>
      </c>
      <c r="C35046" s="8" t="n">
        <v>1</v>
      </c>
      <c r="D35046" s="8" t="inlineStr">
        <is>
          <t>Disneyland Park</t>
        </is>
      </c>
      <c r="E35046" s="8" t="inlineStr">
        <is>
          <t>Star Tours: The Adventures Continue*</t>
        </is>
      </c>
      <c r="F35046" s="8" t="inlineStr">
        <is>
          <t>STANDBY</t>
        </is>
      </c>
      <c r="G35046" s="8" t="n">
        <v>10</v>
      </c>
      <c r="H35046" s="8" t="inlineStr">
        <is>
          <t>OPERATING</t>
        </is>
      </c>
    </row>
    <row r="35047">
      <c r="A35047" s="8" t="inlineStr">
        <is>
          <t>2026-08-07</t>
        </is>
      </c>
      <c r="B35047" s="8" t="n">
        <v>18</v>
      </c>
      <c r="C35047" s="8" t="n">
        <v>1</v>
      </c>
      <c r="D35047" s="8" t="inlineStr">
        <is>
          <t>Disneyland Park</t>
        </is>
      </c>
      <c r="E35047" s="8" t="inlineStr">
        <is>
          <t>Star Wars Hyperspace Mountain</t>
        </is>
      </c>
      <c r="F35047" s="8" t="inlineStr">
        <is>
          <t>STANDBY</t>
        </is>
      </c>
      <c r="G35047" s="8" t="n">
        <v>25</v>
      </c>
      <c r="H35047" s="8" t="inlineStr">
        <is>
          <t>OPERATING</t>
        </is>
      </c>
    </row>
    <row r="35048">
      <c r="A35048" s="8" t="inlineStr">
        <is>
          <t>2026-08-07</t>
        </is>
      </c>
      <c r="B35048" s="8" t="n">
        <v>18</v>
      </c>
      <c r="C35048" s="8" t="n">
        <v>1</v>
      </c>
      <c r="D35048" s="8" t="inlineStr">
        <is>
          <t>Disneyland Park</t>
        </is>
      </c>
      <c r="E35048" s="8" t="inlineStr">
        <is>
          <t>Star Wars Hyperspace Mountain Single Rider</t>
        </is>
      </c>
      <c r="F35048" s="8" t="inlineStr">
        <is>
          <t>STANDBY</t>
        </is>
      </c>
      <c r="G35048" s="8" t="n">
        <v>10</v>
      </c>
      <c r="H35048" s="8" t="inlineStr">
        <is>
          <t>OPERATING</t>
        </is>
      </c>
    </row>
    <row r="35049">
      <c r="A35049" s="8" t="inlineStr">
        <is>
          <t>2026-08-07</t>
        </is>
      </c>
      <c r="B35049" s="8" t="n">
        <v>18</v>
      </c>
      <c r="C35049" s="8" t="n">
        <v>1</v>
      </c>
      <c r="D35049" s="8" t="inlineStr">
        <is>
          <t>Disneyland Park</t>
        </is>
      </c>
      <c r="E35049" s="8" t="inlineStr">
        <is>
          <t>Welcome to Starport: A Star Wars Encounter</t>
        </is>
      </c>
      <c r="F35049" s="8" t="inlineStr">
        <is>
          <t>STANDBY</t>
        </is>
      </c>
      <c r="G35049" s="8" t="n">
        <v>0</v>
      </c>
      <c r="H35049" s="8" t="inlineStr">
        <is>
          <t>CLOSED</t>
        </is>
      </c>
    </row>
    <row r="35050">
      <c r="A35050" s="8" t="inlineStr">
        <is>
          <t>2026-08-07</t>
        </is>
      </c>
      <c r="B35050" s="8" t="n">
        <v>18</v>
      </c>
      <c r="C35050" s="8" t="n">
        <v>1</v>
      </c>
      <c r="D35050" s="8" t="inlineStr">
        <is>
          <t>Disneyland Park</t>
        </is>
      </c>
      <c r="E35050" s="8" t="inlineStr">
        <is>
          <t>"it's a small world"</t>
        </is>
      </c>
      <c r="F35050" s="8" t="inlineStr">
        <is>
          <t>STANDBY</t>
        </is>
      </c>
      <c r="G35050" s="8" t="n">
        <v>5</v>
      </c>
      <c r="H35050" s="8" t="inlineStr">
        <is>
          <t>OPERATING</t>
        </is>
      </c>
    </row>
    <row r="35051">
      <c r="A35051" s="8" t="inlineStr">
        <is>
          <t>2026-08-07</t>
        </is>
      </c>
      <c r="B35051" s="8" t="n">
        <v>18</v>
      </c>
      <c r="C35051" s="8" t="n">
        <v>1</v>
      </c>
      <c r="D35051" s="8" t="inlineStr">
        <is>
          <t>Disneyland Park</t>
        </is>
      </c>
      <c r="E35051" s="8" t="inlineStr">
        <is>
          <t>Alice's Curious Labyrinth</t>
        </is>
      </c>
      <c r="F35051" s="8" t="inlineStr">
        <is>
          <t>STANDBY</t>
        </is>
      </c>
      <c r="G35051" s="8" t="n">
        <v>5</v>
      </c>
      <c r="H35051" s="8" t="inlineStr">
        <is>
          <t>OPERATING</t>
        </is>
      </c>
    </row>
    <row r="35052">
      <c r="A35052" s="8" t="inlineStr">
        <is>
          <t>2026-08-07</t>
        </is>
      </c>
      <c r="B35052" s="8" t="n">
        <v>18</v>
      </c>
      <c r="C35052" s="8" t="n">
        <v>1</v>
      </c>
      <c r="D35052" s="8" t="inlineStr">
        <is>
          <t>Disneyland Park</t>
        </is>
      </c>
      <c r="E35052" s="8" t="inlineStr">
        <is>
          <t>Blanche-Neige et les Sept Nains®</t>
        </is>
      </c>
      <c r="F35052" s="8" t="inlineStr">
        <is>
          <t>STANDBY</t>
        </is>
      </c>
      <c r="G35052" s="8" t="n">
        <v>30</v>
      </c>
      <c r="H35052" s="8" t="inlineStr">
        <is>
          <t>OPERATING</t>
        </is>
      </c>
    </row>
    <row r="35053">
      <c r="A35053" s="8" t="inlineStr">
        <is>
          <t>2026-08-07</t>
        </is>
      </c>
      <c r="B35053" s="8" t="n">
        <v>18</v>
      </c>
      <c r="C35053" s="8" t="n">
        <v>1</v>
      </c>
      <c r="D35053" s="8" t="inlineStr">
        <is>
          <t>Disneyland Park</t>
        </is>
      </c>
      <c r="E35053" s="8" t="inlineStr">
        <is>
          <t>Casey Jr. – le Petit Train du Cirque</t>
        </is>
      </c>
      <c r="F35053" s="8" t="inlineStr">
        <is>
          <t>STANDBY</t>
        </is>
      </c>
      <c r="G35053" s="8" t="n">
        <v>10</v>
      </c>
      <c r="H35053" s="8" t="inlineStr">
        <is>
          <t>OPERATING</t>
        </is>
      </c>
    </row>
    <row r="35054">
      <c r="A35054" s="8" t="inlineStr">
        <is>
          <t>2026-08-07</t>
        </is>
      </c>
      <c r="B35054" s="8" t="n">
        <v>18</v>
      </c>
      <c r="C35054" s="8" t="n">
        <v>1</v>
      </c>
      <c r="D35054" s="8" t="inlineStr">
        <is>
          <t>Disneyland Park</t>
        </is>
      </c>
      <c r="E35054" s="8" t="inlineStr">
        <is>
          <t>Disneyland Railroad Fantasyland Station</t>
        </is>
      </c>
      <c r="F35054" s="8" t="inlineStr">
        <is>
          <t>STANDBY</t>
        </is>
      </c>
      <c r="G35054" s="8" t="n">
        <v>0</v>
      </c>
      <c r="H35054" s="8" t="inlineStr">
        <is>
          <t>CLOSED</t>
        </is>
      </c>
    </row>
    <row r="35055">
      <c r="A35055" s="8" t="inlineStr">
        <is>
          <t>2026-08-07</t>
        </is>
      </c>
      <c r="B35055" s="8" t="n">
        <v>18</v>
      </c>
      <c r="C35055" s="8" t="n">
        <v>1</v>
      </c>
      <c r="D35055" s="8" t="inlineStr">
        <is>
          <t>Disneyland Park</t>
        </is>
      </c>
      <c r="E35055" s="8" t="inlineStr">
        <is>
          <t>Disneyland Railroad Main Street Station</t>
        </is>
      </c>
      <c r="F35055" s="8" t="inlineStr">
        <is>
          <t>STANDBY</t>
        </is>
      </c>
      <c r="G35055" s="8" t="n">
        <v>30</v>
      </c>
      <c r="H35055" s="8" t="inlineStr">
        <is>
          <t>OPERATING</t>
        </is>
      </c>
    </row>
    <row r="35056">
      <c r="A35056" s="8" t="inlineStr">
        <is>
          <t>2026-08-07</t>
        </is>
      </c>
      <c r="B35056" s="8" t="n">
        <v>18</v>
      </c>
      <c r="C35056" s="8" t="n">
        <v>1</v>
      </c>
      <c r="D35056" s="8" t="inlineStr">
        <is>
          <t>Disneyland Park</t>
        </is>
      </c>
      <c r="E35056" s="8" t="inlineStr">
        <is>
          <t>Dumbo the Flying Elephant</t>
        </is>
      </c>
      <c r="F35056" s="8" t="inlineStr">
        <is>
          <t>STANDBY</t>
        </is>
      </c>
      <c r="G35056" s="8" t="n">
        <v>30</v>
      </c>
      <c r="H35056" s="8" t="inlineStr">
        <is>
          <t>OPERATING</t>
        </is>
      </c>
    </row>
    <row r="35057">
      <c r="A35057" s="8" t="inlineStr">
        <is>
          <t>2026-08-07</t>
        </is>
      </c>
      <c r="B35057" s="8" t="n">
        <v>18</v>
      </c>
      <c r="C35057" s="8" t="n">
        <v>1</v>
      </c>
      <c r="D35057" s="8" t="inlineStr">
        <is>
          <t>Disneyland Park</t>
        </is>
      </c>
      <c r="E35057" s="8" t="inlineStr">
        <is>
          <t>La Tanière du Dragon</t>
        </is>
      </c>
      <c r="F35057" s="8" t="inlineStr">
        <is>
          <t>STANDBY</t>
        </is>
      </c>
      <c r="G35057" s="8" t="n">
        <v>0</v>
      </c>
      <c r="H35057" s="8" t="inlineStr">
        <is>
          <t>OPERATING</t>
        </is>
      </c>
    </row>
    <row r="35058">
      <c r="A35058" s="8" t="inlineStr">
        <is>
          <t>2026-08-07</t>
        </is>
      </c>
      <c r="B35058" s="8" t="n">
        <v>18</v>
      </c>
      <c r="C35058" s="8" t="n">
        <v>1</v>
      </c>
      <c r="D35058" s="8" t="inlineStr">
        <is>
          <t>Disneyland Park</t>
        </is>
      </c>
      <c r="E35058" s="8" t="inlineStr">
        <is>
          <t>Le Carrousel de Lancelot</t>
        </is>
      </c>
      <c r="F35058" s="8" t="inlineStr">
        <is>
          <t>STANDBY</t>
        </is>
      </c>
      <c r="G35058" s="8" t="n">
        <v>10</v>
      </c>
      <c r="H35058" s="8" t="inlineStr">
        <is>
          <t>OPERATING</t>
        </is>
      </c>
    </row>
    <row r="35059">
      <c r="A35059" s="8" t="inlineStr">
        <is>
          <t>2026-08-07</t>
        </is>
      </c>
      <c r="B35059" s="8" t="n">
        <v>18</v>
      </c>
      <c r="C35059" s="8" t="n">
        <v>1</v>
      </c>
      <c r="D35059" s="8" t="inlineStr">
        <is>
          <t>Disneyland Park</t>
        </is>
      </c>
      <c r="E35059" s="8" t="inlineStr">
        <is>
          <t>Le Pays des Contes de Fées, presented by Vittel</t>
        </is>
      </c>
      <c r="F35059" s="8" t="inlineStr">
        <is>
          <t>STANDBY</t>
        </is>
      </c>
      <c r="G35059" s="8" t="n">
        <v>5</v>
      </c>
      <c r="H35059" s="8" t="inlineStr">
        <is>
          <t>OPERATING</t>
        </is>
      </c>
    </row>
    <row r="35060">
      <c r="A35060" s="8" t="inlineStr">
        <is>
          <t>2026-08-07</t>
        </is>
      </c>
      <c r="B35060" s="8" t="n">
        <v>18</v>
      </c>
      <c r="C35060" s="8" t="n">
        <v>1</v>
      </c>
      <c r="D35060" s="8" t="inlineStr">
        <is>
          <t>Disneyland Park</t>
        </is>
      </c>
      <c r="E35060" s="8" t="inlineStr">
        <is>
          <t>Les Voyages de Pinocchio</t>
        </is>
      </c>
      <c r="F35060" s="8" t="inlineStr">
        <is>
          <t>STANDBY</t>
        </is>
      </c>
      <c r="G35060" s="8" t="n">
        <v>20</v>
      </c>
      <c r="H35060" s="8" t="inlineStr">
        <is>
          <t>OPERATING</t>
        </is>
      </c>
    </row>
    <row r="35061">
      <c r="A35061" s="8" t="inlineStr">
        <is>
          <t>2026-08-07</t>
        </is>
      </c>
      <c r="B35061" s="8" t="n">
        <v>18</v>
      </c>
      <c r="C35061" s="8" t="n">
        <v>1</v>
      </c>
      <c r="D35061" s="8" t="inlineStr">
        <is>
          <t>Disneyland Park</t>
        </is>
      </c>
      <c r="E35061" s="8" t="inlineStr">
        <is>
          <t>Mad Hatter's Tea Cups</t>
        </is>
      </c>
      <c r="F35061" s="8" t="inlineStr">
        <is>
          <t>STANDBY</t>
        </is>
      </c>
      <c r="G35061" s="8" t="n">
        <v>10</v>
      </c>
      <c r="H35061" s="8" t="inlineStr">
        <is>
          <t>OPERATING</t>
        </is>
      </c>
    </row>
    <row r="35062">
      <c r="A35062" s="8" t="inlineStr">
        <is>
          <t>2026-08-07</t>
        </is>
      </c>
      <c r="B35062" s="8" t="n">
        <v>18</v>
      </c>
      <c r="C35062" s="8" t="n">
        <v>1</v>
      </c>
      <c r="D35062" s="8" t="inlineStr">
        <is>
          <t>Disneyland Park</t>
        </is>
      </c>
      <c r="E35062" s="8" t="inlineStr">
        <is>
          <t>Meet Mickey Mouse</t>
        </is>
      </c>
      <c r="F35062" s="8" t="inlineStr">
        <is>
          <t>STANDBY</t>
        </is>
      </c>
      <c r="G35062" s="8" t="n">
        <v>0</v>
      </c>
      <c r="H35062" s="8" t="inlineStr">
        <is>
          <t>OPERATING</t>
        </is>
      </c>
    </row>
    <row r="35063">
      <c r="A35063" s="8" t="inlineStr">
        <is>
          <t>2026-08-07</t>
        </is>
      </c>
      <c r="B35063" s="8" t="n">
        <v>18</v>
      </c>
      <c r="C35063" s="8" t="n">
        <v>1</v>
      </c>
      <c r="D35063" s="8" t="inlineStr">
        <is>
          <t>Disneyland Park</t>
        </is>
      </c>
      <c r="E35063" s="8" t="inlineStr">
        <is>
          <t>Peter Pan's Flight</t>
        </is>
      </c>
      <c r="F35063" s="8" t="inlineStr">
        <is>
          <t>STANDBY</t>
        </is>
      </c>
      <c r="G35063" s="8" t="n">
        <v>45</v>
      </c>
      <c r="H35063" s="8" t="inlineStr">
        <is>
          <t>OPERATING</t>
        </is>
      </c>
    </row>
    <row r="35064">
      <c r="A35064" s="8" t="inlineStr">
        <is>
          <t>2026-08-07</t>
        </is>
      </c>
      <c r="B35064" s="8" t="n">
        <v>18</v>
      </c>
      <c r="C35064" s="8" t="n">
        <v>1</v>
      </c>
      <c r="D35064" s="8" t="inlineStr">
        <is>
          <t>Disneyland Park</t>
        </is>
      </c>
      <c r="E35064" s="8" t="inlineStr">
        <is>
          <t>Princess Pavilion</t>
        </is>
      </c>
      <c r="F35064" s="8" t="inlineStr">
        <is>
          <t>STANDBY</t>
        </is>
      </c>
      <c r="G35064" s="8" t="n">
        <v>0</v>
      </c>
      <c r="H35064" s="8" t="inlineStr">
        <is>
          <t>OPERATING</t>
        </is>
      </c>
    </row>
    <row r="35065">
      <c r="A35065" s="8" t="inlineStr">
        <is>
          <t>2026-08-07</t>
        </is>
      </c>
      <c r="B35065" s="8" t="n">
        <v>18</v>
      </c>
      <c r="C35065" s="8" t="n">
        <v>1</v>
      </c>
      <c r="D35065" s="8" t="inlineStr">
        <is>
          <t>Disneyland Park</t>
        </is>
      </c>
      <c r="E35065" s="8" t="inlineStr">
        <is>
          <t>Big Thunder Mountain</t>
        </is>
      </c>
      <c r="F35065" s="8" t="inlineStr">
        <is>
          <t>STANDBY</t>
        </is>
      </c>
      <c r="G35065" s="8" t="n">
        <v>45</v>
      </c>
      <c r="H35065" s="8" t="inlineStr">
        <is>
          <t>OPERATING</t>
        </is>
      </c>
    </row>
    <row r="35066">
      <c r="A35066" s="8" t="inlineStr">
        <is>
          <t>2026-08-07</t>
        </is>
      </c>
      <c r="B35066" s="8" t="n">
        <v>18</v>
      </c>
      <c r="C35066" s="8" t="n">
        <v>1</v>
      </c>
      <c r="D35066" s="8" t="inlineStr">
        <is>
          <t>Disneyland Park</t>
        </is>
      </c>
      <c r="E35066" s="8" t="inlineStr">
        <is>
          <t>Disneyland Railroad Frontierland Depot</t>
        </is>
      </c>
      <c r="F35066" s="8" t="inlineStr">
        <is>
          <t>STANDBY</t>
        </is>
      </c>
      <c r="G35066" s="8" t="n">
        <v>20</v>
      </c>
      <c r="H35066" s="8" t="inlineStr">
        <is>
          <t>OPERATING</t>
        </is>
      </c>
    </row>
    <row r="35067">
      <c r="A35067" s="8" t="inlineStr">
        <is>
          <t>2026-08-07</t>
        </is>
      </c>
      <c r="B35067" s="8" t="n">
        <v>18</v>
      </c>
      <c r="C35067" s="8" t="n">
        <v>1</v>
      </c>
      <c r="D35067" s="8" t="inlineStr">
        <is>
          <t>Disneyland Park</t>
        </is>
      </c>
      <c r="E35067" s="8" t="inlineStr">
        <is>
          <t>Frontierland Playground</t>
        </is>
      </c>
      <c r="F35067" s="8" t="inlineStr">
        <is>
          <t>STANDBY</t>
        </is>
      </c>
      <c r="G35067" s="8" t="n">
        <v>0</v>
      </c>
      <c r="H35067" s="8" t="inlineStr">
        <is>
          <t>OPERATING</t>
        </is>
      </c>
    </row>
    <row r="35068">
      <c r="A35068" s="8" t="inlineStr">
        <is>
          <t>2026-08-07</t>
        </is>
      </c>
      <c r="B35068" s="8" t="n">
        <v>18</v>
      </c>
      <c r="C35068" s="8" t="n">
        <v>1</v>
      </c>
      <c r="D35068" s="8" t="inlineStr">
        <is>
          <t>Disneyland Park</t>
        </is>
      </c>
      <c r="E35068" s="8" t="inlineStr">
        <is>
          <t>Phantom Manor</t>
        </is>
      </c>
      <c r="F35068" s="8" t="inlineStr">
        <is>
          <t>STANDBY</t>
        </is>
      </c>
      <c r="G35068" s="8" t="n">
        <v>10</v>
      </c>
      <c r="H35068" s="8" t="inlineStr">
        <is>
          <t>OPERATING</t>
        </is>
      </c>
    </row>
    <row r="35069">
      <c r="A35069" s="8" t="inlineStr">
        <is>
          <t>2026-08-07</t>
        </is>
      </c>
      <c r="B35069" s="8" t="n">
        <v>18</v>
      </c>
      <c r="C35069" s="8" t="n">
        <v>1</v>
      </c>
      <c r="D35069" s="8" t="inlineStr">
        <is>
          <t>Disneyland Park</t>
        </is>
      </c>
      <c r="E35069" s="8" t="inlineStr">
        <is>
          <t>River Rogue Keelboats</t>
        </is>
      </c>
      <c r="F35069" s="8" t="inlineStr">
        <is>
          <t>STANDBY</t>
        </is>
      </c>
      <c r="G35069" s="8" t="n">
        <v>0</v>
      </c>
      <c r="H35069" s="8" t="inlineStr">
        <is>
          <t>CLOSED</t>
        </is>
      </c>
    </row>
    <row r="35070">
      <c r="A35070" s="8" t="inlineStr">
        <is>
          <t>2026-08-07</t>
        </is>
      </c>
      <c r="B35070" s="8" t="n">
        <v>18</v>
      </c>
      <c r="C35070" s="8" t="n">
        <v>1</v>
      </c>
      <c r="D35070" s="8" t="inlineStr">
        <is>
          <t>Disneyland Park</t>
        </is>
      </c>
      <c r="E35070" s="8" t="inlineStr">
        <is>
          <t>Rustler Roundup Shootin' Gallery</t>
        </is>
      </c>
      <c r="F35070" s="8" t="inlineStr">
        <is>
          <t>STANDBY</t>
        </is>
      </c>
      <c r="G35070" s="8" t="n">
        <v>0</v>
      </c>
      <c r="H35070" s="8" t="inlineStr">
        <is>
          <t>OPERATING</t>
        </is>
      </c>
    </row>
    <row r="35071">
      <c r="A35071" s="8" t="inlineStr">
        <is>
          <t>2026-08-07</t>
        </is>
      </c>
      <c r="B35071" s="8" t="n">
        <v>18</v>
      </c>
      <c r="C35071" s="8" t="n">
        <v>1</v>
      </c>
      <c r="D35071" s="8" t="inlineStr">
        <is>
          <t>Disneyland Park</t>
        </is>
      </c>
      <c r="E35071" s="8" t="inlineStr">
        <is>
          <t>Thunder Mesa Riverboat Landing</t>
        </is>
      </c>
      <c r="F35071" s="8" t="inlineStr">
        <is>
          <t>STANDBY</t>
        </is>
      </c>
      <c r="G35071" s="8" t="n">
        <v>0</v>
      </c>
      <c r="H35071" s="8" t="inlineStr">
        <is>
          <t>OPERATING</t>
        </is>
      </c>
    </row>
    <row r="35072">
      <c r="A35072" s="8" t="inlineStr">
        <is>
          <t>2026-08-07</t>
        </is>
      </c>
      <c r="B35072" s="8" t="n">
        <v>18</v>
      </c>
      <c r="C35072" s="8" t="n">
        <v>1</v>
      </c>
      <c r="D35072" s="8" t="inlineStr">
        <is>
          <t>Disneyland Park</t>
        </is>
      </c>
      <c r="E35072" s="8" t="inlineStr">
        <is>
          <t>Disneyland Railroad Main Street Station</t>
        </is>
      </c>
      <c r="F35072" s="8" t="inlineStr">
        <is>
          <t>STANDBY</t>
        </is>
      </c>
      <c r="G35072" s="8" t="n">
        <v>0</v>
      </c>
      <c r="H35072" s="8" t="inlineStr">
        <is>
          <t>OPERATING</t>
        </is>
      </c>
    </row>
    <row r="35073">
      <c r="A35073" s="8" t="inlineStr">
        <is>
          <t>2026-08-07</t>
        </is>
      </c>
      <c r="B35073" s="8" t="n">
        <v>18</v>
      </c>
      <c r="C35073" s="8" t="n">
        <v>1</v>
      </c>
      <c r="D35073" s="8" t="inlineStr">
        <is>
          <t>Disneyland Park</t>
        </is>
      </c>
      <c r="E35073" s="8" t="inlineStr">
        <is>
          <t>Main Street Vehicles</t>
        </is>
      </c>
      <c r="F35073" s="8" t="inlineStr">
        <is>
          <t>STANDBY</t>
        </is>
      </c>
      <c r="G35073" s="8" t="n">
        <v>0</v>
      </c>
      <c r="H35073" s="8" t="inlineStr">
        <is>
          <t>CLOSED</t>
        </is>
      </c>
    </row>
    <row r="35074">
      <c r="A35074" s="8" t="inlineStr">
        <is>
          <t>2026-08-07</t>
        </is>
      </c>
      <c r="B35074" s="8" t="n">
        <v>18</v>
      </c>
      <c r="C35074" s="8" t="n">
        <v>1</v>
      </c>
      <c r="D35074" s="8" t="inlineStr">
        <is>
          <t>Disney Adventure World</t>
        </is>
      </c>
      <c r="E35074" s="8" t="inlineStr">
        <is>
          <t>Avengers Assemble: Flight Force</t>
        </is>
      </c>
      <c r="F35074" s="8" t="inlineStr">
        <is>
          <t>STANDBY</t>
        </is>
      </c>
      <c r="G35074" s="8" t="n">
        <v>15</v>
      </c>
      <c r="H35074" s="8" t="inlineStr">
        <is>
          <t>OPERATING</t>
        </is>
      </c>
    </row>
    <row r="35075">
      <c r="A35075" s="8" t="inlineStr">
        <is>
          <t>2026-08-07</t>
        </is>
      </c>
      <c r="B35075" s="8" t="n">
        <v>18</v>
      </c>
      <c r="C35075" s="8" t="n">
        <v>1</v>
      </c>
      <c r="D35075" s="8" t="inlineStr">
        <is>
          <t>Disney Adventure World</t>
        </is>
      </c>
      <c r="E35075" s="8" t="inlineStr">
        <is>
          <t>Avengers Assemble: Flight Force Single Rider</t>
        </is>
      </c>
      <c r="F35075" s="8" t="inlineStr">
        <is>
          <t>STANDBY</t>
        </is>
      </c>
      <c r="G35075" s="8" t="n">
        <v>10</v>
      </c>
      <c r="H35075" s="8" t="inlineStr">
        <is>
          <t>OPERATING</t>
        </is>
      </c>
    </row>
    <row r="35076">
      <c r="A35076" s="8" t="inlineStr">
        <is>
          <t>2026-08-07</t>
        </is>
      </c>
      <c r="B35076" s="8" t="n">
        <v>18</v>
      </c>
      <c r="C35076" s="8" t="n">
        <v>1</v>
      </c>
      <c r="D35076" s="8" t="inlineStr">
        <is>
          <t>Disney Adventure World</t>
        </is>
      </c>
      <c r="E35076" s="8" t="inlineStr">
        <is>
          <t>Spider-Man W.E.B. Adventure</t>
        </is>
      </c>
      <c r="F35076" s="8" t="inlineStr">
        <is>
          <t>STANDBY</t>
        </is>
      </c>
      <c r="G35076" s="8" t="n">
        <v>35</v>
      </c>
      <c r="H35076" s="8" t="inlineStr">
        <is>
          <t>OPERATING</t>
        </is>
      </c>
    </row>
    <row r="35077">
      <c r="A35077" s="8" t="inlineStr">
        <is>
          <t>2026-08-07</t>
        </is>
      </c>
      <c r="B35077" s="8" t="n">
        <v>18</v>
      </c>
      <c r="C35077" s="8" t="n">
        <v>1</v>
      </c>
      <c r="D35077" s="8" t="inlineStr">
        <is>
          <t>Disney Adventure World</t>
        </is>
      </c>
      <c r="E35077" s="8" t="inlineStr">
        <is>
          <t>Spider-Man W.E.B. Adventure Single Rider</t>
        </is>
      </c>
      <c r="F35077" s="8" t="inlineStr">
        <is>
          <t>STANDBY</t>
        </is>
      </c>
      <c r="G35077" s="8" t="n">
        <v>5</v>
      </c>
      <c r="H35077" s="8" t="inlineStr">
        <is>
          <t>OPERATING</t>
        </is>
      </c>
    </row>
    <row r="35078">
      <c r="A35078" s="8" t="inlineStr">
        <is>
          <t>2026-08-07</t>
        </is>
      </c>
      <c r="B35078" s="8" t="n">
        <v>18</v>
      </c>
      <c r="C35078" s="8" t="n">
        <v>1</v>
      </c>
      <c r="D35078" s="8" t="inlineStr">
        <is>
          <t>Disney Adventure World</t>
        </is>
      </c>
      <c r="E35078" s="8" t="inlineStr">
        <is>
          <t>The Twilight Zone Tower of Terror</t>
        </is>
      </c>
      <c r="F35078" s="8" t="inlineStr">
        <is>
          <t>STANDBY</t>
        </is>
      </c>
      <c r="G35078" s="8" t="n">
        <v>25</v>
      </c>
      <c r="H35078" s="8" t="inlineStr">
        <is>
          <t>OPERATING</t>
        </is>
      </c>
    </row>
    <row r="35079">
      <c r="A35079" s="8" t="inlineStr">
        <is>
          <t>2026-08-07</t>
        </is>
      </c>
      <c r="B35079" s="8" t="n">
        <v>18</v>
      </c>
      <c r="C35079" s="8" t="n">
        <v>1</v>
      </c>
      <c r="D35079" s="8" t="inlineStr">
        <is>
          <t>Disney Adventure World</t>
        </is>
      </c>
      <c r="E35079" s="8" t="inlineStr">
        <is>
          <t>Cars Quatre Roues Rallye</t>
        </is>
      </c>
      <c r="F35079" s="8" t="inlineStr">
        <is>
          <t>STANDBY</t>
        </is>
      </c>
      <c r="G35079" s="8" t="n">
        <v>10</v>
      </c>
      <c r="H35079" s="8" t="inlineStr">
        <is>
          <t>OPERATING</t>
        </is>
      </c>
    </row>
    <row r="35080">
      <c r="A35080" s="8" t="inlineStr">
        <is>
          <t>2026-08-07</t>
        </is>
      </c>
      <c r="B35080" s="8" t="n">
        <v>18</v>
      </c>
      <c r="C35080" s="8" t="n">
        <v>1</v>
      </c>
      <c r="D35080" s="8" t="inlineStr">
        <is>
          <t>Disney Adventure World</t>
        </is>
      </c>
      <c r="E35080" s="8" t="inlineStr">
        <is>
          <t>Cars ROAD TRIP</t>
        </is>
      </c>
      <c r="F35080" s="8" t="inlineStr">
        <is>
          <t>STANDBY</t>
        </is>
      </c>
      <c r="G35080" s="8" t="n">
        <v>5</v>
      </c>
      <c r="H35080" s="8" t="inlineStr">
        <is>
          <t>OPERATING</t>
        </is>
      </c>
    </row>
    <row r="35081">
      <c r="A35081" s="8" t="inlineStr">
        <is>
          <t>2026-08-07</t>
        </is>
      </c>
      <c r="B35081" s="8" t="n">
        <v>18</v>
      </c>
      <c r="C35081" s="8" t="n">
        <v>1</v>
      </c>
      <c r="D35081" s="8" t="inlineStr">
        <is>
          <t>Disney Adventure World</t>
        </is>
      </c>
      <c r="E35081" s="8" t="inlineStr">
        <is>
          <t>Crush's Coaster</t>
        </is>
      </c>
      <c r="F35081" s="8" t="inlineStr">
        <is>
          <t>STANDBY</t>
        </is>
      </c>
      <c r="G35081" s="8" t="n">
        <v>0</v>
      </c>
      <c r="H35081" s="8" t="inlineStr">
        <is>
          <t>CLOSED</t>
        </is>
      </c>
    </row>
    <row r="35082">
      <c r="A35082" s="8" t="inlineStr">
        <is>
          <t>2026-08-07</t>
        </is>
      </c>
      <c r="B35082" s="8" t="n">
        <v>18</v>
      </c>
      <c r="C35082" s="8" t="n">
        <v>1</v>
      </c>
      <c r="D35082" s="8" t="inlineStr">
        <is>
          <t>Disney Adventure World</t>
        </is>
      </c>
      <c r="E35082" s="8" t="inlineStr">
        <is>
          <t>Crush's Coaster Single Rider</t>
        </is>
      </c>
      <c r="F35082" s="8" t="inlineStr">
        <is>
          <t>STANDBY</t>
        </is>
      </c>
      <c r="G35082" s="8" t="n">
        <v>0</v>
      </c>
      <c r="H35082" s="8" t="inlineStr">
        <is>
          <t>CLOSED</t>
        </is>
      </c>
    </row>
    <row r="35083">
      <c r="A35083" s="8" t="inlineStr">
        <is>
          <t>2026-08-07</t>
        </is>
      </c>
      <c r="B35083" s="8" t="n">
        <v>18</v>
      </c>
      <c r="C35083" s="8" t="n">
        <v>1</v>
      </c>
      <c r="D35083" s="8" t="inlineStr">
        <is>
          <t>Disney Adventure World</t>
        </is>
      </c>
      <c r="E35083" s="8" t="inlineStr">
        <is>
          <t>Les Tapis Volants - Flying Carpets Over Agrabah®</t>
        </is>
      </c>
      <c r="F35083" s="8" t="inlineStr">
        <is>
          <t>STANDBY</t>
        </is>
      </c>
      <c r="G35083" s="8" t="n">
        <v>5</v>
      </c>
      <c r="H35083" s="8" t="inlineStr">
        <is>
          <t>OPERATING</t>
        </is>
      </c>
    </row>
    <row r="35084">
      <c r="A35084" s="8" t="inlineStr">
        <is>
          <t>2026-08-07</t>
        </is>
      </c>
      <c r="B35084" s="8" t="n">
        <v>18</v>
      </c>
      <c r="C35084" s="8" t="n">
        <v>1</v>
      </c>
      <c r="D35084" s="8" t="inlineStr">
        <is>
          <t>Disney Adventure World</t>
        </is>
      </c>
      <c r="E35084" s="8" t="inlineStr">
        <is>
          <t>Ratatouille : L’Aventure Totalement Toquée de Rémy​</t>
        </is>
      </c>
      <c r="F35084" s="8" t="inlineStr">
        <is>
          <t>STANDBY</t>
        </is>
      </c>
      <c r="G35084" s="8" t="n">
        <v>45</v>
      </c>
      <c r="H35084" s="8" t="inlineStr">
        <is>
          <t>OPERATING</t>
        </is>
      </c>
    </row>
    <row r="35085">
      <c r="A35085" s="8" t="inlineStr">
        <is>
          <t>2026-08-07</t>
        </is>
      </c>
      <c r="B35085" s="8" t="n">
        <v>18</v>
      </c>
      <c r="C35085" s="8" t="n">
        <v>1</v>
      </c>
      <c r="D35085" s="8" t="inlineStr">
        <is>
          <t>Disney Adventure World</t>
        </is>
      </c>
      <c r="E35085" s="8" t="inlineStr">
        <is>
          <t>Ratatouille: The Adventure Single Rider</t>
        </is>
      </c>
      <c r="F35085" s="8" t="inlineStr">
        <is>
          <t>STANDBY</t>
        </is>
      </c>
      <c r="G35085" s="8" t="n">
        <v>10</v>
      </c>
      <c r="H35085" s="8" t="inlineStr">
        <is>
          <t>OPERATING</t>
        </is>
      </c>
    </row>
    <row r="35086">
      <c r="A35086" s="8" t="inlineStr">
        <is>
          <t>2026-08-07</t>
        </is>
      </c>
      <c r="B35086" s="8" t="n">
        <v>18</v>
      </c>
      <c r="C35086" s="8" t="n">
        <v>1</v>
      </c>
      <c r="D35086" s="8" t="inlineStr">
        <is>
          <t>Disney Adventure World</t>
        </is>
      </c>
      <c r="E35086" s="8" t="inlineStr">
        <is>
          <t>RC Racer</t>
        </is>
      </c>
      <c r="F35086" s="8" t="inlineStr">
        <is>
          <t>STANDBY</t>
        </is>
      </c>
      <c r="G35086" s="8" t="n">
        <v>40</v>
      </c>
      <c r="H35086" s="8" t="inlineStr">
        <is>
          <t>OPERATING</t>
        </is>
      </c>
    </row>
    <row r="35087">
      <c r="A35087" s="8" t="inlineStr">
        <is>
          <t>2026-08-07</t>
        </is>
      </c>
      <c r="B35087" s="8" t="n">
        <v>18</v>
      </c>
      <c r="C35087" s="8" t="n">
        <v>1</v>
      </c>
      <c r="D35087" s="8" t="inlineStr">
        <is>
          <t>Disney Adventure World</t>
        </is>
      </c>
      <c r="E35087" s="8" t="inlineStr">
        <is>
          <t>RC Racer Single Rider</t>
        </is>
      </c>
      <c r="F35087" s="8" t="inlineStr">
        <is>
          <t>STANDBY</t>
        </is>
      </c>
      <c r="G35087" s="8" t="n">
        <v>35</v>
      </c>
      <c r="H35087" s="8" t="inlineStr">
        <is>
          <t>OPERATING</t>
        </is>
      </c>
    </row>
    <row r="35088">
      <c r="A35088" s="8" t="inlineStr">
        <is>
          <t>2026-08-07</t>
        </is>
      </c>
      <c r="B35088" s="8" t="n">
        <v>18</v>
      </c>
      <c r="C35088" s="8" t="n">
        <v>1</v>
      </c>
      <c r="D35088" s="8" t="inlineStr">
        <is>
          <t>Disney Adventure World</t>
        </is>
      </c>
      <c r="E35088" s="8" t="inlineStr">
        <is>
          <t>Slinky® Dog Zigzag Spin</t>
        </is>
      </c>
      <c r="F35088" s="8" t="inlineStr">
        <is>
          <t>STANDBY</t>
        </is>
      </c>
      <c r="G35088" s="8" t="n">
        <v>10</v>
      </c>
      <c r="H35088" s="8" t="inlineStr">
        <is>
          <t>OPERATING</t>
        </is>
      </c>
    </row>
    <row r="35089">
      <c r="A35089" s="8" t="inlineStr">
        <is>
          <t>2026-08-07</t>
        </is>
      </c>
      <c r="B35089" s="8" t="n">
        <v>18</v>
      </c>
      <c r="C35089" s="8" t="n">
        <v>1</v>
      </c>
      <c r="D35089" s="8" t="inlineStr">
        <is>
          <t>Disney Adventure World</t>
        </is>
      </c>
      <c r="E35089" s="8" t="inlineStr">
        <is>
          <t>Toy Soldiers Parachute Drop</t>
        </is>
      </c>
      <c r="F35089" s="8" t="inlineStr">
        <is>
          <t>STANDBY</t>
        </is>
      </c>
      <c r="G35089" s="8" t="n">
        <v>40</v>
      </c>
      <c r="H35089" s="8" t="inlineStr">
        <is>
          <t>OPERATING</t>
        </is>
      </c>
    </row>
    <row r="35090">
      <c r="A35090" s="8" t="inlineStr">
        <is>
          <t>2026-08-07</t>
        </is>
      </c>
      <c r="B35090" s="8" t="n">
        <v>18</v>
      </c>
      <c r="C35090" s="8" t="n">
        <v>1</v>
      </c>
      <c r="D35090" s="8" t="inlineStr">
        <is>
          <t>Disney Adventure World</t>
        </is>
      </c>
      <c r="E35090" s="8" t="inlineStr">
        <is>
          <t>Toy Soldiers Parachute Drop Single Rider</t>
        </is>
      </c>
      <c r="F35090" s="8" t="inlineStr">
        <is>
          <t>STANDBY</t>
        </is>
      </c>
      <c r="G35090" s="8" t="n">
        <v>15</v>
      </c>
      <c r="H35090" s="8" t="inlineStr">
        <is>
          <t>OPERATING</t>
        </is>
      </c>
    </row>
    <row r="35091">
      <c r="A35091" s="8" t="inlineStr">
        <is>
          <t>2026-08-07</t>
        </is>
      </c>
      <c r="B35091" s="8" t="n">
        <v>18</v>
      </c>
      <c r="C35091" s="8" t="n">
        <v>1</v>
      </c>
      <c r="D35091" s="8" t="inlineStr">
        <is>
          <t>Disney Adventure World</t>
        </is>
      </c>
      <c r="E35091" s="8" t="inlineStr">
        <is>
          <t>Entry to World of Frozen</t>
        </is>
      </c>
      <c r="F35091" s="8" t="inlineStr">
        <is>
          <t>STANDBY</t>
        </is>
      </c>
      <c r="G35091" s="8" t="n">
        <v>0</v>
      </c>
      <c r="H35091" s="8" t="inlineStr">
        <is>
          <t>OPERATING</t>
        </is>
      </c>
    </row>
    <row r="35092">
      <c r="A35092" s="8" t="inlineStr">
        <is>
          <t>2026-08-07</t>
        </is>
      </c>
      <c r="B35092" s="8" t="n">
        <v>18</v>
      </c>
      <c r="C35092" s="8" t="n">
        <v>1</v>
      </c>
      <c r="D35092" s="8" t="inlineStr">
        <is>
          <t>Disney Adventure World</t>
        </is>
      </c>
      <c r="E35092" s="8" t="inlineStr">
        <is>
          <t>Frozen Ever After</t>
        </is>
      </c>
      <c r="F35092" s="8" t="inlineStr">
        <is>
          <t>STANDBY</t>
        </is>
      </c>
      <c r="G35092" s="8" t="n">
        <v>40</v>
      </c>
      <c r="H35092" s="8" t="inlineStr">
        <is>
          <t>OPERATING</t>
        </is>
      </c>
    </row>
    <row r="35093">
      <c r="A35093" s="8" t="inlineStr">
        <is>
          <t>2026-08-07</t>
        </is>
      </c>
      <c r="B35093" s="8" t="n">
        <v>18</v>
      </c>
      <c r="C35093" s="8" t="n">
        <v>1</v>
      </c>
      <c r="D35093" s="8" t="inlineStr">
        <is>
          <t>Disney Adventure World</t>
        </is>
      </c>
      <c r="E35093" s="8" t="inlineStr">
        <is>
          <t>Raiponce Tangled Spin</t>
        </is>
      </c>
      <c r="F35093" s="8" t="inlineStr">
        <is>
          <t>STANDBY</t>
        </is>
      </c>
      <c r="G35093" s="8" t="n">
        <v>5</v>
      </c>
      <c r="H35093" s="8" t="inlineStr">
        <is>
          <t>OPERATING</t>
        </is>
      </c>
    </row>
    <row r="35094">
      <c r="A35094" s="8" t="inlineStr">
        <is>
          <t>2026-08-07</t>
        </is>
      </c>
      <c r="B35094" s="8" t="n">
        <v>18</v>
      </c>
      <c r="C35094" s="8" t="n">
        <v>6</v>
      </c>
      <c r="D35094" s="8" t="inlineStr">
        <is>
          <t>Disneyland Park</t>
        </is>
      </c>
      <c r="E35094" s="8" t="inlineStr">
        <is>
          <t>Adventure Isle</t>
        </is>
      </c>
      <c r="F35094" s="8" t="inlineStr">
        <is>
          <t>STANDBY</t>
        </is>
      </c>
      <c r="G35094" s="8" t="n">
        <v>0</v>
      </c>
      <c r="H35094" s="8" t="inlineStr">
        <is>
          <t>OPERATING</t>
        </is>
      </c>
    </row>
    <row r="35095">
      <c r="A35095" s="8" t="inlineStr">
        <is>
          <t>2026-08-07</t>
        </is>
      </c>
      <c r="B35095" s="8" t="n">
        <v>18</v>
      </c>
      <c r="C35095" s="8" t="n">
        <v>6</v>
      </c>
      <c r="D35095" s="8" t="inlineStr">
        <is>
          <t>Disneyland Park</t>
        </is>
      </c>
      <c r="E35095" s="8" t="inlineStr">
        <is>
          <t>Indiana Jones and the Temple of Peril Single Rider</t>
        </is>
      </c>
      <c r="F35095" s="8" t="inlineStr">
        <is>
          <t>STANDBY</t>
        </is>
      </c>
      <c r="G35095" s="8" t="n">
        <v>10</v>
      </c>
      <c r="H35095" s="8" t="inlineStr">
        <is>
          <t>OPERATING</t>
        </is>
      </c>
    </row>
    <row r="35096">
      <c r="A35096" s="8" t="inlineStr">
        <is>
          <t>2026-08-07</t>
        </is>
      </c>
      <c r="B35096" s="8" t="n">
        <v>18</v>
      </c>
      <c r="C35096" s="8" t="n">
        <v>6</v>
      </c>
      <c r="D35096" s="8" t="inlineStr">
        <is>
          <t>Disneyland Park</t>
        </is>
      </c>
      <c r="E35096" s="8" t="inlineStr">
        <is>
          <t>Indiana Jones™ and the Temple of Peril</t>
        </is>
      </c>
      <c r="F35096" s="8" t="inlineStr">
        <is>
          <t>STANDBY</t>
        </is>
      </c>
      <c r="G35096" s="8" t="n">
        <v>15</v>
      </c>
      <c r="H35096" s="8" t="inlineStr">
        <is>
          <t>OPERATING</t>
        </is>
      </c>
    </row>
    <row r="35097">
      <c r="A35097" s="8" t="inlineStr">
        <is>
          <t>2026-08-07</t>
        </is>
      </c>
      <c r="B35097" s="8" t="n">
        <v>18</v>
      </c>
      <c r="C35097" s="8" t="n">
        <v>6</v>
      </c>
      <c r="D35097" s="8" t="inlineStr">
        <is>
          <t>Disneyland Park</t>
        </is>
      </c>
      <c r="E35097" s="8" t="inlineStr">
        <is>
          <t>La Cabane des Robinson</t>
        </is>
      </c>
      <c r="F35097" s="8" t="inlineStr">
        <is>
          <t>STANDBY</t>
        </is>
      </c>
      <c r="G35097" s="8" t="n">
        <v>5</v>
      </c>
      <c r="H35097" s="8" t="inlineStr">
        <is>
          <t>OPERATING</t>
        </is>
      </c>
    </row>
    <row r="35098">
      <c r="A35098" s="8" t="inlineStr">
        <is>
          <t>2026-08-07</t>
        </is>
      </c>
      <c r="B35098" s="8" t="n">
        <v>18</v>
      </c>
      <c r="C35098" s="8" t="n">
        <v>6</v>
      </c>
      <c r="D35098" s="8" t="inlineStr">
        <is>
          <t>Disneyland Park</t>
        </is>
      </c>
      <c r="E35098" s="8" t="inlineStr">
        <is>
          <t>Le Passage Enchanté d'Aladdin</t>
        </is>
      </c>
      <c r="F35098" s="8" t="inlineStr">
        <is>
          <t>STANDBY</t>
        </is>
      </c>
      <c r="G35098" s="8" t="n">
        <v>0</v>
      </c>
      <c r="H35098" s="8" t="inlineStr">
        <is>
          <t>OPERATING</t>
        </is>
      </c>
    </row>
    <row r="35099">
      <c r="A35099" s="8" t="inlineStr">
        <is>
          <t>2026-08-07</t>
        </is>
      </c>
      <c r="B35099" s="8" t="n">
        <v>18</v>
      </c>
      <c r="C35099" s="8" t="n">
        <v>6</v>
      </c>
      <c r="D35099" s="8" t="inlineStr">
        <is>
          <t>Disneyland Park</t>
        </is>
      </c>
      <c r="E35099" s="8" t="inlineStr">
        <is>
          <t>Pirate Galleon</t>
        </is>
      </c>
      <c r="F35099" s="8" t="inlineStr">
        <is>
          <t>STANDBY</t>
        </is>
      </c>
      <c r="G35099" s="8" t="n">
        <v>0</v>
      </c>
      <c r="H35099" s="8" t="inlineStr">
        <is>
          <t>CLOSED</t>
        </is>
      </c>
    </row>
    <row r="35100">
      <c r="A35100" s="8" t="inlineStr">
        <is>
          <t>2026-08-07</t>
        </is>
      </c>
      <c r="B35100" s="8" t="n">
        <v>18</v>
      </c>
      <c r="C35100" s="8" t="n">
        <v>6</v>
      </c>
      <c r="D35100" s="8" t="inlineStr">
        <is>
          <t>Disneyland Park</t>
        </is>
      </c>
      <c r="E35100" s="8" t="inlineStr">
        <is>
          <t>Pirates of the Caribbean</t>
        </is>
      </c>
      <c r="F35100" s="8" t="inlineStr">
        <is>
          <t>STANDBY</t>
        </is>
      </c>
      <c r="G35100" s="8" t="n">
        <v>5</v>
      </c>
      <c r="H35100" s="8" t="inlineStr">
        <is>
          <t>OPERATING</t>
        </is>
      </c>
    </row>
    <row r="35101">
      <c r="A35101" s="8" t="inlineStr">
        <is>
          <t>2026-08-07</t>
        </is>
      </c>
      <c r="B35101" s="8" t="n">
        <v>18</v>
      </c>
      <c r="C35101" s="8" t="n">
        <v>6</v>
      </c>
      <c r="D35101" s="8" t="inlineStr">
        <is>
          <t>Disneyland Park</t>
        </is>
      </c>
      <c r="E35101" s="8" t="inlineStr">
        <is>
          <t>Pirates' Beach</t>
        </is>
      </c>
      <c r="F35101" s="8" t="inlineStr">
        <is>
          <t>STANDBY</t>
        </is>
      </c>
      <c r="G35101" s="8" t="n">
        <v>0</v>
      </c>
      <c r="H35101" s="8" t="inlineStr">
        <is>
          <t>OPERATING</t>
        </is>
      </c>
    </row>
    <row r="35102">
      <c r="A35102" s="8" t="inlineStr">
        <is>
          <t>2026-08-07</t>
        </is>
      </c>
      <c r="B35102" s="8" t="n">
        <v>18</v>
      </c>
      <c r="C35102" s="8" t="n">
        <v>6</v>
      </c>
      <c r="D35102" s="8" t="inlineStr">
        <is>
          <t>Disneyland Park</t>
        </is>
      </c>
      <c r="E35102" s="8" t="inlineStr">
        <is>
          <t>Autopia, presented by Avis</t>
        </is>
      </c>
      <c r="F35102" s="8" t="inlineStr">
        <is>
          <t>STANDBY</t>
        </is>
      </c>
      <c r="G35102" s="8" t="n">
        <v>20</v>
      </c>
      <c r="H35102" s="8" t="inlineStr">
        <is>
          <t>OPERATING</t>
        </is>
      </c>
    </row>
    <row r="35103">
      <c r="A35103" s="8" t="inlineStr">
        <is>
          <t>2026-08-07</t>
        </is>
      </c>
      <c r="B35103" s="8" t="n">
        <v>18</v>
      </c>
      <c r="C35103" s="8" t="n">
        <v>6</v>
      </c>
      <c r="D35103" s="8" t="inlineStr">
        <is>
          <t>Disneyland Park</t>
        </is>
      </c>
      <c r="E35103" s="8" t="inlineStr">
        <is>
          <t>Buzz Lightyear Laser Blast</t>
        </is>
      </c>
      <c r="F35103" s="8" t="inlineStr">
        <is>
          <t>STANDBY</t>
        </is>
      </c>
      <c r="G35103" s="8" t="n">
        <v>20</v>
      </c>
      <c r="H35103" s="8" t="inlineStr">
        <is>
          <t>OPERATING</t>
        </is>
      </c>
    </row>
    <row r="35104">
      <c r="A35104" s="8" t="inlineStr">
        <is>
          <t>2026-08-07</t>
        </is>
      </c>
      <c r="B35104" s="8" t="n">
        <v>18</v>
      </c>
      <c r="C35104" s="8" t="n">
        <v>6</v>
      </c>
      <c r="D35104" s="8" t="inlineStr">
        <is>
          <t>Disneyland Park</t>
        </is>
      </c>
      <c r="E35104" s="8" t="inlineStr">
        <is>
          <t>Disneyland Railroad Discoveryland Station</t>
        </is>
      </c>
      <c r="F35104" s="8" t="inlineStr">
        <is>
          <t>STANDBY</t>
        </is>
      </c>
      <c r="G35104" s="8" t="n">
        <v>0</v>
      </c>
      <c r="H35104" s="8" t="inlineStr">
        <is>
          <t>CLOSED</t>
        </is>
      </c>
    </row>
    <row r="35105">
      <c r="A35105" s="8" t="inlineStr">
        <is>
          <t>2026-08-07</t>
        </is>
      </c>
      <c r="B35105" s="8" t="n">
        <v>18</v>
      </c>
      <c r="C35105" s="8" t="n">
        <v>6</v>
      </c>
      <c r="D35105" s="8" t="inlineStr">
        <is>
          <t>Disneyland Park</t>
        </is>
      </c>
      <c r="E35105" s="8" t="inlineStr">
        <is>
          <t>Les Mystères du Nautilus</t>
        </is>
      </c>
      <c r="F35105" s="8" t="inlineStr">
        <is>
          <t>STANDBY</t>
        </is>
      </c>
      <c r="G35105" s="8" t="n">
        <v>5</v>
      </c>
      <c r="H35105" s="8" t="inlineStr">
        <is>
          <t>OPERATING</t>
        </is>
      </c>
    </row>
    <row r="35106">
      <c r="A35106" s="8" t="inlineStr">
        <is>
          <t>2026-08-07</t>
        </is>
      </c>
      <c r="B35106" s="8" t="n">
        <v>18</v>
      </c>
      <c r="C35106" s="8" t="n">
        <v>6</v>
      </c>
      <c r="D35106" s="8" t="inlineStr">
        <is>
          <t>Disneyland Park</t>
        </is>
      </c>
      <c r="E35106" s="8" t="inlineStr">
        <is>
          <t>Mickey’s PhilharMagic</t>
        </is>
      </c>
      <c r="F35106" s="8" t="inlineStr">
        <is>
          <t>STANDBY</t>
        </is>
      </c>
      <c r="G35106" s="8" t="n">
        <v>0</v>
      </c>
      <c r="H35106" s="8" t="inlineStr">
        <is>
          <t>CLOSED</t>
        </is>
      </c>
    </row>
    <row r="35107">
      <c r="A35107" s="8" t="inlineStr">
        <is>
          <t>2026-08-07</t>
        </is>
      </c>
      <c r="B35107" s="8" t="n">
        <v>18</v>
      </c>
      <c r="C35107" s="8" t="n">
        <v>6</v>
      </c>
      <c r="D35107" s="8" t="inlineStr">
        <is>
          <t>Disneyland Park</t>
        </is>
      </c>
      <c r="E35107" s="8" t="inlineStr">
        <is>
          <t>Orbitron®</t>
        </is>
      </c>
      <c r="F35107" s="8" t="inlineStr">
        <is>
          <t>STANDBY</t>
        </is>
      </c>
      <c r="G35107" s="8" t="n">
        <v>60</v>
      </c>
      <c r="H35107" s="8" t="inlineStr">
        <is>
          <t>OPERATING</t>
        </is>
      </c>
    </row>
    <row r="35108">
      <c r="A35108" s="8" t="inlineStr">
        <is>
          <t>2026-08-07</t>
        </is>
      </c>
      <c r="B35108" s="8" t="n">
        <v>18</v>
      </c>
      <c r="C35108" s="8" t="n">
        <v>6</v>
      </c>
      <c r="D35108" s="8" t="inlineStr">
        <is>
          <t>Disneyland Park</t>
        </is>
      </c>
      <c r="E35108" s="8" t="inlineStr">
        <is>
          <t>Star Tours: The Adventures Continue*</t>
        </is>
      </c>
      <c r="F35108" s="8" t="inlineStr">
        <is>
          <t>STANDBY</t>
        </is>
      </c>
      <c r="G35108" s="8" t="n">
        <v>10</v>
      </c>
      <c r="H35108" s="8" t="inlineStr">
        <is>
          <t>OPERATING</t>
        </is>
      </c>
    </row>
    <row r="35109">
      <c r="A35109" s="8" t="inlineStr">
        <is>
          <t>2026-08-07</t>
        </is>
      </c>
      <c r="B35109" s="8" t="n">
        <v>18</v>
      </c>
      <c r="C35109" s="8" t="n">
        <v>6</v>
      </c>
      <c r="D35109" s="8" t="inlineStr">
        <is>
          <t>Disneyland Park</t>
        </is>
      </c>
      <c r="E35109" s="8" t="inlineStr">
        <is>
          <t>Star Wars Hyperspace Mountain</t>
        </is>
      </c>
      <c r="F35109" s="8" t="inlineStr">
        <is>
          <t>STANDBY</t>
        </is>
      </c>
      <c r="G35109" s="8" t="n">
        <v>25</v>
      </c>
      <c r="H35109" s="8" t="inlineStr">
        <is>
          <t>OPERATING</t>
        </is>
      </c>
    </row>
    <row r="35110">
      <c r="A35110" s="8" t="inlineStr">
        <is>
          <t>2026-08-07</t>
        </is>
      </c>
      <c r="B35110" s="8" t="n">
        <v>18</v>
      </c>
      <c r="C35110" s="8" t="n">
        <v>6</v>
      </c>
      <c r="D35110" s="8" t="inlineStr">
        <is>
          <t>Disneyland Park</t>
        </is>
      </c>
      <c r="E35110" s="8" t="inlineStr">
        <is>
          <t>Star Wars Hyperspace Mountain Single Rider</t>
        </is>
      </c>
      <c r="F35110" s="8" t="inlineStr">
        <is>
          <t>STANDBY</t>
        </is>
      </c>
      <c r="G35110" s="8" t="n">
        <v>10</v>
      </c>
      <c r="H35110" s="8" t="inlineStr">
        <is>
          <t>OPERATING</t>
        </is>
      </c>
    </row>
    <row r="35111">
      <c r="A35111" s="8" t="inlineStr">
        <is>
          <t>2026-08-07</t>
        </is>
      </c>
      <c r="B35111" s="8" t="n">
        <v>18</v>
      </c>
      <c r="C35111" s="8" t="n">
        <v>6</v>
      </c>
      <c r="D35111" s="8" t="inlineStr">
        <is>
          <t>Disneyland Park</t>
        </is>
      </c>
      <c r="E35111" s="8" t="inlineStr">
        <is>
          <t>Welcome to Starport: A Star Wars Encounter</t>
        </is>
      </c>
      <c r="F35111" s="8" t="inlineStr">
        <is>
          <t>STANDBY</t>
        </is>
      </c>
      <c r="G35111" s="8" t="n">
        <v>0</v>
      </c>
      <c r="H35111" s="8" t="inlineStr">
        <is>
          <t>CLOSED</t>
        </is>
      </c>
    </row>
    <row r="35112">
      <c r="A35112" s="8" t="inlineStr">
        <is>
          <t>2026-08-07</t>
        </is>
      </c>
      <c r="B35112" s="8" t="n">
        <v>18</v>
      </c>
      <c r="C35112" s="8" t="n">
        <v>6</v>
      </c>
      <c r="D35112" s="8" t="inlineStr">
        <is>
          <t>Disneyland Park</t>
        </is>
      </c>
      <c r="E35112" s="8" t="inlineStr">
        <is>
          <t>"it's a small world"</t>
        </is>
      </c>
      <c r="F35112" s="8" t="inlineStr">
        <is>
          <t>STANDBY</t>
        </is>
      </c>
      <c r="G35112" s="8" t="n">
        <v>5</v>
      </c>
      <c r="H35112" s="8" t="inlineStr">
        <is>
          <t>OPERATING</t>
        </is>
      </c>
    </row>
    <row r="35113">
      <c r="A35113" s="8" t="inlineStr">
        <is>
          <t>2026-08-07</t>
        </is>
      </c>
      <c r="B35113" s="8" t="n">
        <v>18</v>
      </c>
      <c r="C35113" s="8" t="n">
        <v>6</v>
      </c>
      <c r="D35113" s="8" t="inlineStr">
        <is>
          <t>Disneyland Park</t>
        </is>
      </c>
      <c r="E35113" s="8" t="inlineStr">
        <is>
          <t>Alice's Curious Labyrinth</t>
        </is>
      </c>
      <c r="F35113" s="8" t="inlineStr">
        <is>
          <t>STANDBY</t>
        </is>
      </c>
      <c r="G35113" s="8" t="n">
        <v>5</v>
      </c>
      <c r="H35113" s="8" t="inlineStr">
        <is>
          <t>OPERATING</t>
        </is>
      </c>
    </row>
    <row r="35114">
      <c r="A35114" s="8" t="inlineStr">
        <is>
          <t>2026-08-07</t>
        </is>
      </c>
      <c r="B35114" s="8" t="n">
        <v>18</v>
      </c>
      <c r="C35114" s="8" t="n">
        <v>6</v>
      </c>
      <c r="D35114" s="8" t="inlineStr">
        <is>
          <t>Disneyland Park</t>
        </is>
      </c>
      <c r="E35114" s="8" t="inlineStr">
        <is>
          <t>Blanche-Neige et les Sept Nains®</t>
        </is>
      </c>
      <c r="F35114" s="8" t="inlineStr">
        <is>
          <t>STANDBY</t>
        </is>
      </c>
      <c r="G35114" s="8" t="n">
        <v>30</v>
      </c>
      <c r="H35114" s="8" t="inlineStr">
        <is>
          <t>OPERATING</t>
        </is>
      </c>
    </row>
    <row r="35115">
      <c r="A35115" s="8" t="inlineStr">
        <is>
          <t>2026-08-07</t>
        </is>
      </c>
      <c r="B35115" s="8" t="n">
        <v>18</v>
      </c>
      <c r="C35115" s="8" t="n">
        <v>6</v>
      </c>
      <c r="D35115" s="8" t="inlineStr">
        <is>
          <t>Disneyland Park</t>
        </is>
      </c>
      <c r="E35115" s="8" t="inlineStr">
        <is>
          <t>Casey Jr. – le Petit Train du Cirque</t>
        </is>
      </c>
      <c r="F35115" s="8" t="inlineStr">
        <is>
          <t>STANDBY</t>
        </is>
      </c>
      <c r="G35115" s="8" t="n">
        <v>10</v>
      </c>
      <c r="H35115" s="8" t="inlineStr">
        <is>
          <t>OPERATING</t>
        </is>
      </c>
    </row>
    <row r="35116">
      <c r="A35116" s="8" t="inlineStr">
        <is>
          <t>2026-08-07</t>
        </is>
      </c>
      <c r="B35116" s="8" t="n">
        <v>18</v>
      </c>
      <c r="C35116" s="8" t="n">
        <v>6</v>
      </c>
      <c r="D35116" s="8" t="inlineStr">
        <is>
          <t>Disneyland Park</t>
        </is>
      </c>
      <c r="E35116" s="8" t="inlineStr">
        <is>
          <t>Disneyland Railroad Fantasyland Station</t>
        </is>
      </c>
      <c r="F35116" s="8" t="inlineStr">
        <is>
          <t>STANDBY</t>
        </is>
      </c>
      <c r="G35116" s="8" t="n">
        <v>0</v>
      </c>
      <c r="H35116" s="8" t="inlineStr">
        <is>
          <t>CLOSED</t>
        </is>
      </c>
    </row>
    <row r="35117">
      <c r="A35117" s="8" t="inlineStr">
        <is>
          <t>2026-08-07</t>
        </is>
      </c>
      <c r="B35117" s="8" t="n">
        <v>18</v>
      </c>
      <c r="C35117" s="8" t="n">
        <v>6</v>
      </c>
      <c r="D35117" s="8" t="inlineStr">
        <is>
          <t>Disneyland Park</t>
        </is>
      </c>
      <c r="E35117" s="8" t="inlineStr">
        <is>
          <t>Disneyland Railroad Main Street Station</t>
        </is>
      </c>
      <c r="F35117" s="8" t="inlineStr">
        <is>
          <t>STANDBY</t>
        </is>
      </c>
      <c r="G35117" s="8" t="n">
        <v>20</v>
      </c>
      <c r="H35117" s="8" t="inlineStr">
        <is>
          <t>OPERATING</t>
        </is>
      </c>
    </row>
    <row r="35118">
      <c r="A35118" s="8" t="inlineStr">
        <is>
          <t>2026-08-07</t>
        </is>
      </c>
      <c r="B35118" s="8" t="n">
        <v>18</v>
      </c>
      <c r="C35118" s="8" t="n">
        <v>6</v>
      </c>
      <c r="D35118" s="8" t="inlineStr">
        <is>
          <t>Disneyland Park</t>
        </is>
      </c>
      <c r="E35118" s="8" t="inlineStr">
        <is>
          <t>Dumbo the Flying Elephant</t>
        </is>
      </c>
      <c r="F35118" s="8" t="inlineStr">
        <is>
          <t>STANDBY</t>
        </is>
      </c>
      <c r="G35118" s="8" t="n">
        <v>30</v>
      </c>
      <c r="H35118" s="8" t="inlineStr">
        <is>
          <t>OPERATING</t>
        </is>
      </c>
    </row>
    <row r="35119">
      <c r="A35119" s="8" t="inlineStr">
        <is>
          <t>2026-08-07</t>
        </is>
      </c>
      <c r="B35119" s="8" t="n">
        <v>18</v>
      </c>
      <c r="C35119" s="8" t="n">
        <v>6</v>
      </c>
      <c r="D35119" s="8" t="inlineStr">
        <is>
          <t>Disneyland Park</t>
        </is>
      </c>
      <c r="E35119" s="8" t="inlineStr">
        <is>
          <t>La Tanière du Dragon</t>
        </is>
      </c>
      <c r="F35119" s="8" t="inlineStr">
        <is>
          <t>STANDBY</t>
        </is>
      </c>
      <c r="G35119" s="8" t="n">
        <v>0</v>
      </c>
      <c r="H35119" s="8" t="inlineStr">
        <is>
          <t>OPERATING</t>
        </is>
      </c>
    </row>
    <row r="35120">
      <c r="A35120" s="8" t="inlineStr">
        <is>
          <t>2026-08-07</t>
        </is>
      </c>
      <c r="B35120" s="8" t="n">
        <v>18</v>
      </c>
      <c r="C35120" s="8" t="n">
        <v>6</v>
      </c>
      <c r="D35120" s="8" t="inlineStr">
        <is>
          <t>Disneyland Park</t>
        </is>
      </c>
      <c r="E35120" s="8" t="inlineStr">
        <is>
          <t>Le Carrousel de Lancelot</t>
        </is>
      </c>
      <c r="F35120" s="8" t="inlineStr">
        <is>
          <t>STANDBY</t>
        </is>
      </c>
      <c r="G35120" s="8" t="n">
        <v>10</v>
      </c>
      <c r="H35120" s="8" t="inlineStr">
        <is>
          <t>OPERATING</t>
        </is>
      </c>
    </row>
    <row r="35121">
      <c r="A35121" s="8" t="inlineStr">
        <is>
          <t>2026-08-07</t>
        </is>
      </c>
      <c r="B35121" s="8" t="n">
        <v>18</v>
      </c>
      <c r="C35121" s="8" t="n">
        <v>6</v>
      </c>
      <c r="D35121" s="8" t="inlineStr">
        <is>
          <t>Disneyland Park</t>
        </is>
      </c>
      <c r="E35121" s="8" t="inlineStr">
        <is>
          <t>Le Pays des Contes de Fées, presented by Vittel</t>
        </is>
      </c>
      <c r="F35121" s="8" t="inlineStr">
        <is>
          <t>STANDBY</t>
        </is>
      </c>
      <c r="G35121" s="8" t="n">
        <v>5</v>
      </c>
      <c r="H35121" s="8" t="inlineStr">
        <is>
          <t>OPERATING</t>
        </is>
      </c>
    </row>
    <row r="35122">
      <c r="A35122" s="8" t="inlineStr">
        <is>
          <t>2026-08-07</t>
        </is>
      </c>
      <c r="B35122" s="8" t="n">
        <v>18</v>
      </c>
      <c r="C35122" s="8" t="n">
        <v>6</v>
      </c>
      <c r="D35122" s="8" t="inlineStr">
        <is>
          <t>Disneyland Park</t>
        </is>
      </c>
      <c r="E35122" s="8" t="inlineStr">
        <is>
          <t>Les Voyages de Pinocchio</t>
        </is>
      </c>
      <c r="F35122" s="8" t="inlineStr">
        <is>
          <t>STANDBY</t>
        </is>
      </c>
      <c r="G35122" s="8" t="n">
        <v>20</v>
      </c>
      <c r="H35122" s="8" t="inlineStr">
        <is>
          <t>OPERATING</t>
        </is>
      </c>
    </row>
    <row r="35123">
      <c r="A35123" s="8" t="inlineStr">
        <is>
          <t>2026-08-07</t>
        </is>
      </c>
      <c r="B35123" s="8" t="n">
        <v>18</v>
      </c>
      <c r="C35123" s="8" t="n">
        <v>6</v>
      </c>
      <c r="D35123" s="8" t="inlineStr">
        <is>
          <t>Disneyland Park</t>
        </is>
      </c>
      <c r="E35123" s="8" t="inlineStr">
        <is>
          <t>Mad Hatter's Tea Cups</t>
        </is>
      </c>
      <c r="F35123" s="8" t="inlineStr">
        <is>
          <t>STANDBY</t>
        </is>
      </c>
      <c r="G35123" s="8" t="n">
        <v>10</v>
      </c>
      <c r="H35123" s="8" t="inlineStr">
        <is>
          <t>OPERATING</t>
        </is>
      </c>
    </row>
    <row r="35124">
      <c r="A35124" s="8" t="inlineStr">
        <is>
          <t>2026-08-07</t>
        </is>
      </c>
      <c r="B35124" s="8" t="n">
        <v>18</v>
      </c>
      <c r="C35124" s="8" t="n">
        <v>6</v>
      </c>
      <c r="D35124" s="8" t="inlineStr">
        <is>
          <t>Disneyland Park</t>
        </is>
      </c>
      <c r="E35124" s="8" t="inlineStr">
        <is>
          <t>Meet Mickey Mouse</t>
        </is>
      </c>
      <c r="F35124" s="8" t="inlineStr">
        <is>
          <t>STANDBY</t>
        </is>
      </c>
      <c r="G35124" s="8" t="n">
        <v>0</v>
      </c>
      <c r="H35124" s="8" t="inlineStr">
        <is>
          <t>OPERATING</t>
        </is>
      </c>
    </row>
    <row r="35125">
      <c r="A35125" s="8" t="inlineStr">
        <is>
          <t>2026-08-07</t>
        </is>
      </c>
      <c r="B35125" s="8" t="n">
        <v>18</v>
      </c>
      <c r="C35125" s="8" t="n">
        <v>6</v>
      </c>
      <c r="D35125" s="8" t="inlineStr">
        <is>
          <t>Disneyland Park</t>
        </is>
      </c>
      <c r="E35125" s="8" t="inlineStr">
        <is>
          <t>Peter Pan's Flight</t>
        </is>
      </c>
      <c r="F35125" s="8" t="inlineStr">
        <is>
          <t>STANDBY</t>
        </is>
      </c>
      <c r="G35125" s="8" t="n">
        <v>45</v>
      </c>
      <c r="H35125" s="8" t="inlineStr">
        <is>
          <t>OPERATING</t>
        </is>
      </c>
    </row>
    <row r="35126">
      <c r="A35126" s="8" t="inlineStr">
        <is>
          <t>2026-08-07</t>
        </is>
      </c>
      <c r="B35126" s="8" t="n">
        <v>18</v>
      </c>
      <c r="C35126" s="8" t="n">
        <v>6</v>
      </c>
      <c r="D35126" s="8" t="inlineStr">
        <is>
          <t>Disneyland Park</t>
        </is>
      </c>
      <c r="E35126" s="8" t="inlineStr">
        <is>
          <t>Princess Pavilion</t>
        </is>
      </c>
      <c r="F35126" s="8" t="inlineStr">
        <is>
          <t>STANDBY</t>
        </is>
      </c>
      <c r="G35126" s="8" t="n">
        <v>0</v>
      </c>
      <c r="H35126" s="8" t="inlineStr">
        <is>
          <t>CLOSED</t>
        </is>
      </c>
    </row>
    <row r="35127">
      <c r="A35127" s="8" t="inlineStr">
        <is>
          <t>2026-08-07</t>
        </is>
      </c>
      <c r="B35127" s="8" t="n">
        <v>18</v>
      </c>
      <c r="C35127" s="8" t="n">
        <v>6</v>
      </c>
      <c r="D35127" s="8" t="inlineStr">
        <is>
          <t>Disneyland Park</t>
        </is>
      </c>
      <c r="E35127" s="8" t="inlineStr">
        <is>
          <t>Big Thunder Mountain</t>
        </is>
      </c>
      <c r="F35127" s="8" t="inlineStr">
        <is>
          <t>STANDBY</t>
        </is>
      </c>
      <c r="G35127" s="8" t="n">
        <v>45</v>
      </c>
      <c r="H35127" s="8" t="inlineStr">
        <is>
          <t>OPERATING</t>
        </is>
      </c>
    </row>
    <row r="35128">
      <c r="A35128" s="8" t="inlineStr">
        <is>
          <t>2026-08-07</t>
        </is>
      </c>
      <c r="B35128" s="8" t="n">
        <v>18</v>
      </c>
      <c r="C35128" s="8" t="n">
        <v>6</v>
      </c>
      <c r="D35128" s="8" t="inlineStr">
        <is>
          <t>Disneyland Park</t>
        </is>
      </c>
      <c r="E35128" s="8" t="inlineStr">
        <is>
          <t>Disneyland Railroad Frontierland Depot</t>
        </is>
      </c>
      <c r="F35128" s="8" t="inlineStr">
        <is>
          <t>STANDBY</t>
        </is>
      </c>
      <c r="G35128" s="8" t="n">
        <v>20</v>
      </c>
      <c r="H35128" s="8" t="inlineStr">
        <is>
          <t>OPERATING</t>
        </is>
      </c>
    </row>
    <row r="35129">
      <c r="A35129" s="8" t="inlineStr">
        <is>
          <t>2026-08-07</t>
        </is>
      </c>
      <c r="B35129" s="8" t="n">
        <v>18</v>
      </c>
      <c r="C35129" s="8" t="n">
        <v>6</v>
      </c>
      <c r="D35129" s="8" t="inlineStr">
        <is>
          <t>Disneyland Park</t>
        </is>
      </c>
      <c r="E35129" s="8" t="inlineStr">
        <is>
          <t>Frontierland Playground</t>
        </is>
      </c>
      <c r="F35129" s="8" t="inlineStr">
        <is>
          <t>STANDBY</t>
        </is>
      </c>
      <c r="G35129" s="8" t="n">
        <v>0</v>
      </c>
      <c r="H35129" s="8" t="inlineStr">
        <is>
          <t>OPERATING</t>
        </is>
      </c>
    </row>
    <row r="35130">
      <c r="A35130" s="8" t="inlineStr">
        <is>
          <t>2026-08-07</t>
        </is>
      </c>
      <c r="B35130" s="8" t="n">
        <v>18</v>
      </c>
      <c r="C35130" s="8" t="n">
        <v>6</v>
      </c>
      <c r="D35130" s="8" t="inlineStr">
        <is>
          <t>Disneyland Park</t>
        </is>
      </c>
      <c r="E35130" s="8" t="inlineStr">
        <is>
          <t>Phantom Manor</t>
        </is>
      </c>
      <c r="F35130" s="8" t="inlineStr">
        <is>
          <t>STANDBY</t>
        </is>
      </c>
      <c r="G35130" s="8" t="n">
        <v>10</v>
      </c>
      <c r="H35130" s="8" t="inlineStr">
        <is>
          <t>OPERATING</t>
        </is>
      </c>
    </row>
    <row r="35131">
      <c r="A35131" s="8" t="inlineStr">
        <is>
          <t>2026-08-07</t>
        </is>
      </c>
      <c r="B35131" s="8" t="n">
        <v>18</v>
      </c>
      <c r="C35131" s="8" t="n">
        <v>6</v>
      </c>
      <c r="D35131" s="8" t="inlineStr">
        <is>
          <t>Disneyland Park</t>
        </is>
      </c>
      <c r="E35131" s="8" t="inlineStr">
        <is>
          <t>River Rogue Keelboats</t>
        </is>
      </c>
      <c r="F35131" s="8" t="inlineStr">
        <is>
          <t>STANDBY</t>
        </is>
      </c>
      <c r="G35131" s="8" t="n">
        <v>0</v>
      </c>
      <c r="H35131" s="8" t="inlineStr">
        <is>
          <t>CLOSED</t>
        </is>
      </c>
    </row>
    <row r="35132">
      <c r="A35132" s="8" t="inlineStr">
        <is>
          <t>2026-08-07</t>
        </is>
      </c>
      <c r="B35132" s="8" t="n">
        <v>18</v>
      </c>
      <c r="C35132" s="8" t="n">
        <v>6</v>
      </c>
      <c r="D35132" s="8" t="inlineStr">
        <is>
          <t>Disneyland Park</t>
        </is>
      </c>
      <c r="E35132" s="8" t="inlineStr">
        <is>
          <t>Rustler Roundup Shootin' Gallery</t>
        </is>
      </c>
      <c r="F35132" s="8" t="inlineStr">
        <is>
          <t>STANDBY</t>
        </is>
      </c>
      <c r="G35132" s="8" t="n">
        <v>0</v>
      </c>
      <c r="H35132" s="8" t="inlineStr">
        <is>
          <t>OPERATING</t>
        </is>
      </c>
    </row>
    <row r="35133">
      <c r="A35133" s="8" t="inlineStr">
        <is>
          <t>2026-08-07</t>
        </is>
      </c>
      <c r="B35133" s="8" t="n">
        <v>18</v>
      </c>
      <c r="C35133" s="8" t="n">
        <v>6</v>
      </c>
      <c r="D35133" s="8" t="inlineStr">
        <is>
          <t>Disneyland Park</t>
        </is>
      </c>
      <c r="E35133" s="8" t="inlineStr">
        <is>
          <t>Thunder Mesa Riverboat Landing</t>
        </is>
      </c>
      <c r="F35133" s="8" t="inlineStr">
        <is>
          <t>STANDBY</t>
        </is>
      </c>
      <c r="G35133" s="8" t="n">
        <v>0</v>
      </c>
      <c r="H35133" s="8" t="inlineStr">
        <is>
          <t>CLOSED</t>
        </is>
      </c>
    </row>
    <row r="35134">
      <c r="A35134" s="8" t="inlineStr">
        <is>
          <t>2026-08-07</t>
        </is>
      </c>
      <c r="B35134" s="8" t="n">
        <v>18</v>
      </c>
      <c r="C35134" s="8" t="n">
        <v>6</v>
      </c>
      <c r="D35134" s="8" t="inlineStr">
        <is>
          <t>Disneyland Park</t>
        </is>
      </c>
      <c r="E35134" s="8" t="inlineStr">
        <is>
          <t>Disneyland Railroad Main Street Station</t>
        </is>
      </c>
      <c r="F35134" s="8" t="inlineStr">
        <is>
          <t>STANDBY</t>
        </is>
      </c>
      <c r="G35134" s="8" t="n">
        <v>0</v>
      </c>
      <c r="H35134" s="8" t="inlineStr">
        <is>
          <t>OPERATING</t>
        </is>
      </c>
    </row>
    <row r="35135">
      <c r="A35135" s="8" t="inlineStr">
        <is>
          <t>2026-08-07</t>
        </is>
      </c>
      <c r="B35135" s="8" t="n">
        <v>18</v>
      </c>
      <c r="C35135" s="8" t="n">
        <v>6</v>
      </c>
      <c r="D35135" s="8" t="inlineStr">
        <is>
          <t>Disneyland Park</t>
        </is>
      </c>
      <c r="E35135" s="8" t="inlineStr">
        <is>
          <t>Main Street Vehicles</t>
        </is>
      </c>
      <c r="F35135" s="8" t="inlineStr">
        <is>
          <t>STANDBY</t>
        </is>
      </c>
      <c r="G35135" s="8" t="n">
        <v>0</v>
      </c>
      <c r="H35135" s="8" t="inlineStr">
        <is>
          <t>CLOSED</t>
        </is>
      </c>
    </row>
    <row r="35136">
      <c r="A35136" s="8" t="inlineStr">
        <is>
          <t>2026-08-07</t>
        </is>
      </c>
      <c r="B35136" s="8" t="n">
        <v>18</v>
      </c>
      <c r="C35136" s="8" t="n">
        <v>6</v>
      </c>
      <c r="D35136" s="8" t="inlineStr">
        <is>
          <t>Disney Adventure World</t>
        </is>
      </c>
      <c r="E35136" s="8" t="inlineStr">
        <is>
          <t>Avengers Assemble: Flight Force</t>
        </is>
      </c>
      <c r="F35136" s="8" t="inlineStr">
        <is>
          <t>STANDBY</t>
        </is>
      </c>
      <c r="G35136" s="8" t="n">
        <v>10</v>
      </c>
      <c r="H35136" s="8" t="inlineStr">
        <is>
          <t>OPERATING</t>
        </is>
      </c>
    </row>
    <row r="35137">
      <c r="A35137" s="8" t="inlineStr">
        <is>
          <t>2026-08-07</t>
        </is>
      </c>
      <c r="B35137" s="8" t="n">
        <v>18</v>
      </c>
      <c r="C35137" s="8" t="n">
        <v>6</v>
      </c>
      <c r="D35137" s="8" t="inlineStr">
        <is>
          <t>Disney Adventure World</t>
        </is>
      </c>
      <c r="E35137" s="8" t="inlineStr">
        <is>
          <t>Avengers Assemble: Flight Force Single Rider</t>
        </is>
      </c>
      <c r="F35137" s="8" t="inlineStr">
        <is>
          <t>STANDBY</t>
        </is>
      </c>
      <c r="G35137" s="8" t="n">
        <v>5</v>
      </c>
      <c r="H35137" s="8" t="inlineStr">
        <is>
          <t>OPERATING</t>
        </is>
      </c>
    </row>
    <row r="35138">
      <c r="A35138" s="8" t="inlineStr">
        <is>
          <t>2026-08-07</t>
        </is>
      </c>
      <c r="B35138" s="8" t="n">
        <v>18</v>
      </c>
      <c r="C35138" s="8" t="n">
        <v>6</v>
      </c>
      <c r="D35138" s="8" t="inlineStr">
        <is>
          <t>Disney Adventure World</t>
        </is>
      </c>
      <c r="E35138" s="8" t="inlineStr">
        <is>
          <t>Spider-Man W.E.B. Adventure</t>
        </is>
      </c>
      <c r="F35138" s="8" t="inlineStr">
        <is>
          <t>STANDBY</t>
        </is>
      </c>
      <c r="G35138" s="8" t="n">
        <v>35</v>
      </c>
      <c r="H35138" s="8" t="inlineStr">
        <is>
          <t>OPERATING</t>
        </is>
      </c>
    </row>
    <row r="35139">
      <c r="A35139" s="8" t="inlineStr">
        <is>
          <t>2026-08-07</t>
        </is>
      </c>
      <c r="B35139" s="8" t="n">
        <v>18</v>
      </c>
      <c r="C35139" s="8" t="n">
        <v>6</v>
      </c>
      <c r="D35139" s="8" t="inlineStr">
        <is>
          <t>Disney Adventure World</t>
        </is>
      </c>
      <c r="E35139" s="8" t="inlineStr">
        <is>
          <t>Spider-Man W.E.B. Adventure Single Rider</t>
        </is>
      </c>
      <c r="F35139" s="8" t="inlineStr">
        <is>
          <t>STANDBY</t>
        </is>
      </c>
      <c r="G35139" s="8" t="n">
        <v>5</v>
      </c>
      <c r="H35139" s="8" t="inlineStr">
        <is>
          <t>OPERATING</t>
        </is>
      </c>
    </row>
    <row r="35140">
      <c r="A35140" s="8" t="inlineStr">
        <is>
          <t>2026-08-07</t>
        </is>
      </c>
      <c r="B35140" s="8" t="n">
        <v>18</v>
      </c>
      <c r="C35140" s="8" t="n">
        <v>6</v>
      </c>
      <c r="D35140" s="8" t="inlineStr">
        <is>
          <t>Disney Adventure World</t>
        </is>
      </c>
      <c r="E35140" s="8" t="inlineStr">
        <is>
          <t>The Twilight Zone Tower of Terror</t>
        </is>
      </c>
      <c r="F35140" s="8" t="inlineStr">
        <is>
          <t>STANDBY</t>
        </is>
      </c>
      <c r="G35140" s="8" t="n">
        <v>35</v>
      </c>
      <c r="H35140" s="8" t="inlineStr">
        <is>
          <t>OPERATING</t>
        </is>
      </c>
    </row>
    <row r="35141">
      <c r="A35141" s="8" t="inlineStr">
        <is>
          <t>2026-08-07</t>
        </is>
      </c>
      <c r="B35141" s="8" t="n">
        <v>18</v>
      </c>
      <c r="C35141" s="8" t="n">
        <v>6</v>
      </c>
      <c r="D35141" s="8" t="inlineStr">
        <is>
          <t>Disney Adventure World</t>
        </is>
      </c>
      <c r="E35141" s="8" t="inlineStr">
        <is>
          <t>Cars Quatre Roues Rallye</t>
        </is>
      </c>
      <c r="F35141" s="8" t="inlineStr">
        <is>
          <t>STANDBY</t>
        </is>
      </c>
      <c r="G35141" s="8" t="n">
        <v>10</v>
      </c>
      <c r="H35141" s="8" t="inlineStr">
        <is>
          <t>OPERATING</t>
        </is>
      </c>
    </row>
    <row r="35142">
      <c r="A35142" s="8" t="inlineStr">
        <is>
          <t>2026-08-07</t>
        </is>
      </c>
      <c r="B35142" s="8" t="n">
        <v>18</v>
      </c>
      <c r="C35142" s="8" t="n">
        <v>6</v>
      </c>
      <c r="D35142" s="8" t="inlineStr">
        <is>
          <t>Disney Adventure World</t>
        </is>
      </c>
      <c r="E35142" s="8" t="inlineStr">
        <is>
          <t>Cars ROAD TRIP</t>
        </is>
      </c>
      <c r="F35142" s="8" t="inlineStr">
        <is>
          <t>STANDBY</t>
        </is>
      </c>
      <c r="G35142" s="8" t="n">
        <v>5</v>
      </c>
      <c r="H35142" s="8" t="inlineStr">
        <is>
          <t>OPERATING</t>
        </is>
      </c>
    </row>
    <row r="35143">
      <c r="A35143" s="8" t="inlineStr">
        <is>
          <t>2026-08-07</t>
        </is>
      </c>
      <c r="B35143" s="8" t="n">
        <v>18</v>
      </c>
      <c r="C35143" s="8" t="n">
        <v>6</v>
      </c>
      <c r="D35143" s="8" t="inlineStr">
        <is>
          <t>Disney Adventure World</t>
        </is>
      </c>
      <c r="E35143" s="8" t="inlineStr">
        <is>
          <t>Crush's Coaster</t>
        </is>
      </c>
      <c r="F35143" s="8" t="inlineStr">
        <is>
          <t>STANDBY</t>
        </is>
      </c>
      <c r="G35143" s="8" t="n">
        <v>0</v>
      </c>
      <c r="H35143" s="8" t="inlineStr">
        <is>
          <t>CLOSED</t>
        </is>
      </c>
    </row>
    <row r="35144">
      <c r="A35144" s="8" t="inlineStr">
        <is>
          <t>2026-08-07</t>
        </is>
      </c>
      <c r="B35144" s="8" t="n">
        <v>18</v>
      </c>
      <c r="C35144" s="8" t="n">
        <v>6</v>
      </c>
      <c r="D35144" s="8" t="inlineStr">
        <is>
          <t>Disney Adventure World</t>
        </is>
      </c>
      <c r="E35144" s="8" t="inlineStr">
        <is>
          <t>Crush's Coaster Single Rider</t>
        </is>
      </c>
      <c r="F35144" s="8" t="inlineStr">
        <is>
          <t>STANDBY</t>
        </is>
      </c>
      <c r="G35144" s="8" t="n">
        <v>0</v>
      </c>
      <c r="H35144" s="8" t="inlineStr">
        <is>
          <t>CLOSED</t>
        </is>
      </c>
    </row>
    <row r="35145">
      <c r="A35145" s="8" t="inlineStr">
        <is>
          <t>2026-08-07</t>
        </is>
      </c>
      <c r="B35145" s="8" t="n">
        <v>18</v>
      </c>
      <c r="C35145" s="8" t="n">
        <v>6</v>
      </c>
      <c r="D35145" s="8" t="inlineStr">
        <is>
          <t>Disney Adventure World</t>
        </is>
      </c>
      <c r="E35145" s="8" t="inlineStr">
        <is>
          <t>Les Tapis Volants - Flying Carpets Over Agrabah®</t>
        </is>
      </c>
      <c r="F35145" s="8" t="inlineStr">
        <is>
          <t>STANDBY</t>
        </is>
      </c>
      <c r="G35145" s="8" t="n">
        <v>15</v>
      </c>
      <c r="H35145" s="8" t="inlineStr">
        <is>
          <t>OPERATING</t>
        </is>
      </c>
    </row>
    <row r="35146">
      <c r="A35146" s="8" t="inlineStr">
        <is>
          <t>2026-08-07</t>
        </is>
      </c>
      <c r="B35146" s="8" t="n">
        <v>18</v>
      </c>
      <c r="C35146" s="8" t="n">
        <v>6</v>
      </c>
      <c r="D35146" s="8" t="inlineStr">
        <is>
          <t>Disney Adventure World</t>
        </is>
      </c>
      <c r="E35146" s="8" t="inlineStr">
        <is>
          <t>Ratatouille : L’Aventure Totalement Toquée de Rémy​</t>
        </is>
      </c>
      <c r="F35146" s="8" t="inlineStr">
        <is>
          <t>STANDBY</t>
        </is>
      </c>
      <c r="G35146" s="8" t="n">
        <v>40</v>
      </c>
      <c r="H35146" s="8" t="inlineStr">
        <is>
          <t>OPERATING</t>
        </is>
      </c>
    </row>
    <row r="35147">
      <c r="A35147" s="8" t="inlineStr">
        <is>
          <t>2026-08-07</t>
        </is>
      </c>
      <c r="B35147" s="8" t="n">
        <v>18</v>
      </c>
      <c r="C35147" s="8" t="n">
        <v>6</v>
      </c>
      <c r="D35147" s="8" t="inlineStr">
        <is>
          <t>Disney Adventure World</t>
        </is>
      </c>
      <c r="E35147" s="8" t="inlineStr">
        <is>
          <t>Ratatouille: The Adventure Single Rider</t>
        </is>
      </c>
      <c r="F35147" s="8" t="inlineStr">
        <is>
          <t>STANDBY</t>
        </is>
      </c>
      <c r="G35147" s="8" t="n">
        <v>10</v>
      </c>
      <c r="H35147" s="8" t="inlineStr">
        <is>
          <t>OPERATING</t>
        </is>
      </c>
    </row>
    <row r="35148">
      <c r="A35148" s="8" t="inlineStr">
        <is>
          <t>2026-08-07</t>
        </is>
      </c>
      <c r="B35148" s="8" t="n">
        <v>18</v>
      </c>
      <c r="C35148" s="8" t="n">
        <v>6</v>
      </c>
      <c r="D35148" s="8" t="inlineStr">
        <is>
          <t>Disney Adventure World</t>
        </is>
      </c>
      <c r="E35148" s="8" t="inlineStr">
        <is>
          <t>RC Racer</t>
        </is>
      </c>
      <c r="F35148" s="8" t="inlineStr">
        <is>
          <t>STANDBY</t>
        </is>
      </c>
      <c r="G35148" s="8" t="n">
        <v>40</v>
      </c>
      <c r="H35148" s="8" t="inlineStr">
        <is>
          <t>OPERATING</t>
        </is>
      </c>
    </row>
    <row r="35149">
      <c r="A35149" s="8" t="inlineStr">
        <is>
          <t>2026-08-07</t>
        </is>
      </c>
      <c r="B35149" s="8" t="n">
        <v>18</v>
      </c>
      <c r="C35149" s="8" t="n">
        <v>6</v>
      </c>
      <c r="D35149" s="8" t="inlineStr">
        <is>
          <t>Disney Adventure World</t>
        </is>
      </c>
      <c r="E35149" s="8" t="inlineStr">
        <is>
          <t>RC Racer Single Rider</t>
        </is>
      </c>
      <c r="F35149" s="8" t="inlineStr">
        <is>
          <t>STANDBY</t>
        </is>
      </c>
      <c r="G35149" s="8" t="n">
        <v>35</v>
      </c>
      <c r="H35149" s="8" t="inlineStr">
        <is>
          <t>OPERATING</t>
        </is>
      </c>
    </row>
    <row r="35150">
      <c r="A35150" s="8" t="inlineStr">
        <is>
          <t>2026-08-07</t>
        </is>
      </c>
      <c r="B35150" s="8" t="n">
        <v>18</v>
      </c>
      <c r="C35150" s="8" t="n">
        <v>6</v>
      </c>
      <c r="D35150" s="8" t="inlineStr">
        <is>
          <t>Disney Adventure World</t>
        </is>
      </c>
      <c r="E35150" s="8" t="inlineStr">
        <is>
          <t>Slinky® Dog Zigzag Spin</t>
        </is>
      </c>
      <c r="F35150" s="8" t="inlineStr">
        <is>
          <t>STANDBY</t>
        </is>
      </c>
      <c r="G35150" s="8" t="n">
        <v>10</v>
      </c>
      <c r="H35150" s="8" t="inlineStr">
        <is>
          <t>OPERATING</t>
        </is>
      </c>
    </row>
    <row r="35151">
      <c r="A35151" s="8" t="inlineStr">
        <is>
          <t>2026-08-07</t>
        </is>
      </c>
      <c r="B35151" s="8" t="n">
        <v>18</v>
      </c>
      <c r="C35151" s="8" t="n">
        <v>6</v>
      </c>
      <c r="D35151" s="8" t="inlineStr">
        <is>
          <t>Disney Adventure World</t>
        </is>
      </c>
      <c r="E35151" s="8" t="inlineStr">
        <is>
          <t>Toy Soldiers Parachute Drop</t>
        </is>
      </c>
      <c r="F35151" s="8" t="inlineStr">
        <is>
          <t>STANDBY</t>
        </is>
      </c>
      <c r="G35151" s="8" t="n">
        <v>40</v>
      </c>
      <c r="H35151" s="8" t="inlineStr">
        <is>
          <t>OPERATING</t>
        </is>
      </c>
    </row>
    <row r="35152">
      <c r="A35152" s="8" t="inlineStr">
        <is>
          <t>2026-08-07</t>
        </is>
      </c>
      <c r="B35152" s="8" t="n">
        <v>18</v>
      </c>
      <c r="C35152" s="8" t="n">
        <v>6</v>
      </c>
      <c r="D35152" s="8" t="inlineStr">
        <is>
          <t>Disney Adventure World</t>
        </is>
      </c>
      <c r="E35152" s="8" t="inlineStr">
        <is>
          <t>Toy Soldiers Parachute Drop Single Rider</t>
        </is>
      </c>
      <c r="F35152" s="8" t="inlineStr">
        <is>
          <t>STANDBY</t>
        </is>
      </c>
      <c r="G35152" s="8" t="n">
        <v>15</v>
      </c>
      <c r="H35152" s="8" t="inlineStr">
        <is>
          <t>OPERATING</t>
        </is>
      </c>
    </row>
    <row r="35153">
      <c r="A35153" s="8" t="inlineStr">
        <is>
          <t>2026-08-07</t>
        </is>
      </c>
      <c r="B35153" s="8" t="n">
        <v>18</v>
      </c>
      <c r="C35153" s="8" t="n">
        <v>6</v>
      </c>
      <c r="D35153" s="8" t="inlineStr">
        <is>
          <t>Disney Adventure World</t>
        </is>
      </c>
      <c r="E35153" s="8" t="inlineStr">
        <is>
          <t>Entry to World of Frozen</t>
        </is>
      </c>
      <c r="F35153" s="8" t="inlineStr">
        <is>
          <t>STANDBY</t>
        </is>
      </c>
      <c r="G35153" s="8" t="n">
        <v>0</v>
      </c>
      <c r="H35153" s="8" t="inlineStr">
        <is>
          <t>OPERATING</t>
        </is>
      </c>
    </row>
    <row r="35154">
      <c r="A35154" s="8" t="inlineStr">
        <is>
          <t>2026-08-07</t>
        </is>
      </c>
      <c r="B35154" s="8" t="n">
        <v>18</v>
      </c>
      <c r="C35154" s="8" t="n">
        <v>6</v>
      </c>
      <c r="D35154" s="8" t="inlineStr">
        <is>
          <t>Disney Adventure World</t>
        </is>
      </c>
      <c r="E35154" s="8" t="inlineStr">
        <is>
          <t>Frozen Ever After</t>
        </is>
      </c>
      <c r="F35154" s="8" t="inlineStr">
        <is>
          <t>STANDBY</t>
        </is>
      </c>
      <c r="G35154" s="8" t="n">
        <v>40</v>
      </c>
      <c r="H35154" s="8" t="inlineStr">
        <is>
          <t>OPERATING</t>
        </is>
      </c>
    </row>
    <row r="35155">
      <c r="A35155" s="8" t="inlineStr">
        <is>
          <t>2026-08-07</t>
        </is>
      </c>
      <c r="B35155" s="8" t="n">
        <v>18</v>
      </c>
      <c r="C35155" s="8" t="n">
        <v>6</v>
      </c>
      <c r="D35155" s="8" t="inlineStr">
        <is>
          <t>Disney Adventure World</t>
        </is>
      </c>
      <c r="E35155" s="8" t="inlineStr">
        <is>
          <t>Raiponce Tangled Spin</t>
        </is>
      </c>
      <c r="F35155" s="8" t="inlineStr">
        <is>
          <t>STANDBY</t>
        </is>
      </c>
      <c r="G35155" s="8" t="n">
        <v>5</v>
      </c>
      <c r="H35155" s="8" t="inlineStr">
        <is>
          <t>OPERATING</t>
        </is>
      </c>
    </row>
    <row r="35156">
      <c r="A35156" s="8" t="inlineStr">
        <is>
          <t>2026-08-07</t>
        </is>
      </c>
      <c r="B35156" s="8" t="n">
        <v>18</v>
      </c>
      <c r="C35156" s="8" t="n">
        <v>15</v>
      </c>
      <c r="D35156" s="8" t="inlineStr">
        <is>
          <t>Disneyland Park</t>
        </is>
      </c>
      <c r="E35156" s="8" t="inlineStr">
        <is>
          <t>Adventure Isle</t>
        </is>
      </c>
      <c r="F35156" s="8" t="inlineStr">
        <is>
          <t>STANDBY</t>
        </is>
      </c>
      <c r="G35156" s="8" t="n">
        <v>0</v>
      </c>
      <c r="H35156" s="8" t="inlineStr">
        <is>
          <t>OPERATING</t>
        </is>
      </c>
    </row>
    <row r="35157">
      <c r="A35157" s="8" t="inlineStr">
        <is>
          <t>2026-08-07</t>
        </is>
      </c>
      <c r="B35157" s="8" t="n">
        <v>18</v>
      </c>
      <c r="C35157" s="8" t="n">
        <v>15</v>
      </c>
      <c r="D35157" s="8" t="inlineStr">
        <is>
          <t>Disneyland Park</t>
        </is>
      </c>
      <c r="E35157" s="8" t="inlineStr">
        <is>
          <t>Indiana Jones and the Temple of Peril Single Rider</t>
        </is>
      </c>
      <c r="F35157" s="8" t="inlineStr">
        <is>
          <t>STANDBY</t>
        </is>
      </c>
      <c r="G35157" s="8" t="n">
        <v>5</v>
      </c>
      <c r="H35157" s="8" t="inlineStr">
        <is>
          <t>OPERATING</t>
        </is>
      </c>
    </row>
    <row r="35158">
      <c r="A35158" s="8" t="inlineStr">
        <is>
          <t>2026-08-07</t>
        </is>
      </c>
      <c r="B35158" s="8" t="n">
        <v>18</v>
      </c>
      <c r="C35158" s="8" t="n">
        <v>15</v>
      </c>
      <c r="D35158" s="8" t="inlineStr">
        <is>
          <t>Disneyland Park</t>
        </is>
      </c>
      <c r="E35158" s="8" t="inlineStr">
        <is>
          <t>Indiana Jones™ and the Temple of Peril</t>
        </is>
      </c>
      <c r="F35158" s="8" t="inlineStr">
        <is>
          <t>STANDBY</t>
        </is>
      </c>
      <c r="G35158" s="8" t="n">
        <v>15</v>
      </c>
      <c r="H35158" s="8" t="inlineStr">
        <is>
          <t>OPERATING</t>
        </is>
      </c>
    </row>
    <row r="35159">
      <c r="A35159" s="8" t="inlineStr">
        <is>
          <t>2026-08-07</t>
        </is>
      </c>
      <c r="B35159" s="8" t="n">
        <v>18</v>
      </c>
      <c r="C35159" s="8" t="n">
        <v>15</v>
      </c>
      <c r="D35159" s="8" t="inlineStr">
        <is>
          <t>Disneyland Park</t>
        </is>
      </c>
      <c r="E35159" s="8" t="inlineStr">
        <is>
          <t>La Cabane des Robinson</t>
        </is>
      </c>
      <c r="F35159" s="8" t="inlineStr">
        <is>
          <t>STANDBY</t>
        </is>
      </c>
      <c r="G35159" s="8" t="n">
        <v>5</v>
      </c>
      <c r="H35159" s="8" t="inlineStr">
        <is>
          <t>OPERATING</t>
        </is>
      </c>
    </row>
    <row r="35160">
      <c r="A35160" s="8" t="inlineStr">
        <is>
          <t>2026-08-07</t>
        </is>
      </c>
      <c r="B35160" s="8" t="n">
        <v>18</v>
      </c>
      <c r="C35160" s="8" t="n">
        <v>15</v>
      </c>
      <c r="D35160" s="8" t="inlineStr">
        <is>
          <t>Disneyland Park</t>
        </is>
      </c>
      <c r="E35160" s="8" t="inlineStr">
        <is>
          <t>Le Passage Enchanté d'Aladdin</t>
        </is>
      </c>
      <c r="F35160" s="8" t="inlineStr">
        <is>
          <t>STANDBY</t>
        </is>
      </c>
      <c r="G35160" s="8" t="n">
        <v>0</v>
      </c>
      <c r="H35160" s="8" t="inlineStr">
        <is>
          <t>OPERATING</t>
        </is>
      </c>
    </row>
    <row r="35161">
      <c r="A35161" s="8" t="inlineStr">
        <is>
          <t>2026-08-07</t>
        </is>
      </c>
      <c r="B35161" s="8" t="n">
        <v>18</v>
      </c>
      <c r="C35161" s="8" t="n">
        <v>15</v>
      </c>
      <c r="D35161" s="8" t="inlineStr">
        <is>
          <t>Disneyland Park</t>
        </is>
      </c>
      <c r="E35161" s="8" t="inlineStr">
        <is>
          <t>Pirate Galleon</t>
        </is>
      </c>
      <c r="F35161" s="8" t="inlineStr">
        <is>
          <t>STANDBY</t>
        </is>
      </c>
      <c r="G35161" s="8" t="n">
        <v>0</v>
      </c>
      <c r="H35161" s="8" t="inlineStr">
        <is>
          <t>CLOSED</t>
        </is>
      </c>
    </row>
    <row r="35162">
      <c r="A35162" s="8" t="inlineStr">
        <is>
          <t>2026-08-07</t>
        </is>
      </c>
      <c r="B35162" s="8" t="n">
        <v>18</v>
      </c>
      <c r="C35162" s="8" t="n">
        <v>15</v>
      </c>
      <c r="D35162" s="8" t="inlineStr">
        <is>
          <t>Disneyland Park</t>
        </is>
      </c>
      <c r="E35162" s="8" t="inlineStr">
        <is>
          <t>Pirates of the Caribbean</t>
        </is>
      </c>
      <c r="F35162" s="8" t="inlineStr">
        <is>
          <t>STANDBY</t>
        </is>
      </c>
      <c r="G35162" s="8" t="n">
        <v>5</v>
      </c>
      <c r="H35162" s="8" t="inlineStr">
        <is>
          <t>OPERATING</t>
        </is>
      </c>
    </row>
    <row r="35163">
      <c r="A35163" s="8" t="inlineStr">
        <is>
          <t>2026-08-07</t>
        </is>
      </c>
      <c r="B35163" s="8" t="n">
        <v>18</v>
      </c>
      <c r="C35163" s="8" t="n">
        <v>15</v>
      </c>
      <c r="D35163" s="8" t="inlineStr">
        <is>
          <t>Disneyland Park</t>
        </is>
      </c>
      <c r="E35163" s="8" t="inlineStr">
        <is>
          <t>Pirates' Beach</t>
        </is>
      </c>
      <c r="F35163" s="8" t="inlineStr">
        <is>
          <t>STANDBY</t>
        </is>
      </c>
      <c r="G35163" s="8" t="n">
        <v>0</v>
      </c>
      <c r="H35163" s="8" t="inlineStr">
        <is>
          <t>OPERATING</t>
        </is>
      </c>
    </row>
    <row r="35164">
      <c r="A35164" s="8" t="inlineStr">
        <is>
          <t>2026-08-07</t>
        </is>
      </c>
      <c r="B35164" s="8" t="n">
        <v>18</v>
      </c>
      <c r="C35164" s="8" t="n">
        <v>15</v>
      </c>
      <c r="D35164" s="8" t="inlineStr">
        <is>
          <t>Disneyland Park</t>
        </is>
      </c>
      <c r="E35164" s="8" t="inlineStr">
        <is>
          <t>Autopia, presented by Avis</t>
        </is>
      </c>
      <c r="F35164" s="8" t="inlineStr">
        <is>
          <t>STANDBY</t>
        </is>
      </c>
      <c r="G35164" s="8" t="n">
        <v>30</v>
      </c>
      <c r="H35164" s="8" t="inlineStr">
        <is>
          <t>OPERATING</t>
        </is>
      </c>
    </row>
    <row r="35165">
      <c r="A35165" s="8" t="inlineStr">
        <is>
          <t>2026-08-07</t>
        </is>
      </c>
      <c r="B35165" s="8" t="n">
        <v>18</v>
      </c>
      <c r="C35165" s="8" t="n">
        <v>15</v>
      </c>
      <c r="D35165" s="8" t="inlineStr">
        <is>
          <t>Disneyland Park</t>
        </is>
      </c>
      <c r="E35165" s="8" t="inlineStr">
        <is>
          <t>Buzz Lightyear Laser Blast</t>
        </is>
      </c>
      <c r="F35165" s="8" t="inlineStr">
        <is>
          <t>STANDBY</t>
        </is>
      </c>
      <c r="G35165" s="8" t="n">
        <v>40</v>
      </c>
      <c r="H35165" s="8" t="inlineStr">
        <is>
          <t>OPERATING</t>
        </is>
      </c>
    </row>
    <row r="35166">
      <c r="A35166" s="8" t="inlineStr">
        <is>
          <t>2026-08-07</t>
        </is>
      </c>
      <c r="B35166" s="8" t="n">
        <v>18</v>
      </c>
      <c r="C35166" s="8" t="n">
        <v>15</v>
      </c>
      <c r="D35166" s="8" t="inlineStr">
        <is>
          <t>Disneyland Park</t>
        </is>
      </c>
      <c r="E35166" s="8" t="inlineStr">
        <is>
          <t>Disneyland Railroad Discoveryland Station</t>
        </is>
      </c>
      <c r="F35166" s="8" t="inlineStr">
        <is>
          <t>STANDBY</t>
        </is>
      </c>
      <c r="G35166" s="8" t="n">
        <v>0</v>
      </c>
      <c r="H35166" s="8" t="inlineStr">
        <is>
          <t>CLOSED</t>
        </is>
      </c>
    </row>
    <row r="35167">
      <c r="A35167" s="8" t="inlineStr">
        <is>
          <t>2026-08-07</t>
        </is>
      </c>
      <c r="B35167" s="8" t="n">
        <v>18</v>
      </c>
      <c r="C35167" s="8" t="n">
        <v>15</v>
      </c>
      <c r="D35167" s="8" t="inlineStr">
        <is>
          <t>Disneyland Park</t>
        </is>
      </c>
      <c r="E35167" s="8" t="inlineStr">
        <is>
          <t>Les Mystères du Nautilus</t>
        </is>
      </c>
      <c r="F35167" s="8" t="inlineStr">
        <is>
          <t>STANDBY</t>
        </is>
      </c>
      <c r="G35167" s="8" t="n">
        <v>5</v>
      </c>
      <c r="H35167" s="8" t="inlineStr">
        <is>
          <t>OPERATING</t>
        </is>
      </c>
    </row>
    <row r="35168">
      <c r="A35168" s="8" t="inlineStr">
        <is>
          <t>2026-08-07</t>
        </is>
      </c>
      <c r="B35168" s="8" t="n">
        <v>18</v>
      </c>
      <c r="C35168" s="8" t="n">
        <v>15</v>
      </c>
      <c r="D35168" s="8" t="inlineStr">
        <is>
          <t>Disneyland Park</t>
        </is>
      </c>
      <c r="E35168" s="8" t="inlineStr">
        <is>
          <t>Mickey’s PhilharMagic</t>
        </is>
      </c>
      <c r="F35168" s="8" t="inlineStr">
        <is>
          <t>STANDBY</t>
        </is>
      </c>
      <c r="G35168" s="8" t="n">
        <v>0</v>
      </c>
      <c r="H35168" s="8" t="inlineStr">
        <is>
          <t>CLOSED</t>
        </is>
      </c>
    </row>
    <row r="35169">
      <c r="A35169" s="8" t="inlineStr">
        <is>
          <t>2026-08-07</t>
        </is>
      </c>
      <c r="B35169" s="8" t="n">
        <v>18</v>
      </c>
      <c r="C35169" s="8" t="n">
        <v>15</v>
      </c>
      <c r="D35169" s="8" t="inlineStr">
        <is>
          <t>Disneyland Park</t>
        </is>
      </c>
      <c r="E35169" s="8" t="inlineStr">
        <is>
          <t>Orbitron®</t>
        </is>
      </c>
      <c r="F35169" s="8" t="inlineStr">
        <is>
          <t>STANDBY</t>
        </is>
      </c>
      <c r="G35169" s="8" t="n">
        <v>45</v>
      </c>
      <c r="H35169" s="8" t="inlineStr">
        <is>
          <t>OPERATING</t>
        </is>
      </c>
    </row>
    <row r="35170">
      <c r="A35170" s="8" t="inlineStr">
        <is>
          <t>2026-08-07</t>
        </is>
      </c>
      <c r="B35170" s="8" t="n">
        <v>18</v>
      </c>
      <c r="C35170" s="8" t="n">
        <v>15</v>
      </c>
      <c r="D35170" s="8" t="inlineStr">
        <is>
          <t>Disneyland Park</t>
        </is>
      </c>
      <c r="E35170" s="8" t="inlineStr">
        <is>
          <t>Star Tours: The Adventures Continue*</t>
        </is>
      </c>
      <c r="F35170" s="8" t="inlineStr">
        <is>
          <t>STANDBY</t>
        </is>
      </c>
      <c r="G35170" s="8" t="n">
        <v>5</v>
      </c>
      <c r="H35170" s="8" t="inlineStr">
        <is>
          <t>OPERATING</t>
        </is>
      </c>
    </row>
    <row r="35171">
      <c r="A35171" s="8" t="inlineStr">
        <is>
          <t>2026-08-07</t>
        </is>
      </c>
      <c r="B35171" s="8" t="n">
        <v>18</v>
      </c>
      <c r="C35171" s="8" t="n">
        <v>15</v>
      </c>
      <c r="D35171" s="8" t="inlineStr">
        <is>
          <t>Disneyland Park</t>
        </is>
      </c>
      <c r="E35171" s="8" t="inlineStr">
        <is>
          <t>Star Wars Hyperspace Mountain</t>
        </is>
      </c>
      <c r="F35171" s="8" t="inlineStr">
        <is>
          <t>STANDBY</t>
        </is>
      </c>
      <c r="G35171" s="8" t="n">
        <v>25</v>
      </c>
      <c r="H35171" s="8" t="inlineStr">
        <is>
          <t>OPERATING</t>
        </is>
      </c>
    </row>
    <row r="35172">
      <c r="A35172" s="8" t="inlineStr">
        <is>
          <t>2026-08-07</t>
        </is>
      </c>
      <c r="B35172" s="8" t="n">
        <v>18</v>
      </c>
      <c r="C35172" s="8" t="n">
        <v>15</v>
      </c>
      <c r="D35172" s="8" t="inlineStr">
        <is>
          <t>Disneyland Park</t>
        </is>
      </c>
      <c r="E35172" s="8" t="inlineStr">
        <is>
          <t>Star Wars Hyperspace Mountain Single Rider</t>
        </is>
      </c>
      <c r="F35172" s="8" t="inlineStr">
        <is>
          <t>STANDBY</t>
        </is>
      </c>
      <c r="G35172" s="8" t="n">
        <v>15</v>
      </c>
      <c r="H35172" s="8" t="inlineStr">
        <is>
          <t>OPERATING</t>
        </is>
      </c>
    </row>
    <row r="35173">
      <c r="A35173" s="8" t="inlineStr">
        <is>
          <t>2026-08-07</t>
        </is>
      </c>
      <c r="B35173" s="8" t="n">
        <v>18</v>
      </c>
      <c r="C35173" s="8" t="n">
        <v>15</v>
      </c>
      <c r="D35173" s="8" t="inlineStr">
        <is>
          <t>Disneyland Park</t>
        </is>
      </c>
      <c r="E35173" s="8" t="inlineStr">
        <is>
          <t>Welcome to Starport: A Star Wars Encounter</t>
        </is>
      </c>
      <c r="F35173" s="8" t="inlineStr">
        <is>
          <t>STANDBY</t>
        </is>
      </c>
      <c r="G35173" s="8" t="n">
        <v>0</v>
      </c>
      <c r="H35173" s="8" t="inlineStr">
        <is>
          <t>CLOSED</t>
        </is>
      </c>
    </row>
    <row r="35174">
      <c r="A35174" s="8" t="inlineStr">
        <is>
          <t>2026-08-07</t>
        </is>
      </c>
      <c r="B35174" s="8" t="n">
        <v>18</v>
      </c>
      <c r="C35174" s="8" t="n">
        <v>15</v>
      </c>
      <c r="D35174" s="8" t="inlineStr">
        <is>
          <t>Disneyland Park</t>
        </is>
      </c>
      <c r="E35174" s="8" t="inlineStr">
        <is>
          <t>"it's a small world"</t>
        </is>
      </c>
      <c r="F35174" s="8" t="inlineStr">
        <is>
          <t>STANDBY</t>
        </is>
      </c>
      <c r="G35174" s="8" t="n">
        <v>5</v>
      </c>
      <c r="H35174" s="8" t="inlineStr">
        <is>
          <t>OPERATING</t>
        </is>
      </c>
    </row>
    <row r="35175">
      <c r="A35175" s="8" t="inlineStr">
        <is>
          <t>2026-08-07</t>
        </is>
      </c>
      <c r="B35175" s="8" t="n">
        <v>18</v>
      </c>
      <c r="C35175" s="8" t="n">
        <v>15</v>
      </c>
      <c r="D35175" s="8" t="inlineStr">
        <is>
          <t>Disneyland Park</t>
        </is>
      </c>
      <c r="E35175" s="8" t="inlineStr">
        <is>
          <t>Alice's Curious Labyrinth</t>
        </is>
      </c>
      <c r="F35175" s="8" t="inlineStr">
        <is>
          <t>STANDBY</t>
        </is>
      </c>
      <c r="G35175" s="8" t="n">
        <v>5</v>
      </c>
      <c r="H35175" s="8" t="inlineStr">
        <is>
          <t>OPERATING</t>
        </is>
      </c>
    </row>
    <row r="35176">
      <c r="A35176" s="8" t="inlineStr">
        <is>
          <t>2026-08-07</t>
        </is>
      </c>
      <c r="B35176" s="8" t="n">
        <v>18</v>
      </c>
      <c r="C35176" s="8" t="n">
        <v>15</v>
      </c>
      <c r="D35176" s="8" t="inlineStr">
        <is>
          <t>Disneyland Park</t>
        </is>
      </c>
      <c r="E35176" s="8" t="inlineStr">
        <is>
          <t>Blanche-Neige et les Sept Nains®</t>
        </is>
      </c>
      <c r="F35176" s="8" t="inlineStr">
        <is>
          <t>STANDBY</t>
        </is>
      </c>
      <c r="G35176" s="8" t="n">
        <v>20</v>
      </c>
      <c r="H35176" s="8" t="inlineStr">
        <is>
          <t>OPERATING</t>
        </is>
      </c>
    </row>
    <row r="35177">
      <c r="A35177" s="8" t="inlineStr">
        <is>
          <t>2026-08-07</t>
        </is>
      </c>
      <c r="B35177" s="8" t="n">
        <v>18</v>
      </c>
      <c r="C35177" s="8" t="n">
        <v>15</v>
      </c>
      <c r="D35177" s="8" t="inlineStr">
        <is>
          <t>Disneyland Park</t>
        </is>
      </c>
      <c r="E35177" s="8" t="inlineStr">
        <is>
          <t>Casey Jr. – le Petit Train du Cirque</t>
        </is>
      </c>
      <c r="F35177" s="8" t="inlineStr">
        <is>
          <t>STANDBY</t>
        </is>
      </c>
      <c r="G35177" s="8" t="n">
        <v>20</v>
      </c>
      <c r="H35177" s="8" t="inlineStr">
        <is>
          <t>OPERATING</t>
        </is>
      </c>
    </row>
    <row r="35178">
      <c r="A35178" s="8" t="inlineStr">
        <is>
          <t>2026-08-07</t>
        </is>
      </c>
      <c r="B35178" s="8" t="n">
        <v>18</v>
      </c>
      <c r="C35178" s="8" t="n">
        <v>15</v>
      </c>
      <c r="D35178" s="8" t="inlineStr">
        <is>
          <t>Disneyland Park</t>
        </is>
      </c>
      <c r="E35178" s="8" t="inlineStr">
        <is>
          <t>Disneyland Railroad Fantasyland Station</t>
        </is>
      </c>
      <c r="F35178" s="8" t="inlineStr">
        <is>
          <t>STANDBY</t>
        </is>
      </c>
      <c r="G35178" s="8" t="n">
        <v>0</v>
      </c>
      <c r="H35178" s="8" t="inlineStr">
        <is>
          <t>CLOSED</t>
        </is>
      </c>
    </row>
    <row r="35179">
      <c r="A35179" s="8" t="inlineStr">
        <is>
          <t>2026-08-07</t>
        </is>
      </c>
      <c r="B35179" s="8" t="n">
        <v>18</v>
      </c>
      <c r="C35179" s="8" t="n">
        <v>15</v>
      </c>
      <c r="D35179" s="8" t="inlineStr">
        <is>
          <t>Disneyland Park</t>
        </is>
      </c>
      <c r="E35179" s="8" t="inlineStr">
        <is>
          <t>Disneyland Railroad Main Street Station</t>
        </is>
      </c>
      <c r="F35179" s="8" t="inlineStr">
        <is>
          <t>STANDBY</t>
        </is>
      </c>
      <c r="G35179" s="8" t="n">
        <v>20</v>
      </c>
      <c r="H35179" s="8" t="inlineStr">
        <is>
          <t>OPERATING</t>
        </is>
      </c>
    </row>
    <row r="35180">
      <c r="A35180" s="8" t="inlineStr">
        <is>
          <t>2026-08-07</t>
        </is>
      </c>
      <c r="B35180" s="8" t="n">
        <v>18</v>
      </c>
      <c r="C35180" s="8" t="n">
        <v>15</v>
      </c>
      <c r="D35180" s="8" t="inlineStr">
        <is>
          <t>Disneyland Park</t>
        </is>
      </c>
      <c r="E35180" s="8" t="inlineStr">
        <is>
          <t>Dumbo the Flying Elephant</t>
        </is>
      </c>
      <c r="F35180" s="8" t="inlineStr">
        <is>
          <t>STANDBY</t>
        </is>
      </c>
      <c r="G35180" s="8" t="n">
        <v>30</v>
      </c>
      <c r="H35180" s="8" t="inlineStr">
        <is>
          <t>OPERATING</t>
        </is>
      </c>
    </row>
    <row r="35181">
      <c r="A35181" s="8" t="inlineStr">
        <is>
          <t>2026-08-07</t>
        </is>
      </c>
      <c r="B35181" s="8" t="n">
        <v>18</v>
      </c>
      <c r="C35181" s="8" t="n">
        <v>15</v>
      </c>
      <c r="D35181" s="8" t="inlineStr">
        <is>
          <t>Disneyland Park</t>
        </is>
      </c>
      <c r="E35181" s="8" t="inlineStr">
        <is>
          <t>La Tanière du Dragon</t>
        </is>
      </c>
      <c r="F35181" s="8" t="inlineStr">
        <is>
          <t>STANDBY</t>
        </is>
      </c>
      <c r="G35181" s="8" t="n">
        <v>0</v>
      </c>
      <c r="H35181" s="8" t="inlineStr">
        <is>
          <t>OPERATING</t>
        </is>
      </c>
    </row>
    <row r="35182">
      <c r="A35182" s="8" t="inlineStr">
        <is>
          <t>2026-08-07</t>
        </is>
      </c>
      <c r="B35182" s="8" t="n">
        <v>18</v>
      </c>
      <c r="C35182" s="8" t="n">
        <v>15</v>
      </c>
      <c r="D35182" s="8" t="inlineStr">
        <is>
          <t>Disneyland Park</t>
        </is>
      </c>
      <c r="E35182" s="8" t="inlineStr">
        <is>
          <t>Le Carrousel de Lancelot</t>
        </is>
      </c>
      <c r="F35182" s="8" t="inlineStr">
        <is>
          <t>STANDBY</t>
        </is>
      </c>
      <c r="G35182" s="8" t="n">
        <v>10</v>
      </c>
      <c r="H35182" s="8" t="inlineStr">
        <is>
          <t>OPERATING</t>
        </is>
      </c>
    </row>
    <row r="35183">
      <c r="A35183" s="8" t="inlineStr">
        <is>
          <t>2026-08-07</t>
        </is>
      </c>
      <c r="B35183" s="8" t="n">
        <v>18</v>
      </c>
      <c r="C35183" s="8" t="n">
        <v>15</v>
      </c>
      <c r="D35183" s="8" t="inlineStr">
        <is>
          <t>Disneyland Park</t>
        </is>
      </c>
      <c r="E35183" s="8" t="inlineStr">
        <is>
          <t>Le Pays des Contes de Fées, presented by Vittel</t>
        </is>
      </c>
      <c r="F35183" s="8" t="inlineStr">
        <is>
          <t>STANDBY</t>
        </is>
      </c>
      <c r="G35183" s="8" t="n">
        <v>5</v>
      </c>
      <c r="H35183" s="8" t="inlineStr">
        <is>
          <t>OPERATING</t>
        </is>
      </c>
    </row>
    <row r="35184">
      <c r="A35184" s="8" t="inlineStr">
        <is>
          <t>2026-08-07</t>
        </is>
      </c>
      <c r="B35184" s="8" t="n">
        <v>18</v>
      </c>
      <c r="C35184" s="8" t="n">
        <v>15</v>
      </c>
      <c r="D35184" s="8" t="inlineStr">
        <is>
          <t>Disneyland Park</t>
        </is>
      </c>
      <c r="E35184" s="8" t="inlineStr">
        <is>
          <t>Les Voyages de Pinocchio</t>
        </is>
      </c>
      <c r="F35184" s="8" t="inlineStr">
        <is>
          <t>STANDBY</t>
        </is>
      </c>
      <c r="G35184" s="8" t="n">
        <v>20</v>
      </c>
      <c r="H35184" s="8" t="inlineStr">
        <is>
          <t>OPERATING</t>
        </is>
      </c>
    </row>
    <row r="35185">
      <c r="A35185" s="8" t="inlineStr">
        <is>
          <t>2026-08-07</t>
        </is>
      </c>
      <c r="B35185" s="8" t="n">
        <v>18</v>
      </c>
      <c r="C35185" s="8" t="n">
        <v>15</v>
      </c>
      <c r="D35185" s="8" t="inlineStr">
        <is>
          <t>Disneyland Park</t>
        </is>
      </c>
      <c r="E35185" s="8" t="inlineStr">
        <is>
          <t>Mad Hatter's Tea Cups</t>
        </is>
      </c>
      <c r="F35185" s="8" t="inlineStr">
        <is>
          <t>STANDBY</t>
        </is>
      </c>
      <c r="G35185" s="8" t="n">
        <v>10</v>
      </c>
      <c r="H35185" s="8" t="inlineStr">
        <is>
          <t>OPERATING</t>
        </is>
      </c>
    </row>
    <row r="35186">
      <c r="A35186" s="8" t="inlineStr">
        <is>
          <t>2026-08-07</t>
        </is>
      </c>
      <c r="B35186" s="8" t="n">
        <v>18</v>
      </c>
      <c r="C35186" s="8" t="n">
        <v>15</v>
      </c>
      <c r="D35186" s="8" t="inlineStr">
        <is>
          <t>Disneyland Park</t>
        </is>
      </c>
      <c r="E35186" s="8" t="inlineStr">
        <is>
          <t>Meet Mickey Mouse</t>
        </is>
      </c>
      <c r="F35186" s="8" t="inlineStr">
        <is>
          <t>STANDBY</t>
        </is>
      </c>
      <c r="G35186" s="8" t="n">
        <v>0</v>
      </c>
      <c r="H35186" s="8" t="inlineStr">
        <is>
          <t>CLOSED</t>
        </is>
      </c>
    </row>
    <row r="35187">
      <c r="A35187" s="8" t="inlineStr">
        <is>
          <t>2026-08-07</t>
        </is>
      </c>
      <c r="B35187" s="8" t="n">
        <v>18</v>
      </c>
      <c r="C35187" s="8" t="n">
        <v>15</v>
      </c>
      <c r="D35187" s="8" t="inlineStr">
        <is>
          <t>Disneyland Park</t>
        </is>
      </c>
      <c r="E35187" s="8" t="inlineStr">
        <is>
          <t>Peter Pan's Flight</t>
        </is>
      </c>
      <c r="F35187" s="8" t="inlineStr">
        <is>
          <t>STANDBY</t>
        </is>
      </c>
      <c r="G35187" s="8" t="n">
        <v>45</v>
      </c>
      <c r="H35187" s="8" t="inlineStr">
        <is>
          <t>OPERATING</t>
        </is>
      </c>
    </row>
    <row r="35188">
      <c r="A35188" s="8" t="inlineStr">
        <is>
          <t>2026-08-07</t>
        </is>
      </c>
      <c r="B35188" s="8" t="n">
        <v>18</v>
      </c>
      <c r="C35188" s="8" t="n">
        <v>15</v>
      </c>
      <c r="D35188" s="8" t="inlineStr">
        <is>
          <t>Disneyland Park</t>
        </is>
      </c>
      <c r="E35188" s="8" t="inlineStr">
        <is>
          <t>Princess Pavilion</t>
        </is>
      </c>
      <c r="F35188" s="8" t="inlineStr">
        <is>
          <t>STANDBY</t>
        </is>
      </c>
      <c r="G35188" s="8" t="n">
        <v>0</v>
      </c>
      <c r="H35188" s="8" t="inlineStr">
        <is>
          <t>CLOSED</t>
        </is>
      </c>
    </row>
    <row r="35189">
      <c r="A35189" s="8" t="inlineStr">
        <is>
          <t>2026-08-07</t>
        </is>
      </c>
      <c r="B35189" s="8" t="n">
        <v>18</v>
      </c>
      <c r="C35189" s="8" t="n">
        <v>15</v>
      </c>
      <c r="D35189" s="8" t="inlineStr">
        <is>
          <t>Disneyland Park</t>
        </is>
      </c>
      <c r="E35189" s="8" t="inlineStr">
        <is>
          <t>Big Thunder Mountain</t>
        </is>
      </c>
      <c r="F35189" s="8" t="inlineStr">
        <is>
          <t>STANDBY</t>
        </is>
      </c>
      <c r="G35189" s="8" t="n">
        <v>45</v>
      </c>
      <c r="H35189" s="8" t="inlineStr">
        <is>
          <t>OPERATING</t>
        </is>
      </c>
    </row>
    <row r="35190">
      <c r="A35190" s="8" t="inlineStr">
        <is>
          <t>2026-08-07</t>
        </is>
      </c>
      <c r="B35190" s="8" t="n">
        <v>18</v>
      </c>
      <c r="C35190" s="8" t="n">
        <v>15</v>
      </c>
      <c r="D35190" s="8" t="inlineStr">
        <is>
          <t>Disneyland Park</t>
        </is>
      </c>
      <c r="E35190" s="8" t="inlineStr">
        <is>
          <t>Disneyland Railroad Frontierland Depot</t>
        </is>
      </c>
      <c r="F35190" s="8" t="inlineStr">
        <is>
          <t>STANDBY</t>
        </is>
      </c>
      <c r="G35190" s="8" t="n">
        <v>20</v>
      </c>
      <c r="H35190" s="8" t="inlineStr">
        <is>
          <t>OPERATING</t>
        </is>
      </c>
    </row>
    <row r="35191">
      <c r="A35191" s="8" t="inlineStr">
        <is>
          <t>2026-08-07</t>
        </is>
      </c>
      <c r="B35191" s="8" t="n">
        <v>18</v>
      </c>
      <c r="C35191" s="8" t="n">
        <v>15</v>
      </c>
      <c r="D35191" s="8" t="inlineStr">
        <is>
          <t>Disneyland Park</t>
        </is>
      </c>
      <c r="E35191" s="8" t="inlineStr">
        <is>
          <t>Frontierland Playground</t>
        </is>
      </c>
      <c r="F35191" s="8" t="inlineStr">
        <is>
          <t>STANDBY</t>
        </is>
      </c>
      <c r="G35191" s="8" t="n">
        <v>0</v>
      </c>
      <c r="H35191" s="8" t="inlineStr">
        <is>
          <t>OPERATING</t>
        </is>
      </c>
    </row>
    <row r="35192">
      <c r="A35192" s="8" t="inlineStr">
        <is>
          <t>2026-08-07</t>
        </is>
      </c>
      <c r="B35192" s="8" t="n">
        <v>18</v>
      </c>
      <c r="C35192" s="8" t="n">
        <v>15</v>
      </c>
      <c r="D35192" s="8" t="inlineStr">
        <is>
          <t>Disneyland Park</t>
        </is>
      </c>
      <c r="E35192" s="8" t="inlineStr">
        <is>
          <t>Phantom Manor</t>
        </is>
      </c>
      <c r="F35192" s="8" t="inlineStr">
        <is>
          <t>STANDBY</t>
        </is>
      </c>
      <c r="G35192" s="8" t="n">
        <v>10</v>
      </c>
      <c r="H35192" s="8" t="inlineStr">
        <is>
          <t>OPERATING</t>
        </is>
      </c>
    </row>
    <row r="35193">
      <c r="A35193" s="8" t="inlineStr">
        <is>
          <t>2026-08-07</t>
        </is>
      </c>
      <c r="B35193" s="8" t="n">
        <v>18</v>
      </c>
      <c r="C35193" s="8" t="n">
        <v>15</v>
      </c>
      <c r="D35193" s="8" t="inlineStr">
        <is>
          <t>Disneyland Park</t>
        </is>
      </c>
      <c r="E35193" s="8" t="inlineStr">
        <is>
          <t>River Rogue Keelboats</t>
        </is>
      </c>
      <c r="F35193" s="8" t="inlineStr">
        <is>
          <t>STANDBY</t>
        </is>
      </c>
      <c r="G35193" s="8" t="n">
        <v>0</v>
      </c>
      <c r="H35193" s="8" t="inlineStr">
        <is>
          <t>CLOSED</t>
        </is>
      </c>
    </row>
    <row r="35194">
      <c r="A35194" s="8" t="inlineStr">
        <is>
          <t>2026-08-07</t>
        </is>
      </c>
      <c r="B35194" s="8" t="n">
        <v>18</v>
      </c>
      <c r="C35194" s="8" t="n">
        <v>15</v>
      </c>
      <c r="D35194" s="8" t="inlineStr">
        <is>
          <t>Disneyland Park</t>
        </is>
      </c>
      <c r="E35194" s="8" t="inlineStr">
        <is>
          <t>Rustler Roundup Shootin' Gallery</t>
        </is>
      </c>
      <c r="F35194" s="8" t="inlineStr">
        <is>
          <t>STANDBY</t>
        </is>
      </c>
      <c r="G35194" s="8" t="n">
        <v>0</v>
      </c>
      <c r="H35194" s="8" t="inlineStr">
        <is>
          <t>OPERATING</t>
        </is>
      </c>
    </row>
    <row r="35195">
      <c r="A35195" s="8" t="inlineStr">
        <is>
          <t>2026-08-07</t>
        </is>
      </c>
      <c r="B35195" s="8" t="n">
        <v>18</v>
      </c>
      <c r="C35195" s="8" t="n">
        <v>15</v>
      </c>
      <c r="D35195" s="8" t="inlineStr">
        <is>
          <t>Disneyland Park</t>
        </is>
      </c>
      <c r="E35195" s="8" t="inlineStr">
        <is>
          <t>Thunder Mesa Riverboat Landing</t>
        </is>
      </c>
      <c r="F35195" s="8" t="inlineStr">
        <is>
          <t>STANDBY</t>
        </is>
      </c>
      <c r="G35195" s="8" t="n">
        <v>0</v>
      </c>
      <c r="H35195" s="8" t="inlineStr">
        <is>
          <t>CLOSED</t>
        </is>
      </c>
    </row>
    <row r="35196">
      <c r="A35196" s="8" t="inlineStr">
        <is>
          <t>2026-08-07</t>
        </is>
      </c>
      <c r="B35196" s="8" t="n">
        <v>18</v>
      </c>
      <c r="C35196" s="8" t="n">
        <v>15</v>
      </c>
      <c r="D35196" s="8" t="inlineStr">
        <is>
          <t>Disneyland Park</t>
        </is>
      </c>
      <c r="E35196" s="8" t="inlineStr">
        <is>
          <t>Disneyland Railroad Main Street Station</t>
        </is>
      </c>
      <c r="F35196" s="8" t="inlineStr">
        <is>
          <t>STANDBY</t>
        </is>
      </c>
      <c r="G35196" s="8" t="n">
        <v>0</v>
      </c>
      <c r="H35196" s="8" t="inlineStr">
        <is>
          <t>OPERATING</t>
        </is>
      </c>
    </row>
    <row r="35197">
      <c r="A35197" s="8" t="inlineStr">
        <is>
          <t>2026-08-07</t>
        </is>
      </c>
      <c r="B35197" s="8" t="n">
        <v>18</v>
      </c>
      <c r="C35197" s="8" t="n">
        <v>15</v>
      </c>
      <c r="D35197" s="8" t="inlineStr">
        <is>
          <t>Disneyland Park</t>
        </is>
      </c>
      <c r="E35197" s="8" t="inlineStr">
        <is>
          <t>Main Street Vehicles</t>
        </is>
      </c>
      <c r="F35197" s="8" t="inlineStr">
        <is>
          <t>STANDBY</t>
        </is>
      </c>
      <c r="G35197" s="8" t="n">
        <v>0</v>
      </c>
      <c r="H35197" s="8" t="inlineStr">
        <is>
          <t>CLOSED</t>
        </is>
      </c>
    </row>
    <row r="35198">
      <c r="A35198" s="8" t="inlineStr">
        <is>
          <t>2026-08-07</t>
        </is>
      </c>
      <c r="B35198" s="8" t="n">
        <v>18</v>
      </c>
      <c r="C35198" s="8" t="n">
        <v>15</v>
      </c>
      <c r="D35198" s="8" t="inlineStr">
        <is>
          <t>Disney Adventure World</t>
        </is>
      </c>
      <c r="E35198" s="8" t="inlineStr">
        <is>
          <t>Avengers Assemble: Flight Force</t>
        </is>
      </c>
      <c r="F35198" s="8" t="inlineStr">
        <is>
          <t>STANDBY</t>
        </is>
      </c>
      <c r="G35198" s="8" t="n">
        <v>10</v>
      </c>
      <c r="H35198" s="8" t="inlineStr">
        <is>
          <t>OPERATING</t>
        </is>
      </c>
    </row>
    <row r="35199">
      <c r="A35199" s="8" t="inlineStr">
        <is>
          <t>2026-08-07</t>
        </is>
      </c>
      <c r="B35199" s="8" t="n">
        <v>18</v>
      </c>
      <c r="C35199" s="8" t="n">
        <v>15</v>
      </c>
      <c r="D35199" s="8" t="inlineStr">
        <is>
          <t>Disney Adventure World</t>
        </is>
      </c>
      <c r="E35199" s="8" t="inlineStr">
        <is>
          <t>Avengers Assemble: Flight Force Single Rider</t>
        </is>
      </c>
      <c r="F35199" s="8" t="inlineStr">
        <is>
          <t>STANDBY</t>
        </is>
      </c>
      <c r="G35199" s="8" t="n">
        <v>5</v>
      </c>
      <c r="H35199" s="8" t="inlineStr">
        <is>
          <t>OPERATING</t>
        </is>
      </c>
    </row>
    <row r="35200">
      <c r="A35200" s="8" t="inlineStr">
        <is>
          <t>2026-08-07</t>
        </is>
      </c>
      <c r="B35200" s="8" t="n">
        <v>18</v>
      </c>
      <c r="C35200" s="8" t="n">
        <v>15</v>
      </c>
      <c r="D35200" s="8" t="inlineStr">
        <is>
          <t>Disney Adventure World</t>
        </is>
      </c>
      <c r="E35200" s="8" t="inlineStr">
        <is>
          <t>Spider-Man W.E.B. Adventure</t>
        </is>
      </c>
      <c r="F35200" s="8" t="inlineStr">
        <is>
          <t>STANDBY</t>
        </is>
      </c>
      <c r="G35200" s="8" t="n">
        <v>35</v>
      </c>
      <c r="H35200" s="8" t="inlineStr">
        <is>
          <t>OPERATING</t>
        </is>
      </c>
    </row>
    <row r="35201">
      <c r="A35201" s="8" t="inlineStr">
        <is>
          <t>2026-08-07</t>
        </is>
      </c>
      <c r="B35201" s="8" t="n">
        <v>18</v>
      </c>
      <c r="C35201" s="8" t="n">
        <v>15</v>
      </c>
      <c r="D35201" s="8" t="inlineStr">
        <is>
          <t>Disney Adventure World</t>
        </is>
      </c>
      <c r="E35201" s="8" t="inlineStr">
        <is>
          <t>Spider-Man W.E.B. Adventure Single Rider</t>
        </is>
      </c>
      <c r="F35201" s="8" t="inlineStr">
        <is>
          <t>STANDBY</t>
        </is>
      </c>
      <c r="G35201" s="8" t="n">
        <v>15</v>
      </c>
      <c r="H35201" s="8" t="inlineStr">
        <is>
          <t>OPERATING</t>
        </is>
      </c>
    </row>
    <row r="35202">
      <c r="A35202" s="8" t="inlineStr">
        <is>
          <t>2026-08-07</t>
        </is>
      </c>
      <c r="B35202" s="8" t="n">
        <v>18</v>
      </c>
      <c r="C35202" s="8" t="n">
        <v>15</v>
      </c>
      <c r="D35202" s="8" t="inlineStr">
        <is>
          <t>Disney Adventure World</t>
        </is>
      </c>
      <c r="E35202" s="8" t="inlineStr">
        <is>
          <t>The Twilight Zone Tower of Terror</t>
        </is>
      </c>
      <c r="F35202" s="8" t="inlineStr">
        <is>
          <t>STANDBY</t>
        </is>
      </c>
      <c r="G35202" s="8" t="n">
        <v>30</v>
      </c>
      <c r="H35202" s="8" t="inlineStr">
        <is>
          <t>OPERATING</t>
        </is>
      </c>
    </row>
    <row r="35203">
      <c r="A35203" s="8" t="inlineStr">
        <is>
          <t>2026-08-07</t>
        </is>
      </c>
      <c r="B35203" s="8" t="n">
        <v>18</v>
      </c>
      <c r="C35203" s="8" t="n">
        <v>15</v>
      </c>
      <c r="D35203" s="8" t="inlineStr">
        <is>
          <t>Disney Adventure World</t>
        </is>
      </c>
      <c r="E35203" s="8" t="inlineStr">
        <is>
          <t>Cars Quatre Roues Rallye</t>
        </is>
      </c>
      <c r="F35203" s="8" t="inlineStr">
        <is>
          <t>STANDBY</t>
        </is>
      </c>
      <c r="G35203" s="8" t="n">
        <v>10</v>
      </c>
      <c r="H35203" s="8" t="inlineStr">
        <is>
          <t>OPERATING</t>
        </is>
      </c>
    </row>
    <row r="35204">
      <c r="A35204" s="8" t="inlineStr">
        <is>
          <t>2026-08-07</t>
        </is>
      </c>
      <c r="B35204" s="8" t="n">
        <v>18</v>
      </c>
      <c r="C35204" s="8" t="n">
        <v>15</v>
      </c>
      <c r="D35204" s="8" t="inlineStr">
        <is>
          <t>Disney Adventure World</t>
        </is>
      </c>
      <c r="E35204" s="8" t="inlineStr">
        <is>
          <t>Cars ROAD TRIP</t>
        </is>
      </c>
      <c r="F35204" s="8" t="inlineStr">
        <is>
          <t>STANDBY</t>
        </is>
      </c>
      <c r="G35204" s="8" t="n">
        <v>5</v>
      </c>
      <c r="H35204" s="8" t="inlineStr">
        <is>
          <t>OPERATING</t>
        </is>
      </c>
    </row>
    <row r="35205">
      <c r="A35205" s="8" t="inlineStr">
        <is>
          <t>2026-08-07</t>
        </is>
      </c>
      <c r="B35205" s="8" t="n">
        <v>18</v>
      </c>
      <c r="C35205" s="8" t="n">
        <v>15</v>
      </c>
      <c r="D35205" s="8" t="inlineStr">
        <is>
          <t>Disney Adventure World</t>
        </is>
      </c>
      <c r="E35205" s="8" t="inlineStr">
        <is>
          <t>Crush's Coaster</t>
        </is>
      </c>
      <c r="F35205" s="8" t="inlineStr">
        <is>
          <t>STANDBY</t>
        </is>
      </c>
      <c r="G35205" s="8" t="n">
        <v>70</v>
      </c>
      <c r="H35205" s="8" t="inlineStr">
        <is>
          <t>OPERATING</t>
        </is>
      </c>
    </row>
    <row r="35206">
      <c r="A35206" s="8" t="inlineStr">
        <is>
          <t>2026-08-07</t>
        </is>
      </c>
      <c r="B35206" s="8" t="n">
        <v>18</v>
      </c>
      <c r="C35206" s="8" t="n">
        <v>15</v>
      </c>
      <c r="D35206" s="8" t="inlineStr">
        <is>
          <t>Disney Adventure World</t>
        </is>
      </c>
      <c r="E35206" s="8" t="inlineStr">
        <is>
          <t>Crush's Coaster Single Rider</t>
        </is>
      </c>
      <c r="F35206" s="8" t="inlineStr">
        <is>
          <t>STANDBY</t>
        </is>
      </c>
      <c r="G35206" s="8" t="n">
        <v>50</v>
      </c>
      <c r="H35206" s="8" t="inlineStr">
        <is>
          <t>OPERATING</t>
        </is>
      </c>
    </row>
    <row r="35207">
      <c r="A35207" s="8" t="inlineStr">
        <is>
          <t>2026-08-07</t>
        </is>
      </c>
      <c r="B35207" s="8" t="n">
        <v>18</v>
      </c>
      <c r="C35207" s="8" t="n">
        <v>15</v>
      </c>
      <c r="D35207" s="8" t="inlineStr">
        <is>
          <t>Disney Adventure World</t>
        </is>
      </c>
      <c r="E35207" s="8" t="inlineStr">
        <is>
          <t>Les Tapis Volants - Flying Carpets Over Agrabah®</t>
        </is>
      </c>
      <c r="F35207" s="8" t="inlineStr">
        <is>
          <t>STANDBY</t>
        </is>
      </c>
      <c r="G35207" s="8" t="n">
        <v>15</v>
      </c>
      <c r="H35207" s="8" t="inlineStr">
        <is>
          <t>OPERATING</t>
        </is>
      </c>
    </row>
    <row r="35208">
      <c r="A35208" s="8" t="inlineStr">
        <is>
          <t>2026-08-07</t>
        </is>
      </c>
      <c r="B35208" s="8" t="n">
        <v>18</v>
      </c>
      <c r="C35208" s="8" t="n">
        <v>15</v>
      </c>
      <c r="D35208" s="8" t="inlineStr">
        <is>
          <t>Disney Adventure World</t>
        </is>
      </c>
      <c r="E35208" s="8" t="inlineStr">
        <is>
          <t>Ratatouille : L’Aventure Totalement Toquée de Rémy​</t>
        </is>
      </c>
      <c r="F35208" s="8" t="inlineStr">
        <is>
          <t>STANDBY</t>
        </is>
      </c>
      <c r="G35208" s="8" t="n">
        <v>40</v>
      </c>
      <c r="H35208" s="8" t="inlineStr">
        <is>
          <t>OPERATING</t>
        </is>
      </c>
    </row>
    <row r="35209">
      <c r="A35209" s="8" t="inlineStr">
        <is>
          <t>2026-08-07</t>
        </is>
      </c>
      <c r="B35209" s="8" t="n">
        <v>18</v>
      </c>
      <c r="C35209" s="8" t="n">
        <v>15</v>
      </c>
      <c r="D35209" s="8" t="inlineStr">
        <is>
          <t>Disney Adventure World</t>
        </is>
      </c>
      <c r="E35209" s="8" t="inlineStr">
        <is>
          <t>Ratatouille: The Adventure Single Rider</t>
        </is>
      </c>
      <c r="F35209" s="8" t="inlineStr">
        <is>
          <t>STANDBY</t>
        </is>
      </c>
      <c r="G35209" s="8" t="n">
        <v>10</v>
      </c>
      <c r="H35209" s="8" t="inlineStr">
        <is>
          <t>OPERATING</t>
        </is>
      </c>
    </row>
    <row r="35210">
      <c r="A35210" s="8" t="inlineStr">
        <is>
          <t>2026-08-07</t>
        </is>
      </c>
      <c r="B35210" s="8" t="n">
        <v>18</v>
      </c>
      <c r="C35210" s="8" t="n">
        <v>15</v>
      </c>
      <c r="D35210" s="8" t="inlineStr">
        <is>
          <t>Disney Adventure World</t>
        </is>
      </c>
      <c r="E35210" s="8" t="inlineStr">
        <is>
          <t>RC Racer</t>
        </is>
      </c>
      <c r="F35210" s="8" t="inlineStr">
        <is>
          <t>STANDBY</t>
        </is>
      </c>
      <c r="G35210" s="8" t="n">
        <v>35</v>
      </c>
      <c r="H35210" s="8" t="inlineStr">
        <is>
          <t>OPERATING</t>
        </is>
      </c>
    </row>
    <row r="35211">
      <c r="A35211" s="8" t="inlineStr">
        <is>
          <t>2026-08-07</t>
        </is>
      </c>
      <c r="B35211" s="8" t="n">
        <v>18</v>
      </c>
      <c r="C35211" s="8" t="n">
        <v>15</v>
      </c>
      <c r="D35211" s="8" t="inlineStr">
        <is>
          <t>Disney Adventure World</t>
        </is>
      </c>
      <c r="E35211" s="8" t="inlineStr">
        <is>
          <t>RC Racer Single Rider</t>
        </is>
      </c>
      <c r="F35211" s="8" t="inlineStr">
        <is>
          <t>STANDBY</t>
        </is>
      </c>
      <c r="G35211" s="8" t="n">
        <v>30</v>
      </c>
      <c r="H35211" s="8" t="inlineStr">
        <is>
          <t>OPERATING</t>
        </is>
      </c>
    </row>
    <row r="35212">
      <c r="A35212" s="8" t="inlineStr">
        <is>
          <t>2026-08-07</t>
        </is>
      </c>
      <c r="B35212" s="8" t="n">
        <v>18</v>
      </c>
      <c r="C35212" s="8" t="n">
        <v>15</v>
      </c>
      <c r="D35212" s="8" t="inlineStr">
        <is>
          <t>Disney Adventure World</t>
        </is>
      </c>
      <c r="E35212" s="8" t="inlineStr">
        <is>
          <t>Slinky® Dog Zigzag Spin</t>
        </is>
      </c>
      <c r="F35212" s="8" t="inlineStr">
        <is>
          <t>STANDBY</t>
        </is>
      </c>
      <c r="G35212" s="8" t="n">
        <v>10</v>
      </c>
      <c r="H35212" s="8" t="inlineStr">
        <is>
          <t>OPERATING</t>
        </is>
      </c>
    </row>
    <row r="35213">
      <c r="A35213" s="8" t="inlineStr">
        <is>
          <t>2026-08-07</t>
        </is>
      </c>
      <c r="B35213" s="8" t="n">
        <v>18</v>
      </c>
      <c r="C35213" s="8" t="n">
        <v>15</v>
      </c>
      <c r="D35213" s="8" t="inlineStr">
        <is>
          <t>Disney Adventure World</t>
        </is>
      </c>
      <c r="E35213" s="8" t="inlineStr">
        <is>
          <t>Toy Soldiers Parachute Drop</t>
        </is>
      </c>
      <c r="F35213" s="8" t="inlineStr">
        <is>
          <t>STANDBY</t>
        </is>
      </c>
      <c r="G35213" s="8" t="n">
        <v>45</v>
      </c>
      <c r="H35213" s="8" t="inlineStr">
        <is>
          <t>OPERATING</t>
        </is>
      </c>
    </row>
    <row r="35214">
      <c r="A35214" s="8" t="inlineStr">
        <is>
          <t>2026-08-07</t>
        </is>
      </c>
      <c r="B35214" s="8" t="n">
        <v>18</v>
      </c>
      <c r="C35214" s="8" t="n">
        <v>15</v>
      </c>
      <c r="D35214" s="8" t="inlineStr">
        <is>
          <t>Disney Adventure World</t>
        </is>
      </c>
      <c r="E35214" s="8" t="inlineStr">
        <is>
          <t>Toy Soldiers Parachute Drop Single Rider</t>
        </is>
      </c>
      <c r="F35214" s="8" t="inlineStr">
        <is>
          <t>STANDBY</t>
        </is>
      </c>
      <c r="G35214" s="8" t="n">
        <v>15</v>
      </c>
      <c r="H35214" s="8" t="inlineStr">
        <is>
          <t>OPERATING</t>
        </is>
      </c>
    </row>
    <row r="35215">
      <c r="A35215" s="8" t="inlineStr">
        <is>
          <t>2026-08-07</t>
        </is>
      </c>
      <c r="B35215" s="8" t="n">
        <v>18</v>
      </c>
      <c r="C35215" s="8" t="n">
        <v>15</v>
      </c>
      <c r="D35215" s="8" t="inlineStr">
        <is>
          <t>Disney Adventure World</t>
        </is>
      </c>
      <c r="E35215" s="8" t="inlineStr">
        <is>
          <t>Entry to World of Frozen</t>
        </is>
      </c>
      <c r="F35215" s="8" t="inlineStr">
        <is>
          <t>STANDBY</t>
        </is>
      </c>
      <c r="G35215" s="8" t="n">
        <v>0</v>
      </c>
      <c r="H35215" s="8" t="inlineStr">
        <is>
          <t>OPERATING</t>
        </is>
      </c>
    </row>
    <row r="35216">
      <c r="A35216" s="8" t="inlineStr">
        <is>
          <t>2026-08-07</t>
        </is>
      </c>
      <c r="B35216" s="8" t="n">
        <v>18</v>
      </c>
      <c r="C35216" s="8" t="n">
        <v>15</v>
      </c>
      <c r="D35216" s="8" t="inlineStr">
        <is>
          <t>Disney Adventure World</t>
        </is>
      </c>
      <c r="E35216" s="8" t="inlineStr">
        <is>
          <t>Frozen Ever After</t>
        </is>
      </c>
      <c r="F35216" s="8" t="inlineStr">
        <is>
          <t>STANDBY</t>
        </is>
      </c>
      <c r="G35216" s="8" t="n">
        <v>50</v>
      </c>
      <c r="H35216" s="8" t="inlineStr">
        <is>
          <t>OPERATING</t>
        </is>
      </c>
    </row>
    <row r="35217">
      <c r="A35217" s="8" t="inlineStr">
        <is>
          <t>2026-08-07</t>
        </is>
      </c>
      <c r="B35217" s="8" t="n">
        <v>18</v>
      </c>
      <c r="C35217" s="8" t="n">
        <v>15</v>
      </c>
      <c r="D35217" s="8" t="inlineStr">
        <is>
          <t>Disney Adventure World</t>
        </is>
      </c>
      <c r="E35217" s="8" t="inlineStr">
        <is>
          <t>Raiponce Tangled Spin</t>
        </is>
      </c>
      <c r="F35217" s="8" t="inlineStr">
        <is>
          <t>STANDBY</t>
        </is>
      </c>
      <c r="G35217" s="8" t="n">
        <v>5</v>
      </c>
      <c r="H35217" s="8" t="inlineStr">
        <is>
          <t>OPERATING</t>
        </is>
      </c>
    </row>
    <row r="35218">
      <c r="A35218" s="8" t="inlineStr">
        <is>
          <t>2026-08-07</t>
        </is>
      </c>
      <c r="B35218" s="8" t="n">
        <v>18</v>
      </c>
      <c r="C35218" s="8" t="n">
        <v>31</v>
      </c>
      <c r="D35218" s="8" t="inlineStr">
        <is>
          <t>Disneyland Park</t>
        </is>
      </c>
      <c r="E35218" s="8" t="inlineStr">
        <is>
          <t>Adventure Isle</t>
        </is>
      </c>
      <c r="F35218" s="8" t="inlineStr">
        <is>
          <t>STANDBY</t>
        </is>
      </c>
      <c r="G35218" s="8" t="n">
        <v>0</v>
      </c>
      <c r="H35218" s="8" t="inlineStr">
        <is>
          <t>OPERATING</t>
        </is>
      </c>
    </row>
    <row r="35219">
      <c r="A35219" s="8" t="inlineStr">
        <is>
          <t>2026-08-07</t>
        </is>
      </c>
      <c r="B35219" s="8" t="n">
        <v>18</v>
      </c>
      <c r="C35219" s="8" t="n">
        <v>31</v>
      </c>
      <c r="D35219" s="8" t="inlineStr">
        <is>
          <t>Disneyland Park</t>
        </is>
      </c>
      <c r="E35219" s="8" t="inlineStr">
        <is>
          <t>Indiana Jones and the Temple of Peril Single Rider</t>
        </is>
      </c>
      <c r="F35219" s="8" t="inlineStr">
        <is>
          <t>STANDBY</t>
        </is>
      </c>
      <c r="G35219" s="8" t="n">
        <v>5</v>
      </c>
      <c r="H35219" s="8" t="inlineStr">
        <is>
          <t>OPERATING</t>
        </is>
      </c>
    </row>
    <row r="35220">
      <c r="A35220" s="8" t="inlineStr">
        <is>
          <t>2026-08-07</t>
        </is>
      </c>
      <c r="B35220" s="8" t="n">
        <v>18</v>
      </c>
      <c r="C35220" s="8" t="n">
        <v>31</v>
      </c>
      <c r="D35220" s="8" t="inlineStr">
        <is>
          <t>Disneyland Park</t>
        </is>
      </c>
      <c r="E35220" s="8" t="inlineStr">
        <is>
          <t>Indiana Jones™ and the Temple of Peril</t>
        </is>
      </c>
      <c r="F35220" s="8" t="inlineStr">
        <is>
          <t>STANDBY</t>
        </is>
      </c>
      <c r="G35220" s="8" t="n">
        <v>15</v>
      </c>
      <c r="H35220" s="8" t="inlineStr">
        <is>
          <t>OPERATING</t>
        </is>
      </c>
    </row>
    <row r="35221">
      <c r="A35221" s="8" t="inlineStr">
        <is>
          <t>2026-08-07</t>
        </is>
      </c>
      <c r="B35221" s="8" t="n">
        <v>18</v>
      </c>
      <c r="C35221" s="8" t="n">
        <v>31</v>
      </c>
      <c r="D35221" s="8" t="inlineStr">
        <is>
          <t>Disneyland Park</t>
        </is>
      </c>
      <c r="E35221" s="8" t="inlineStr">
        <is>
          <t>La Cabane des Robinson</t>
        </is>
      </c>
      <c r="F35221" s="8" t="inlineStr">
        <is>
          <t>STANDBY</t>
        </is>
      </c>
      <c r="G35221" s="8" t="n">
        <v>5</v>
      </c>
      <c r="H35221" s="8" t="inlineStr">
        <is>
          <t>OPERATING</t>
        </is>
      </c>
    </row>
    <row r="35222">
      <c r="A35222" s="8" t="inlineStr">
        <is>
          <t>2026-08-07</t>
        </is>
      </c>
      <c r="B35222" s="8" t="n">
        <v>18</v>
      </c>
      <c r="C35222" s="8" t="n">
        <v>31</v>
      </c>
      <c r="D35222" s="8" t="inlineStr">
        <is>
          <t>Disneyland Park</t>
        </is>
      </c>
      <c r="E35222" s="8" t="inlineStr">
        <is>
          <t>Le Passage Enchanté d'Aladdin</t>
        </is>
      </c>
      <c r="F35222" s="8" t="inlineStr">
        <is>
          <t>STANDBY</t>
        </is>
      </c>
      <c r="G35222" s="8" t="n">
        <v>0</v>
      </c>
      <c r="H35222" s="8" t="inlineStr">
        <is>
          <t>OPERATING</t>
        </is>
      </c>
    </row>
    <row r="35223">
      <c r="A35223" s="8" t="inlineStr">
        <is>
          <t>2026-08-07</t>
        </is>
      </c>
      <c r="B35223" s="8" t="n">
        <v>18</v>
      </c>
      <c r="C35223" s="8" t="n">
        <v>31</v>
      </c>
      <c r="D35223" s="8" t="inlineStr">
        <is>
          <t>Disneyland Park</t>
        </is>
      </c>
      <c r="E35223" s="8" t="inlineStr">
        <is>
          <t>Pirate Galleon</t>
        </is>
      </c>
      <c r="F35223" s="8" t="inlineStr">
        <is>
          <t>STANDBY</t>
        </is>
      </c>
      <c r="G35223" s="8" t="n">
        <v>0</v>
      </c>
      <c r="H35223" s="8" t="inlineStr">
        <is>
          <t>CLOSED</t>
        </is>
      </c>
    </row>
    <row r="35224">
      <c r="A35224" s="8" t="inlineStr">
        <is>
          <t>2026-08-07</t>
        </is>
      </c>
      <c r="B35224" s="8" t="n">
        <v>18</v>
      </c>
      <c r="C35224" s="8" t="n">
        <v>31</v>
      </c>
      <c r="D35224" s="8" t="inlineStr">
        <is>
          <t>Disneyland Park</t>
        </is>
      </c>
      <c r="E35224" s="8" t="inlineStr">
        <is>
          <t>Pirates of the Caribbean</t>
        </is>
      </c>
      <c r="F35224" s="8" t="inlineStr">
        <is>
          <t>STANDBY</t>
        </is>
      </c>
      <c r="G35224" s="8" t="n">
        <v>5</v>
      </c>
      <c r="H35224" s="8" t="inlineStr">
        <is>
          <t>OPERATING</t>
        </is>
      </c>
    </row>
    <row r="35225">
      <c r="A35225" s="8" t="inlineStr">
        <is>
          <t>2026-08-07</t>
        </is>
      </c>
      <c r="B35225" s="8" t="n">
        <v>18</v>
      </c>
      <c r="C35225" s="8" t="n">
        <v>31</v>
      </c>
      <c r="D35225" s="8" t="inlineStr">
        <is>
          <t>Disneyland Park</t>
        </is>
      </c>
      <c r="E35225" s="8" t="inlineStr">
        <is>
          <t>Pirates' Beach</t>
        </is>
      </c>
      <c r="F35225" s="8" t="inlineStr">
        <is>
          <t>STANDBY</t>
        </is>
      </c>
      <c r="G35225" s="8" t="n">
        <v>0</v>
      </c>
      <c r="H35225" s="8" t="inlineStr">
        <is>
          <t>OPERATING</t>
        </is>
      </c>
    </row>
    <row r="35226">
      <c r="A35226" s="8" t="inlineStr">
        <is>
          <t>2026-08-07</t>
        </is>
      </c>
      <c r="B35226" s="8" t="n">
        <v>18</v>
      </c>
      <c r="C35226" s="8" t="n">
        <v>31</v>
      </c>
      <c r="D35226" s="8" t="inlineStr">
        <is>
          <t>Disneyland Park</t>
        </is>
      </c>
      <c r="E35226" s="8" t="inlineStr">
        <is>
          <t>Autopia, presented by Avis</t>
        </is>
      </c>
      <c r="F35226" s="8" t="inlineStr">
        <is>
          <t>STANDBY</t>
        </is>
      </c>
      <c r="G35226" s="8" t="n">
        <v>35</v>
      </c>
      <c r="H35226" s="8" t="inlineStr">
        <is>
          <t>OPERATING</t>
        </is>
      </c>
    </row>
    <row r="35227">
      <c r="A35227" s="8" t="inlineStr">
        <is>
          <t>2026-08-07</t>
        </is>
      </c>
      <c r="B35227" s="8" t="n">
        <v>18</v>
      </c>
      <c r="C35227" s="8" t="n">
        <v>31</v>
      </c>
      <c r="D35227" s="8" t="inlineStr">
        <is>
          <t>Disneyland Park</t>
        </is>
      </c>
      <c r="E35227" s="8" t="inlineStr">
        <is>
          <t>Buzz Lightyear Laser Blast</t>
        </is>
      </c>
      <c r="F35227" s="8" t="inlineStr">
        <is>
          <t>STANDBY</t>
        </is>
      </c>
      <c r="G35227" s="8" t="n">
        <v>40</v>
      </c>
      <c r="H35227" s="8" t="inlineStr">
        <is>
          <t>OPERATING</t>
        </is>
      </c>
    </row>
    <row r="35228">
      <c r="A35228" s="8" t="inlineStr">
        <is>
          <t>2026-08-07</t>
        </is>
      </c>
      <c r="B35228" s="8" t="n">
        <v>18</v>
      </c>
      <c r="C35228" s="8" t="n">
        <v>31</v>
      </c>
      <c r="D35228" s="8" t="inlineStr">
        <is>
          <t>Disneyland Park</t>
        </is>
      </c>
      <c r="E35228" s="8" t="inlineStr">
        <is>
          <t>Disneyland Railroad Discoveryland Station</t>
        </is>
      </c>
      <c r="F35228" s="8" t="inlineStr">
        <is>
          <t>STANDBY</t>
        </is>
      </c>
      <c r="G35228" s="8" t="n">
        <v>0</v>
      </c>
      <c r="H35228" s="8" t="inlineStr">
        <is>
          <t>CLOSED</t>
        </is>
      </c>
    </row>
    <row r="35229">
      <c r="A35229" s="8" t="inlineStr">
        <is>
          <t>2026-08-07</t>
        </is>
      </c>
      <c r="B35229" s="8" t="n">
        <v>18</v>
      </c>
      <c r="C35229" s="8" t="n">
        <v>31</v>
      </c>
      <c r="D35229" s="8" t="inlineStr">
        <is>
          <t>Disneyland Park</t>
        </is>
      </c>
      <c r="E35229" s="8" t="inlineStr">
        <is>
          <t>Les Mystères du Nautilus</t>
        </is>
      </c>
      <c r="F35229" s="8" t="inlineStr">
        <is>
          <t>STANDBY</t>
        </is>
      </c>
      <c r="G35229" s="8" t="n">
        <v>5</v>
      </c>
      <c r="H35229" s="8" t="inlineStr">
        <is>
          <t>OPERATING</t>
        </is>
      </c>
    </row>
    <row r="35230">
      <c r="A35230" s="8" t="inlineStr">
        <is>
          <t>2026-08-07</t>
        </is>
      </c>
      <c r="B35230" s="8" t="n">
        <v>18</v>
      </c>
      <c r="C35230" s="8" t="n">
        <v>31</v>
      </c>
      <c r="D35230" s="8" t="inlineStr">
        <is>
          <t>Disneyland Park</t>
        </is>
      </c>
      <c r="E35230" s="8" t="inlineStr">
        <is>
          <t>Mickey’s PhilharMagic</t>
        </is>
      </c>
      <c r="F35230" s="8" t="inlineStr">
        <is>
          <t>STANDBY</t>
        </is>
      </c>
      <c r="G35230" s="8" t="n">
        <v>0</v>
      </c>
      <c r="H35230" s="8" t="inlineStr">
        <is>
          <t>CLOSED</t>
        </is>
      </c>
    </row>
    <row r="35231">
      <c r="A35231" s="8" t="inlineStr">
        <is>
          <t>2026-08-07</t>
        </is>
      </c>
      <c r="B35231" s="8" t="n">
        <v>18</v>
      </c>
      <c r="C35231" s="8" t="n">
        <v>31</v>
      </c>
      <c r="D35231" s="8" t="inlineStr">
        <is>
          <t>Disneyland Park</t>
        </is>
      </c>
      <c r="E35231" s="8" t="inlineStr">
        <is>
          <t>Orbitron®</t>
        </is>
      </c>
      <c r="F35231" s="8" t="inlineStr">
        <is>
          <t>STANDBY</t>
        </is>
      </c>
      <c r="G35231" s="8" t="n">
        <v>35</v>
      </c>
      <c r="H35231" s="8" t="inlineStr">
        <is>
          <t>OPERATING</t>
        </is>
      </c>
    </row>
    <row r="35232">
      <c r="A35232" s="8" t="inlineStr">
        <is>
          <t>2026-08-07</t>
        </is>
      </c>
      <c r="B35232" s="8" t="n">
        <v>18</v>
      </c>
      <c r="C35232" s="8" t="n">
        <v>31</v>
      </c>
      <c r="D35232" s="8" t="inlineStr">
        <is>
          <t>Disneyland Park</t>
        </is>
      </c>
      <c r="E35232" s="8" t="inlineStr">
        <is>
          <t>Star Tours: The Adventures Continue*</t>
        </is>
      </c>
      <c r="F35232" s="8" t="inlineStr">
        <is>
          <t>STANDBY</t>
        </is>
      </c>
      <c r="G35232" s="8" t="n">
        <v>5</v>
      </c>
      <c r="H35232" s="8" t="inlineStr">
        <is>
          <t>OPERATING</t>
        </is>
      </c>
    </row>
    <row r="35233">
      <c r="A35233" s="8" t="inlineStr">
        <is>
          <t>2026-08-07</t>
        </is>
      </c>
      <c r="B35233" s="8" t="n">
        <v>18</v>
      </c>
      <c r="C35233" s="8" t="n">
        <v>31</v>
      </c>
      <c r="D35233" s="8" t="inlineStr">
        <is>
          <t>Disneyland Park</t>
        </is>
      </c>
      <c r="E35233" s="8" t="inlineStr">
        <is>
          <t>Star Wars Hyperspace Mountain</t>
        </is>
      </c>
      <c r="F35233" s="8" t="inlineStr">
        <is>
          <t>STANDBY</t>
        </is>
      </c>
      <c r="G35233" s="8" t="n">
        <v>25</v>
      </c>
      <c r="H35233" s="8" t="inlineStr">
        <is>
          <t>OPERATING</t>
        </is>
      </c>
    </row>
    <row r="35234">
      <c r="A35234" s="8" t="inlineStr">
        <is>
          <t>2026-08-07</t>
        </is>
      </c>
      <c r="B35234" s="8" t="n">
        <v>18</v>
      </c>
      <c r="C35234" s="8" t="n">
        <v>31</v>
      </c>
      <c r="D35234" s="8" t="inlineStr">
        <is>
          <t>Disneyland Park</t>
        </is>
      </c>
      <c r="E35234" s="8" t="inlineStr">
        <is>
          <t>Star Wars Hyperspace Mountain Single Rider</t>
        </is>
      </c>
      <c r="F35234" s="8" t="inlineStr">
        <is>
          <t>STANDBY</t>
        </is>
      </c>
      <c r="G35234" s="8" t="n">
        <v>15</v>
      </c>
      <c r="H35234" s="8" t="inlineStr">
        <is>
          <t>OPERATING</t>
        </is>
      </c>
    </row>
    <row r="35235">
      <c r="A35235" s="8" t="inlineStr">
        <is>
          <t>2026-08-07</t>
        </is>
      </c>
      <c r="B35235" s="8" t="n">
        <v>18</v>
      </c>
      <c r="C35235" s="8" t="n">
        <v>31</v>
      </c>
      <c r="D35235" s="8" t="inlineStr">
        <is>
          <t>Disneyland Park</t>
        </is>
      </c>
      <c r="E35235" s="8" t="inlineStr">
        <is>
          <t>Welcome to Starport: A Star Wars Encounter</t>
        </is>
      </c>
      <c r="F35235" s="8" t="inlineStr">
        <is>
          <t>STANDBY</t>
        </is>
      </c>
      <c r="G35235" s="8" t="n">
        <v>0</v>
      </c>
      <c r="H35235" s="8" t="inlineStr">
        <is>
          <t>CLOSED</t>
        </is>
      </c>
    </row>
    <row r="35236">
      <c r="A35236" s="8" t="inlineStr">
        <is>
          <t>2026-08-07</t>
        </is>
      </c>
      <c r="B35236" s="8" t="n">
        <v>18</v>
      </c>
      <c r="C35236" s="8" t="n">
        <v>31</v>
      </c>
      <c r="D35236" s="8" t="inlineStr">
        <is>
          <t>Disneyland Park</t>
        </is>
      </c>
      <c r="E35236" s="8" t="inlineStr">
        <is>
          <t>"it's a small world"</t>
        </is>
      </c>
      <c r="F35236" s="8" t="inlineStr">
        <is>
          <t>STANDBY</t>
        </is>
      </c>
      <c r="G35236" s="8" t="n">
        <v>5</v>
      </c>
      <c r="H35236" s="8" t="inlineStr">
        <is>
          <t>OPERATING</t>
        </is>
      </c>
    </row>
    <row r="35237">
      <c r="A35237" s="8" t="inlineStr">
        <is>
          <t>2026-08-07</t>
        </is>
      </c>
      <c r="B35237" s="8" t="n">
        <v>18</v>
      </c>
      <c r="C35237" s="8" t="n">
        <v>31</v>
      </c>
      <c r="D35237" s="8" t="inlineStr">
        <is>
          <t>Disneyland Park</t>
        </is>
      </c>
      <c r="E35237" s="8" t="inlineStr">
        <is>
          <t>Alice's Curious Labyrinth</t>
        </is>
      </c>
      <c r="F35237" s="8" t="inlineStr">
        <is>
          <t>STANDBY</t>
        </is>
      </c>
      <c r="G35237" s="8" t="n">
        <v>5</v>
      </c>
      <c r="H35237" s="8" t="inlineStr">
        <is>
          <t>OPERATING</t>
        </is>
      </c>
    </row>
    <row r="35238">
      <c r="A35238" s="8" t="inlineStr">
        <is>
          <t>2026-08-07</t>
        </is>
      </c>
      <c r="B35238" s="8" t="n">
        <v>18</v>
      </c>
      <c r="C35238" s="8" t="n">
        <v>31</v>
      </c>
      <c r="D35238" s="8" t="inlineStr">
        <is>
          <t>Disneyland Park</t>
        </is>
      </c>
      <c r="E35238" s="8" t="inlineStr">
        <is>
          <t>Blanche-Neige et les Sept Nains®</t>
        </is>
      </c>
      <c r="F35238" s="8" t="inlineStr">
        <is>
          <t>STANDBY</t>
        </is>
      </c>
      <c r="G35238" s="8" t="n">
        <v>20</v>
      </c>
      <c r="H35238" s="8" t="inlineStr">
        <is>
          <t>OPERATING</t>
        </is>
      </c>
    </row>
    <row r="35239">
      <c r="A35239" s="8" t="inlineStr">
        <is>
          <t>2026-08-07</t>
        </is>
      </c>
      <c r="B35239" s="8" t="n">
        <v>18</v>
      </c>
      <c r="C35239" s="8" t="n">
        <v>31</v>
      </c>
      <c r="D35239" s="8" t="inlineStr">
        <is>
          <t>Disneyland Park</t>
        </is>
      </c>
      <c r="E35239" s="8" t="inlineStr">
        <is>
          <t>Casey Jr. – le Petit Train du Cirque</t>
        </is>
      </c>
      <c r="F35239" s="8" t="inlineStr">
        <is>
          <t>STANDBY</t>
        </is>
      </c>
      <c r="G35239" s="8" t="n">
        <v>20</v>
      </c>
      <c r="H35239" s="8" t="inlineStr">
        <is>
          <t>OPERATING</t>
        </is>
      </c>
    </row>
    <row r="35240">
      <c r="A35240" s="8" t="inlineStr">
        <is>
          <t>2026-08-07</t>
        </is>
      </c>
      <c r="B35240" s="8" t="n">
        <v>18</v>
      </c>
      <c r="C35240" s="8" t="n">
        <v>31</v>
      </c>
      <c r="D35240" s="8" t="inlineStr">
        <is>
          <t>Disneyland Park</t>
        </is>
      </c>
      <c r="E35240" s="8" t="inlineStr">
        <is>
          <t>Disneyland Railroad Fantasyland Station</t>
        </is>
      </c>
      <c r="F35240" s="8" t="inlineStr">
        <is>
          <t>STANDBY</t>
        </is>
      </c>
      <c r="G35240" s="8" t="n">
        <v>0</v>
      </c>
      <c r="H35240" s="8" t="inlineStr">
        <is>
          <t>CLOSED</t>
        </is>
      </c>
    </row>
    <row r="35241">
      <c r="A35241" s="8" t="inlineStr">
        <is>
          <t>2026-08-07</t>
        </is>
      </c>
      <c r="B35241" s="8" t="n">
        <v>18</v>
      </c>
      <c r="C35241" s="8" t="n">
        <v>31</v>
      </c>
      <c r="D35241" s="8" t="inlineStr">
        <is>
          <t>Disneyland Park</t>
        </is>
      </c>
      <c r="E35241" s="8" t="inlineStr">
        <is>
          <t>Disneyland Railroad Main Street Station</t>
        </is>
      </c>
      <c r="F35241" s="8" t="inlineStr">
        <is>
          <t>STANDBY</t>
        </is>
      </c>
      <c r="G35241" s="8" t="n">
        <v>20</v>
      </c>
      <c r="H35241" s="8" t="inlineStr">
        <is>
          <t>OPERATING</t>
        </is>
      </c>
    </row>
    <row r="35242">
      <c r="A35242" s="8" t="inlineStr">
        <is>
          <t>2026-08-07</t>
        </is>
      </c>
      <c r="B35242" s="8" t="n">
        <v>18</v>
      </c>
      <c r="C35242" s="8" t="n">
        <v>31</v>
      </c>
      <c r="D35242" s="8" t="inlineStr">
        <is>
          <t>Disneyland Park</t>
        </is>
      </c>
      <c r="E35242" s="8" t="inlineStr">
        <is>
          <t>Dumbo the Flying Elephant</t>
        </is>
      </c>
      <c r="F35242" s="8" t="inlineStr">
        <is>
          <t>STANDBY</t>
        </is>
      </c>
      <c r="G35242" s="8" t="n">
        <v>30</v>
      </c>
      <c r="H35242" s="8" t="inlineStr">
        <is>
          <t>OPERATING</t>
        </is>
      </c>
    </row>
    <row r="35243">
      <c r="A35243" s="8" t="inlineStr">
        <is>
          <t>2026-08-07</t>
        </is>
      </c>
      <c r="B35243" s="8" t="n">
        <v>18</v>
      </c>
      <c r="C35243" s="8" t="n">
        <v>31</v>
      </c>
      <c r="D35243" s="8" t="inlineStr">
        <is>
          <t>Disneyland Park</t>
        </is>
      </c>
      <c r="E35243" s="8" t="inlineStr">
        <is>
          <t>La Tanière du Dragon</t>
        </is>
      </c>
      <c r="F35243" s="8" t="inlineStr">
        <is>
          <t>STANDBY</t>
        </is>
      </c>
      <c r="G35243" s="8" t="n">
        <v>0</v>
      </c>
      <c r="H35243" s="8" t="inlineStr">
        <is>
          <t>OPERATING</t>
        </is>
      </c>
    </row>
    <row r="35244">
      <c r="A35244" s="8" t="inlineStr">
        <is>
          <t>2026-08-07</t>
        </is>
      </c>
      <c r="B35244" s="8" t="n">
        <v>18</v>
      </c>
      <c r="C35244" s="8" t="n">
        <v>31</v>
      </c>
      <c r="D35244" s="8" t="inlineStr">
        <is>
          <t>Disneyland Park</t>
        </is>
      </c>
      <c r="E35244" s="8" t="inlineStr">
        <is>
          <t>Le Carrousel de Lancelot</t>
        </is>
      </c>
      <c r="F35244" s="8" t="inlineStr">
        <is>
          <t>STANDBY</t>
        </is>
      </c>
      <c r="G35244" s="8" t="n">
        <v>10</v>
      </c>
      <c r="H35244" s="8" t="inlineStr">
        <is>
          <t>OPERATING</t>
        </is>
      </c>
    </row>
    <row r="35245">
      <c r="A35245" s="8" t="inlineStr">
        <is>
          <t>2026-08-07</t>
        </is>
      </c>
      <c r="B35245" s="8" t="n">
        <v>18</v>
      </c>
      <c r="C35245" s="8" t="n">
        <v>31</v>
      </c>
      <c r="D35245" s="8" t="inlineStr">
        <is>
          <t>Disneyland Park</t>
        </is>
      </c>
      <c r="E35245" s="8" t="inlineStr">
        <is>
          <t>Le Pays des Contes de Fées, presented by Vittel</t>
        </is>
      </c>
      <c r="F35245" s="8" t="inlineStr">
        <is>
          <t>STANDBY</t>
        </is>
      </c>
      <c r="G35245" s="8" t="n">
        <v>5</v>
      </c>
      <c r="H35245" s="8" t="inlineStr">
        <is>
          <t>OPERATING</t>
        </is>
      </c>
    </row>
    <row r="35246">
      <c r="A35246" s="8" t="inlineStr">
        <is>
          <t>2026-08-07</t>
        </is>
      </c>
      <c r="B35246" s="8" t="n">
        <v>18</v>
      </c>
      <c r="C35246" s="8" t="n">
        <v>31</v>
      </c>
      <c r="D35246" s="8" t="inlineStr">
        <is>
          <t>Disneyland Park</t>
        </is>
      </c>
      <c r="E35246" s="8" t="inlineStr">
        <is>
          <t>Les Voyages de Pinocchio</t>
        </is>
      </c>
      <c r="F35246" s="8" t="inlineStr">
        <is>
          <t>STANDBY</t>
        </is>
      </c>
      <c r="G35246" s="8" t="n">
        <v>20</v>
      </c>
      <c r="H35246" s="8" t="inlineStr">
        <is>
          <t>OPERATING</t>
        </is>
      </c>
    </row>
    <row r="35247">
      <c r="A35247" s="8" t="inlineStr">
        <is>
          <t>2026-08-07</t>
        </is>
      </c>
      <c r="B35247" s="8" t="n">
        <v>18</v>
      </c>
      <c r="C35247" s="8" t="n">
        <v>31</v>
      </c>
      <c r="D35247" s="8" t="inlineStr">
        <is>
          <t>Disneyland Park</t>
        </is>
      </c>
      <c r="E35247" s="8" t="inlineStr">
        <is>
          <t>Mad Hatter's Tea Cups</t>
        </is>
      </c>
      <c r="F35247" s="8" t="inlineStr">
        <is>
          <t>STANDBY</t>
        </is>
      </c>
      <c r="G35247" s="8" t="n">
        <v>10</v>
      </c>
      <c r="H35247" s="8" t="inlineStr">
        <is>
          <t>OPERATING</t>
        </is>
      </c>
    </row>
    <row r="35248">
      <c r="A35248" s="8" t="inlineStr">
        <is>
          <t>2026-08-07</t>
        </is>
      </c>
      <c r="B35248" s="8" t="n">
        <v>18</v>
      </c>
      <c r="C35248" s="8" t="n">
        <v>31</v>
      </c>
      <c r="D35248" s="8" t="inlineStr">
        <is>
          <t>Disneyland Park</t>
        </is>
      </c>
      <c r="E35248" s="8" t="inlineStr">
        <is>
          <t>Meet Mickey Mouse</t>
        </is>
      </c>
      <c r="F35248" s="8" t="inlineStr">
        <is>
          <t>STANDBY</t>
        </is>
      </c>
      <c r="G35248" s="8" t="n">
        <v>0</v>
      </c>
      <c r="H35248" s="8" t="inlineStr">
        <is>
          <t>CLOSED</t>
        </is>
      </c>
    </row>
    <row r="35249">
      <c r="A35249" s="8" t="inlineStr">
        <is>
          <t>2026-08-07</t>
        </is>
      </c>
      <c r="B35249" s="8" t="n">
        <v>18</v>
      </c>
      <c r="C35249" s="8" t="n">
        <v>31</v>
      </c>
      <c r="D35249" s="8" t="inlineStr">
        <is>
          <t>Disneyland Park</t>
        </is>
      </c>
      <c r="E35249" s="8" t="inlineStr">
        <is>
          <t>Peter Pan's Flight</t>
        </is>
      </c>
      <c r="F35249" s="8" t="inlineStr">
        <is>
          <t>STANDBY</t>
        </is>
      </c>
      <c r="G35249" s="8" t="n">
        <v>60</v>
      </c>
      <c r="H35249" s="8" t="inlineStr">
        <is>
          <t>OPERATING</t>
        </is>
      </c>
    </row>
    <row r="35250">
      <c r="A35250" s="8" t="inlineStr">
        <is>
          <t>2026-08-07</t>
        </is>
      </c>
      <c r="B35250" s="8" t="n">
        <v>18</v>
      </c>
      <c r="C35250" s="8" t="n">
        <v>31</v>
      </c>
      <c r="D35250" s="8" t="inlineStr">
        <is>
          <t>Disneyland Park</t>
        </is>
      </c>
      <c r="E35250" s="8" t="inlineStr">
        <is>
          <t>Princess Pavilion</t>
        </is>
      </c>
      <c r="F35250" s="8" t="inlineStr">
        <is>
          <t>STANDBY</t>
        </is>
      </c>
      <c r="G35250" s="8" t="n">
        <v>0</v>
      </c>
      <c r="H35250" s="8" t="inlineStr">
        <is>
          <t>CLOSED</t>
        </is>
      </c>
    </row>
    <row r="35251">
      <c r="A35251" s="8" t="inlineStr">
        <is>
          <t>2026-08-07</t>
        </is>
      </c>
      <c r="B35251" s="8" t="n">
        <v>18</v>
      </c>
      <c r="C35251" s="8" t="n">
        <v>31</v>
      </c>
      <c r="D35251" s="8" t="inlineStr">
        <is>
          <t>Disneyland Park</t>
        </is>
      </c>
      <c r="E35251" s="8" t="inlineStr">
        <is>
          <t>Big Thunder Mountain</t>
        </is>
      </c>
      <c r="F35251" s="8" t="inlineStr">
        <is>
          <t>STANDBY</t>
        </is>
      </c>
      <c r="G35251" s="8" t="n">
        <v>60</v>
      </c>
      <c r="H35251" s="8" t="inlineStr">
        <is>
          <t>OPERATING</t>
        </is>
      </c>
    </row>
    <row r="35252">
      <c r="A35252" s="8" t="inlineStr">
        <is>
          <t>2026-08-07</t>
        </is>
      </c>
      <c r="B35252" s="8" t="n">
        <v>18</v>
      </c>
      <c r="C35252" s="8" t="n">
        <v>31</v>
      </c>
      <c r="D35252" s="8" t="inlineStr">
        <is>
          <t>Disneyland Park</t>
        </is>
      </c>
      <c r="E35252" s="8" t="inlineStr">
        <is>
          <t>Disneyland Railroad Frontierland Depot</t>
        </is>
      </c>
      <c r="F35252" s="8" t="inlineStr">
        <is>
          <t>STANDBY</t>
        </is>
      </c>
      <c r="G35252" s="8" t="n">
        <v>20</v>
      </c>
      <c r="H35252" s="8" t="inlineStr">
        <is>
          <t>OPERATING</t>
        </is>
      </c>
    </row>
    <row r="35253">
      <c r="A35253" s="8" t="inlineStr">
        <is>
          <t>2026-08-07</t>
        </is>
      </c>
      <c r="B35253" s="8" t="n">
        <v>18</v>
      </c>
      <c r="C35253" s="8" t="n">
        <v>31</v>
      </c>
      <c r="D35253" s="8" t="inlineStr">
        <is>
          <t>Disneyland Park</t>
        </is>
      </c>
      <c r="E35253" s="8" t="inlineStr">
        <is>
          <t>Frontierland Playground</t>
        </is>
      </c>
      <c r="F35253" s="8" t="inlineStr">
        <is>
          <t>STANDBY</t>
        </is>
      </c>
      <c r="G35253" s="8" t="n">
        <v>0</v>
      </c>
      <c r="H35253" s="8" t="inlineStr">
        <is>
          <t>OPERATING</t>
        </is>
      </c>
    </row>
    <row r="35254">
      <c r="A35254" s="8" t="inlineStr">
        <is>
          <t>2026-08-07</t>
        </is>
      </c>
      <c r="B35254" s="8" t="n">
        <v>18</v>
      </c>
      <c r="C35254" s="8" t="n">
        <v>31</v>
      </c>
      <c r="D35254" s="8" t="inlineStr">
        <is>
          <t>Disneyland Park</t>
        </is>
      </c>
      <c r="E35254" s="8" t="inlineStr">
        <is>
          <t>Phantom Manor</t>
        </is>
      </c>
      <c r="F35254" s="8" t="inlineStr">
        <is>
          <t>STANDBY</t>
        </is>
      </c>
      <c r="G35254" s="8" t="n">
        <v>20</v>
      </c>
      <c r="H35254" s="8" t="inlineStr">
        <is>
          <t>OPERATING</t>
        </is>
      </c>
    </row>
    <row r="35255">
      <c r="A35255" s="8" t="inlineStr">
        <is>
          <t>2026-08-07</t>
        </is>
      </c>
      <c r="B35255" s="8" t="n">
        <v>18</v>
      </c>
      <c r="C35255" s="8" t="n">
        <v>31</v>
      </c>
      <c r="D35255" s="8" t="inlineStr">
        <is>
          <t>Disneyland Park</t>
        </is>
      </c>
      <c r="E35255" s="8" t="inlineStr">
        <is>
          <t>River Rogue Keelboats</t>
        </is>
      </c>
      <c r="F35255" s="8" t="inlineStr">
        <is>
          <t>STANDBY</t>
        </is>
      </c>
      <c r="G35255" s="8" t="n">
        <v>0</v>
      </c>
      <c r="H35255" s="8" t="inlineStr">
        <is>
          <t>CLOSED</t>
        </is>
      </c>
    </row>
    <row r="35256">
      <c r="A35256" s="8" t="inlineStr">
        <is>
          <t>2026-08-07</t>
        </is>
      </c>
      <c r="B35256" s="8" t="n">
        <v>18</v>
      </c>
      <c r="C35256" s="8" t="n">
        <v>31</v>
      </c>
      <c r="D35256" s="8" t="inlineStr">
        <is>
          <t>Disneyland Park</t>
        </is>
      </c>
      <c r="E35256" s="8" t="inlineStr">
        <is>
          <t>Rustler Roundup Shootin' Gallery</t>
        </is>
      </c>
      <c r="F35256" s="8" t="inlineStr">
        <is>
          <t>STANDBY</t>
        </is>
      </c>
      <c r="G35256" s="8" t="n">
        <v>0</v>
      </c>
      <c r="H35256" s="8" t="inlineStr">
        <is>
          <t>OPERATING</t>
        </is>
      </c>
    </row>
    <row r="35257">
      <c r="A35257" s="8" t="inlineStr">
        <is>
          <t>2026-08-07</t>
        </is>
      </c>
      <c r="B35257" s="8" t="n">
        <v>18</v>
      </c>
      <c r="C35257" s="8" t="n">
        <v>31</v>
      </c>
      <c r="D35257" s="8" t="inlineStr">
        <is>
          <t>Disneyland Park</t>
        </is>
      </c>
      <c r="E35257" s="8" t="inlineStr">
        <is>
          <t>Thunder Mesa Riverboat Landing</t>
        </is>
      </c>
      <c r="F35257" s="8" t="inlineStr">
        <is>
          <t>STANDBY</t>
        </is>
      </c>
      <c r="G35257" s="8" t="n">
        <v>0</v>
      </c>
      <c r="H35257" s="8" t="inlineStr">
        <is>
          <t>CLOSED</t>
        </is>
      </c>
    </row>
    <row r="35258">
      <c r="A35258" s="8" t="inlineStr">
        <is>
          <t>2026-08-07</t>
        </is>
      </c>
      <c r="B35258" s="8" t="n">
        <v>18</v>
      </c>
      <c r="C35258" s="8" t="n">
        <v>31</v>
      </c>
      <c r="D35258" s="8" t="inlineStr">
        <is>
          <t>Disneyland Park</t>
        </is>
      </c>
      <c r="E35258" s="8" t="inlineStr">
        <is>
          <t>Disneyland Railroad Main Street Station</t>
        </is>
      </c>
      <c r="F35258" s="8" t="inlineStr">
        <is>
          <t>STANDBY</t>
        </is>
      </c>
      <c r="G35258" s="8" t="n">
        <v>0</v>
      </c>
      <c r="H35258" s="8" t="inlineStr">
        <is>
          <t>OPERATING</t>
        </is>
      </c>
    </row>
    <row r="35259">
      <c r="A35259" s="8" t="inlineStr">
        <is>
          <t>2026-08-07</t>
        </is>
      </c>
      <c r="B35259" s="8" t="n">
        <v>18</v>
      </c>
      <c r="C35259" s="8" t="n">
        <v>31</v>
      </c>
      <c r="D35259" s="8" t="inlineStr">
        <is>
          <t>Disneyland Park</t>
        </is>
      </c>
      <c r="E35259" s="8" t="inlineStr">
        <is>
          <t>Main Street Vehicles</t>
        </is>
      </c>
      <c r="F35259" s="8" t="inlineStr">
        <is>
          <t>STANDBY</t>
        </is>
      </c>
      <c r="G35259" s="8" t="n">
        <v>0</v>
      </c>
      <c r="H35259" s="8" t="inlineStr">
        <is>
          <t>CLOSED</t>
        </is>
      </c>
    </row>
    <row r="35260">
      <c r="A35260" s="8" t="inlineStr">
        <is>
          <t>2026-08-07</t>
        </is>
      </c>
      <c r="B35260" s="8" t="n">
        <v>18</v>
      </c>
      <c r="C35260" s="8" t="n">
        <v>31</v>
      </c>
      <c r="D35260" s="8" t="inlineStr">
        <is>
          <t>Disney Adventure World</t>
        </is>
      </c>
      <c r="E35260" s="8" t="inlineStr">
        <is>
          <t>Avengers Assemble: Flight Force</t>
        </is>
      </c>
      <c r="F35260" s="8" t="inlineStr">
        <is>
          <t>STANDBY</t>
        </is>
      </c>
      <c r="G35260" s="8" t="n">
        <v>10</v>
      </c>
      <c r="H35260" s="8" t="inlineStr">
        <is>
          <t>OPERATING</t>
        </is>
      </c>
    </row>
    <row r="35261">
      <c r="A35261" s="8" t="inlineStr">
        <is>
          <t>2026-08-07</t>
        </is>
      </c>
      <c r="B35261" s="8" t="n">
        <v>18</v>
      </c>
      <c r="C35261" s="8" t="n">
        <v>31</v>
      </c>
      <c r="D35261" s="8" t="inlineStr">
        <is>
          <t>Disney Adventure World</t>
        </is>
      </c>
      <c r="E35261" s="8" t="inlineStr">
        <is>
          <t>Avengers Assemble: Flight Force Single Rider</t>
        </is>
      </c>
      <c r="F35261" s="8" t="inlineStr">
        <is>
          <t>STANDBY</t>
        </is>
      </c>
      <c r="G35261" s="8" t="n">
        <v>5</v>
      </c>
      <c r="H35261" s="8" t="inlineStr">
        <is>
          <t>OPERATING</t>
        </is>
      </c>
    </row>
    <row r="35262">
      <c r="A35262" s="8" t="inlineStr">
        <is>
          <t>2026-08-07</t>
        </is>
      </c>
      <c r="B35262" s="8" t="n">
        <v>18</v>
      </c>
      <c r="C35262" s="8" t="n">
        <v>31</v>
      </c>
      <c r="D35262" s="8" t="inlineStr">
        <is>
          <t>Disney Adventure World</t>
        </is>
      </c>
      <c r="E35262" s="8" t="inlineStr">
        <is>
          <t>Spider-Man W.E.B. Adventure</t>
        </is>
      </c>
      <c r="F35262" s="8" t="inlineStr">
        <is>
          <t>STANDBY</t>
        </is>
      </c>
      <c r="G35262" s="8" t="n">
        <v>45</v>
      </c>
      <c r="H35262" s="8" t="inlineStr">
        <is>
          <t>OPERATING</t>
        </is>
      </c>
    </row>
    <row r="35263">
      <c r="A35263" s="8" t="inlineStr">
        <is>
          <t>2026-08-07</t>
        </is>
      </c>
      <c r="B35263" s="8" t="n">
        <v>18</v>
      </c>
      <c r="C35263" s="8" t="n">
        <v>31</v>
      </c>
      <c r="D35263" s="8" t="inlineStr">
        <is>
          <t>Disney Adventure World</t>
        </is>
      </c>
      <c r="E35263" s="8" t="inlineStr">
        <is>
          <t>Spider-Man W.E.B. Adventure Single Rider</t>
        </is>
      </c>
      <c r="F35263" s="8" t="inlineStr">
        <is>
          <t>STANDBY</t>
        </is>
      </c>
      <c r="G35263" s="8" t="n">
        <v>20</v>
      </c>
      <c r="H35263" s="8" t="inlineStr">
        <is>
          <t>OPERATING</t>
        </is>
      </c>
    </row>
    <row r="35264">
      <c r="A35264" s="8" t="inlineStr">
        <is>
          <t>2026-08-07</t>
        </is>
      </c>
      <c r="B35264" s="8" t="n">
        <v>18</v>
      </c>
      <c r="C35264" s="8" t="n">
        <v>31</v>
      </c>
      <c r="D35264" s="8" t="inlineStr">
        <is>
          <t>Disney Adventure World</t>
        </is>
      </c>
      <c r="E35264" s="8" t="inlineStr">
        <is>
          <t>The Twilight Zone Tower of Terror</t>
        </is>
      </c>
      <c r="F35264" s="8" t="inlineStr">
        <is>
          <t>STANDBY</t>
        </is>
      </c>
      <c r="G35264" s="8" t="n">
        <v>10</v>
      </c>
      <c r="H35264" s="8" t="inlineStr">
        <is>
          <t>OPERATING</t>
        </is>
      </c>
    </row>
    <row r="35265">
      <c r="A35265" s="8" t="inlineStr">
        <is>
          <t>2026-08-07</t>
        </is>
      </c>
      <c r="B35265" s="8" t="n">
        <v>18</v>
      </c>
      <c r="C35265" s="8" t="n">
        <v>31</v>
      </c>
      <c r="D35265" s="8" t="inlineStr">
        <is>
          <t>Disney Adventure World</t>
        </is>
      </c>
      <c r="E35265" s="8" t="inlineStr">
        <is>
          <t>Cars Quatre Roues Rallye</t>
        </is>
      </c>
      <c r="F35265" s="8" t="inlineStr">
        <is>
          <t>STANDBY</t>
        </is>
      </c>
      <c r="G35265" s="8" t="n">
        <v>10</v>
      </c>
      <c r="H35265" s="8" t="inlineStr">
        <is>
          <t>OPERATING</t>
        </is>
      </c>
    </row>
    <row r="35266">
      <c r="A35266" s="8" t="inlineStr">
        <is>
          <t>2026-08-07</t>
        </is>
      </c>
      <c r="B35266" s="8" t="n">
        <v>18</v>
      </c>
      <c r="C35266" s="8" t="n">
        <v>31</v>
      </c>
      <c r="D35266" s="8" t="inlineStr">
        <is>
          <t>Disney Adventure World</t>
        </is>
      </c>
      <c r="E35266" s="8" t="inlineStr">
        <is>
          <t>Cars ROAD TRIP</t>
        </is>
      </c>
      <c r="F35266" s="8" t="inlineStr">
        <is>
          <t>STANDBY</t>
        </is>
      </c>
      <c r="G35266" s="8" t="n">
        <v>5</v>
      </c>
      <c r="H35266" s="8" t="inlineStr">
        <is>
          <t>OPERATING</t>
        </is>
      </c>
    </row>
    <row r="35267">
      <c r="A35267" s="8" t="inlineStr">
        <is>
          <t>2026-08-07</t>
        </is>
      </c>
      <c r="B35267" s="8" t="n">
        <v>18</v>
      </c>
      <c r="C35267" s="8" t="n">
        <v>31</v>
      </c>
      <c r="D35267" s="8" t="inlineStr">
        <is>
          <t>Disney Adventure World</t>
        </is>
      </c>
      <c r="E35267" s="8" t="inlineStr">
        <is>
          <t>Crush's Coaster</t>
        </is>
      </c>
      <c r="F35267" s="8" t="inlineStr">
        <is>
          <t>STANDBY</t>
        </is>
      </c>
      <c r="G35267" s="8" t="n">
        <v>65</v>
      </c>
      <c r="H35267" s="8" t="inlineStr">
        <is>
          <t>OPERATING</t>
        </is>
      </c>
    </row>
    <row r="35268">
      <c r="A35268" s="8" t="inlineStr">
        <is>
          <t>2026-08-07</t>
        </is>
      </c>
      <c r="B35268" s="8" t="n">
        <v>18</v>
      </c>
      <c r="C35268" s="8" t="n">
        <v>31</v>
      </c>
      <c r="D35268" s="8" t="inlineStr">
        <is>
          <t>Disney Adventure World</t>
        </is>
      </c>
      <c r="E35268" s="8" t="inlineStr">
        <is>
          <t>Crush's Coaster Single Rider</t>
        </is>
      </c>
      <c r="F35268" s="8" t="inlineStr">
        <is>
          <t>STANDBY</t>
        </is>
      </c>
      <c r="G35268" s="8" t="n">
        <v>60</v>
      </c>
      <c r="H35268" s="8" t="inlineStr">
        <is>
          <t>OPERATING</t>
        </is>
      </c>
    </row>
    <row r="35269">
      <c r="A35269" s="8" t="inlineStr">
        <is>
          <t>2026-08-07</t>
        </is>
      </c>
      <c r="B35269" s="8" t="n">
        <v>18</v>
      </c>
      <c r="C35269" s="8" t="n">
        <v>31</v>
      </c>
      <c r="D35269" s="8" t="inlineStr">
        <is>
          <t>Disney Adventure World</t>
        </is>
      </c>
      <c r="E35269" s="8" t="inlineStr">
        <is>
          <t>Les Tapis Volants - Flying Carpets Over Agrabah®</t>
        </is>
      </c>
      <c r="F35269" s="8" t="inlineStr">
        <is>
          <t>STANDBY</t>
        </is>
      </c>
      <c r="G35269" s="8" t="n">
        <v>10</v>
      </c>
      <c r="H35269" s="8" t="inlineStr">
        <is>
          <t>OPERATING</t>
        </is>
      </c>
    </row>
    <row r="35270">
      <c r="A35270" s="8" t="inlineStr">
        <is>
          <t>2026-08-07</t>
        </is>
      </c>
      <c r="B35270" s="8" t="n">
        <v>18</v>
      </c>
      <c r="C35270" s="8" t="n">
        <v>31</v>
      </c>
      <c r="D35270" s="8" t="inlineStr">
        <is>
          <t>Disney Adventure World</t>
        </is>
      </c>
      <c r="E35270" s="8" t="inlineStr">
        <is>
          <t>Ratatouille : L’Aventure Totalement Toquée de Rémy​</t>
        </is>
      </c>
      <c r="F35270" s="8" t="inlineStr">
        <is>
          <t>STANDBY</t>
        </is>
      </c>
      <c r="G35270" s="8" t="n">
        <v>50</v>
      </c>
      <c r="H35270" s="8" t="inlineStr">
        <is>
          <t>OPERATING</t>
        </is>
      </c>
    </row>
    <row r="35271">
      <c r="A35271" s="8" t="inlineStr">
        <is>
          <t>2026-08-07</t>
        </is>
      </c>
      <c r="B35271" s="8" t="n">
        <v>18</v>
      </c>
      <c r="C35271" s="8" t="n">
        <v>31</v>
      </c>
      <c r="D35271" s="8" t="inlineStr">
        <is>
          <t>Disney Adventure World</t>
        </is>
      </c>
      <c r="E35271" s="8" t="inlineStr">
        <is>
          <t>Ratatouille: The Adventure Single Rider</t>
        </is>
      </c>
      <c r="F35271" s="8" t="inlineStr">
        <is>
          <t>STANDBY</t>
        </is>
      </c>
      <c r="G35271" s="8" t="n">
        <v>15</v>
      </c>
      <c r="H35271" s="8" t="inlineStr">
        <is>
          <t>OPERATING</t>
        </is>
      </c>
    </row>
    <row r="35272">
      <c r="A35272" s="8" t="inlineStr">
        <is>
          <t>2026-08-07</t>
        </is>
      </c>
      <c r="B35272" s="8" t="n">
        <v>18</v>
      </c>
      <c r="C35272" s="8" t="n">
        <v>31</v>
      </c>
      <c r="D35272" s="8" t="inlineStr">
        <is>
          <t>Disney Adventure World</t>
        </is>
      </c>
      <c r="E35272" s="8" t="inlineStr">
        <is>
          <t>RC Racer</t>
        </is>
      </c>
      <c r="F35272" s="8" t="inlineStr">
        <is>
          <t>STANDBY</t>
        </is>
      </c>
      <c r="G35272" s="8" t="n">
        <v>40</v>
      </c>
      <c r="H35272" s="8" t="inlineStr">
        <is>
          <t>OPERATING</t>
        </is>
      </c>
    </row>
    <row r="35273">
      <c r="A35273" s="8" t="inlineStr">
        <is>
          <t>2026-08-07</t>
        </is>
      </c>
      <c r="B35273" s="8" t="n">
        <v>18</v>
      </c>
      <c r="C35273" s="8" t="n">
        <v>31</v>
      </c>
      <c r="D35273" s="8" t="inlineStr">
        <is>
          <t>Disney Adventure World</t>
        </is>
      </c>
      <c r="E35273" s="8" t="inlineStr">
        <is>
          <t>RC Racer Single Rider</t>
        </is>
      </c>
      <c r="F35273" s="8" t="inlineStr">
        <is>
          <t>STANDBY</t>
        </is>
      </c>
      <c r="G35273" s="8" t="n">
        <v>20</v>
      </c>
      <c r="H35273" s="8" t="inlineStr">
        <is>
          <t>OPERATING</t>
        </is>
      </c>
    </row>
    <row r="35274">
      <c r="A35274" s="8" t="inlineStr">
        <is>
          <t>2026-08-07</t>
        </is>
      </c>
      <c r="B35274" s="8" t="n">
        <v>18</v>
      </c>
      <c r="C35274" s="8" t="n">
        <v>31</v>
      </c>
      <c r="D35274" s="8" t="inlineStr">
        <is>
          <t>Disney Adventure World</t>
        </is>
      </c>
      <c r="E35274" s="8" t="inlineStr">
        <is>
          <t>Slinky® Dog Zigzag Spin</t>
        </is>
      </c>
      <c r="F35274" s="8" t="inlineStr">
        <is>
          <t>STANDBY</t>
        </is>
      </c>
      <c r="G35274" s="8" t="n">
        <v>10</v>
      </c>
      <c r="H35274" s="8" t="inlineStr">
        <is>
          <t>OPERATING</t>
        </is>
      </c>
    </row>
    <row r="35275">
      <c r="A35275" s="8" t="inlineStr">
        <is>
          <t>2026-08-07</t>
        </is>
      </c>
      <c r="B35275" s="8" t="n">
        <v>18</v>
      </c>
      <c r="C35275" s="8" t="n">
        <v>31</v>
      </c>
      <c r="D35275" s="8" t="inlineStr">
        <is>
          <t>Disney Adventure World</t>
        </is>
      </c>
      <c r="E35275" s="8" t="inlineStr">
        <is>
          <t>Toy Soldiers Parachute Drop</t>
        </is>
      </c>
      <c r="F35275" s="8" t="inlineStr">
        <is>
          <t>STANDBY</t>
        </is>
      </c>
      <c r="G35275" s="8" t="n">
        <v>50</v>
      </c>
      <c r="H35275" s="8" t="inlineStr">
        <is>
          <t>OPERATING</t>
        </is>
      </c>
    </row>
    <row r="35276">
      <c r="A35276" s="8" t="inlineStr">
        <is>
          <t>2026-08-07</t>
        </is>
      </c>
      <c r="B35276" s="8" t="n">
        <v>18</v>
      </c>
      <c r="C35276" s="8" t="n">
        <v>31</v>
      </c>
      <c r="D35276" s="8" t="inlineStr">
        <is>
          <t>Disney Adventure World</t>
        </is>
      </c>
      <c r="E35276" s="8" t="inlineStr">
        <is>
          <t>Toy Soldiers Parachute Drop Single Rider</t>
        </is>
      </c>
      <c r="F35276" s="8" t="inlineStr">
        <is>
          <t>STANDBY</t>
        </is>
      </c>
      <c r="G35276" s="8" t="n">
        <v>10</v>
      </c>
      <c r="H35276" s="8" t="inlineStr">
        <is>
          <t>OPERATING</t>
        </is>
      </c>
    </row>
    <row r="35277">
      <c r="A35277" s="8" t="inlineStr">
        <is>
          <t>2026-08-07</t>
        </is>
      </c>
      <c r="B35277" s="8" t="n">
        <v>18</v>
      </c>
      <c r="C35277" s="8" t="n">
        <v>31</v>
      </c>
      <c r="D35277" s="8" t="inlineStr">
        <is>
          <t>Disney Adventure World</t>
        </is>
      </c>
      <c r="E35277" s="8" t="inlineStr">
        <is>
          <t>Entry to World of Frozen</t>
        </is>
      </c>
      <c r="F35277" s="8" t="inlineStr">
        <is>
          <t>STANDBY</t>
        </is>
      </c>
      <c r="G35277" s="8" t="n">
        <v>0</v>
      </c>
      <c r="H35277" s="8" t="inlineStr">
        <is>
          <t>OPERATING</t>
        </is>
      </c>
    </row>
    <row r="35278">
      <c r="A35278" s="8" t="inlineStr">
        <is>
          <t>2026-08-07</t>
        </is>
      </c>
      <c r="B35278" s="8" t="n">
        <v>18</v>
      </c>
      <c r="C35278" s="8" t="n">
        <v>31</v>
      </c>
      <c r="D35278" s="8" t="inlineStr">
        <is>
          <t>Disney Adventure World</t>
        </is>
      </c>
      <c r="E35278" s="8" t="inlineStr">
        <is>
          <t>Frozen Ever After</t>
        </is>
      </c>
      <c r="F35278" s="8" t="inlineStr">
        <is>
          <t>STANDBY</t>
        </is>
      </c>
      <c r="G35278" s="8" t="n">
        <v>50</v>
      </c>
      <c r="H35278" s="8" t="inlineStr">
        <is>
          <t>OPERATING</t>
        </is>
      </c>
    </row>
    <row r="35279">
      <c r="A35279" s="8" t="inlineStr">
        <is>
          <t>2026-08-07</t>
        </is>
      </c>
      <c r="B35279" s="8" t="n">
        <v>18</v>
      </c>
      <c r="C35279" s="8" t="n">
        <v>31</v>
      </c>
      <c r="D35279" s="8" t="inlineStr">
        <is>
          <t>Disney Adventure World</t>
        </is>
      </c>
      <c r="E35279" s="8" t="inlineStr">
        <is>
          <t>Raiponce Tangled Spin</t>
        </is>
      </c>
      <c r="F35279" s="8" t="inlineStr">
        <is>
          <t>STANDBY</t>
        </is>
      </c>
      <c r="G35279" s="8" t="n">
        <v>5</v>
      </c>
      <c r="H35279" s="8" t="inlineStr">
        <is>
          <t>OPERATING</t>
        </is>
      </c>
    </row>
    <row r="35280">
      <c r="A35280" s="8" t="inlineStr">
        <is>
          <t>2026-08-07</t>
        </is>
      </c>
      <c r="B35280" s="8" t="n">
        <v>18</v>
      </c>
      <c r="C35280" s="8" t="n">
        <v>45</v>
      </c>
      <c r="D35280" s="8" t="inlineStr">
        <is>
          <t>Disneyland Park</t>
        </is>
      </c>
      <c r="E35280" s="8" t="inlineStr">
        <is>
          <t>Adventure Isle</t>
        </is>
      </c>
      <c r="F35280" s="8" t="inlineStr">
        <is>
          <t>STANDBY</t>
        </is>
      </c>
      <c r="G35280" s="8" t="n">
        <v>0</v>
      </c>
      <c r="H35280" s="8" t="inlineStr">
        <is>
          <t>OPERATING</t>
        </is>
      </c>
    </row>
    <row r="35281">
      <c r="A35281" s="8" t="inlineStr">
        <is>
          <t>2026-08-07</t>
        </is>
      </c>
      <c r="B35281" s="8" t="n">
        <v>18</v>
      </c>
      <c r="C35281" s="8" t="n">
        <v>45</v>
      </c>
      <c r="D35281" s="8" t="inlineStr">
        <is>
          <t>Disneyland Park</t>
        </is>
      </c>
      <c r="E35281" s="8" t="inlineStr">
        <is>
          <t>Indiana Jones and the Temple of Peril Single Rider</t>
        </is>
      </c>
      <c r="F35281" s="8" t="inlineStr">
        <is>
          <t>STANDBY</t>
        </is>
      </c>
      <c r="G35281" s="8" t="n">
        <v>5</v>
      </c>
      <c r="H35281" s="8" t="inlineStr">
        <is>
          <t>OPERATING</t>
        </is>
      </c>
    </row>
    <row r="35282">
      <c r="A35282" s="8" t="inlineStr">
        <is>
          <t>2026-08-07</t>
        </is>
      </c>
      <c r="B35282" s="8" t="n">
        <v>18</v>
      </c>
      <c r="C35282" s="8" t="n">
        <v>45</v>
      </c>
      <c r="D35282" s="8" t="inlineStr">
        <is>
          <t>Disneyland Park</t>
        </is>
      </c>
      <c r="E35282" s="8" t="inlineStr">
        <is>
          <t>Indiana Jones™ and the Temple of Peril</t>
        </is>
      </c>
      <c r="F35282" s="8" t="inlineStr">
        <is>
          <t>STANDBY</t>
        </is>
      </c>
      <c r="G35282" s="8" t="n">
        <v>15</v>
      </c>
      <c r="H35282" s="8" t="inlineStr">
        <is>
          <t>OPERATING</t>
        </is>
      </c>
    </row>
    <row r="35283">
      <c r="A35283" s="8" t="inlineStr">
        <is>
          <t>2026-08-07</t>
        </is>
      </c>
      <c r="B35283" s="8" t="n">
        <v>18</v>
      </c>
      <c r="C35283" s="8" t="n">
        <v>45</v>
      </c>
      <c r="D35283" s="8" t="inlineStr">
        <is>
          <t>Disneyland Park</t>
        </is>
      </c>
      <c r="E35283" s="8" t="inlineStr">
        <is>
          <t>La Cabane des Robinson</t>
        </is>
      </c>
      <c r="F35283" s="8" t="inlineStr">
        <is>
          <t>STANDBY</t>
        </is>
      </c>
      <c r="G35283" s="8" t="n">
        <v>5</v>
      </c>
      <c r="H35283" s="8" t="inlineStr">
        <is>
          <t>OPERATING</t>
        </is>
      </c>
    </row>
    <row r="35284">
      <c r="A35284" s="8" t="inlineStr">
        <is>
          <t>2026-08-07</t>
        </is>
      </c>
      <c r="B35284" s="8" t="n">
        <v>18</v>
      </c>
      <c r="C35284" s="8" t="n">
        <v>45</v>
      </c>
      <c r="D35284" s="8" t="inlineStr">
        <is>
          <t>Disneyland Park</t>
        </is>
      </c>
      <c r="E35284" s="8" t="inlineStr">
        <is>
          <t>Le Passage Enchanté d'Aladdin</t>
        </is>
      </c>
      <c r="F35284" s="8" t="inlineStr">
        <is>
          <t>STANDBY</t>
        </is>
      </c>
      <c r="G35284" s="8" t="n">
        <v>0</v>
      </c>
      <c r="H35284" s="8" t="inlineStr">
        <is>
          <t>OPERATING</t>
        </is>
      </c>
    </row>
    <row r="35285">
      <c r="A35285" s="8" t="inlineStr">
        <is>
          <t>2026-08-07</t>
        </is>
      </c>
      <c r="B35285" s="8" t="n">
        <v>18</v>
      </c>
      <c r="C35285" s="8" t="n">
        <v>45</v>
      </c>
      <c r="D35285" s="8" t="inlineStr">
        <is>
          <t>Disneyland Park</t>
        </is>
      </c>
      <c r="E35285" s="8" t="inlineStr">
        <is>
          <t>Pirate Galleon</t>
        </is>
      </c>
      <c r="F35285" s="8" t="inlineStr">
        <is>
          <t>STANDBY</t>
        </is>
      </c>
      <c r="G35285" s="8" t="n">
        <v>0</v>
      </c>
      <c r="H35285" s="8" t="inlineStr">
        <is>
          <t>CLOSED</t>
        </is>
      </c>
    </row>
    <row r="35286">
      <c r="A35286" s="8" t="inlineStr">
        <is>
          <t>2026-08-07</t>
        </is>
      </c>
      <c r="B35286" s="8" t="n">
        <v>18</v>
      </c>
      <c r="C35286" s="8" t="n">
        <v>45</v>
      </c>
      <c r="D35286" s="8" t="inlineStr">
        <is>
          <t>Disneyland Park</t>
        </is>
      </c>
      <c r="E35286" s="8" t="inlineStr">
        <is>
          <t>Pirates of the Caribbean</t>
        </is>
      </c>
      <c r="F35286" s="8" t="inlineStr">
        <is>
          <t>STANDBY</t>
        </is>
      </c>
      <c r="G35286" s="8" t="n">
        <v>10</v>
      </c>
      <c r="H35286" s="8" t="inlineStr">
        <is>
          <t>OPERATING</t>
        </is>
      </c>
    </row>
    <row r="35287">
      <c r="A35287" s="8" t="inlineStr">
        <is>
          <t>2026-08-07</t>
        </is>
      </c>
      <c r="B35287" s="8" t="n">
        <v>18</v>
      </c>
      <c r="C35287" s="8" t="n">
        <v>45</v>
      </c>
      <c r="D35287" s="8" t="inlineStr">
        <is>
          <t>Disneyland Park</t>
        </is>
      </c>
      <c r="E35287" s="8" t="inlineStr">
        <is>
          <t>Pirates' Beach</t>
        </is>
      </c>
      <c r="F35287" s="8" t="inlineStr">
        <is>
          <t>STANDBY</t>
        </is>
      </c>
      <c r="G35287" s="8" t="n">
        <v>0</v>
      </c>
      <c r="H35287" s="8" t="inlineStr">
        <is>
          <t>OPERATING</t>
        </is>
      </c>
    </row>
    <row r="35288">
      <c r="A35288" s="8" t="inlineStr">
        <is>
          <t>2026-08-07</t>
        </is>
      </c>
      <c r="B35288" s="8" t="n">
        <v>18</v>
      </c>
      <c r="C35288" s="8" t="n">
        <v>45</v>
      </c>
      <c r="D35288" s="8" t="inlineStr">
        <is>
          <t>Disneyland Park</t>
        </is>
      </c>
      <c r="E35288" s="8" t="inlineStr">
        <is>
          <t>Autopia, presented by Avis</t>
        </is>
      </c>
      <c r="F35288" s="8" t="inlineStr">
        <is>
          <t>STANDBY</t>
        </is>
      </c>
      <c r="G35288" s="8" t="n">
        <v>35</v>
      </c>
      <c r="H35288" s="8" t="inlineStr">
        <is>
          <t>OPERATING</t>
        </is>
      </c>
    </row>
    <row r="35289">
      <c r="A35289" s="8" t="inlineStr">
        <is>
          <t>2026-08-07</t>
        </is>
      </c>
      <c r="B35289" s="8" t="n">
        <v>18</v>
      </c>
      <c r="C35289" s="8" t="n">
        <v>45</v>
      </c>
      <c r="D35289" s="8" t="inlineStr">
        <is>
          <t>Disneyland Park</t>
        </is>
      </c>
      <c r="E35289" s="8" t="inlineStr">
        <is>
          <t>Buzz Lightyear Laser Blast</t>
        </is>
      </c>
      <c r="F35289" s="8" t="inlineStr">
        <is>
          <t>STANDBY</t>
        </is>
      </c>
      <c r="G35289" s="8" t="n">
        <v>40</v>
      </c>
      <c r="H35289" s="8" t="inlineStr">
        <is>
          <t>OPERATING</t>
        </is>
      </c>
    </row>
    <row r="35290">
      <c r="A35290" s="8" t="inlineStr">
        <is>
          <t>2026-08-07</t>
        </is>
      </c>
      <c r="B35290" s="8" t="n">
        <v>18</v>
      </c>
      <c r="C35290" s="8" t="n">
        <v>45</v>
      </c>
      <c r="D35290" s="8" t="inlineStr">
        <is>
          <t>Disneyland Park</t>
        </is>
      </c>
      <c r="E35290" s="8" t="inlineStr">
        <is>
          <t>Disneyland Railroad Discoveryland Station</t>
        </is>
      </c>
      <c r="F35290" s="8" t="inlineStr">
        <is>
          <t>STANDBY</t>
        </is>
      </c>
      <c r="G35290" s="8" t="n">
        <v>0</v>
      </c>
      <c r="H35290" s="8" t="inlineStr">
        <is>
          <t>CLOSED</t>
        </is>
      </c>
    </row>
    <row r="35291">
      <c r="A35291" s="8" t="inlineStr">
        <is>
          <t>2026-08-07</t>
        </is>
      </c>
      <c r="B35291" s="8" t="n">
        <v>18</v>
      </c>
      <c r="C35291" s="8" t="n">
        <v>45</v>
      </c>
      <c r="D35291" s="8" t="inlineStr">
        <is>
          <t>Disneyland Park</t>
        </is>
      </c>
      <c r="E35291" s="8" t="inlineStr">
        <is>
          <t>Les Mystères du Nautilus</t>
        </is>
      </c>
      <c r="F35291" s="8" t="inlineStr">
        <is>
          <t>STANDBY</t>
        </is>
      </c>
      <c r="G35291" s="8" t="n">
        <v>5</v>
      </c>
      <c r="H35291" s="8" t="inlineStr">
        <is>
          <t>OPERATING</t>
        </is>
      </c>
    </row>
    <row r="35292">
      <c r="A35292" s="8" t="inlineStr">
        <is>
          <t>2026-08-07</t>
        </is>
      </c>
      <c r="B35292" s="8" t="n">
        <v>18</v>
      </c>
      <c r="C35292" s="8" t="n">
        <v>45</v>
      </c>
      <c r="D35292" s="8" t="inlineStr">
        <is>
          <t>Disneyland Park</t>
        </is>
      </c>
      <c r="E35292" s="8" t="inlineStr">
        <is>
          <t>Mickey’s PhilharMagic</t>
        </is>
      </c>
      <c r="F35292" s="8" t="inlineStr">
        <is>
          <t>STANDBY</t>
        </is>
      </c>
      <c r="G35292" s="8" t="n">
        <v>0</v>
      </c>
      <c r="H35292" s="8" t="inlineStr">
        <is>
          <t>CLOSED</t>
        </is>
      </c>
    </row>
    <row r="35293">
      <c r="A35293" s="8" t="inlineStr">
        <is>
          <t>2026-08-07</t>
        </is>
      </c>
      <c r="B35293" s="8" t="n">
        <v>18</v>
      </c>
      <c r="C35293" s="8" t="n">
        <v>45</v>
      </c>
      <c r="D35293" s="8" t="inlineStr">
        <is>
          <t>Disneyland Park</t>
        </is>
      </c>
      <c r="E35293" s="8" t="inlineStr">
        <is>
          <t>Orbitron®</t>
        </is>
      </c>
      <c r="F35293" s="8" t="inlineStr">
        <is>
          <t>STANDBY</t>
        </is>
      </c>
      <c r="G35293" s="8" t="n">
        <v>35</v>
      </c>
      <c r="H35293" s="8" t="inlineStr">
        <is>
          <t>OPERATING</t>
        </is>
      </c>
    </row>
    <row r="35294">
      <c r="A35294" s="8" t="inlineStr">
        <is>
          <t>2026-08-07</t>
        </is>
      </c>
      <c r="B35294" s="8" t="n">
        <v>18</v>
      </c>
      <c r="C35294" s="8" t="n">
        <v>45</v>
      </c>
      <c r="D35294" s="8" t="inlineStr">
        <is>
          <t>Disneyland Park</t>
        </is>
      </c>
      <c r="E35294" s="8" t="inlineStr">
        <is>
          <t>Star Tours: The Adventures Continue*</t>
        </is>
      </c>
      <c r="F35294" s="8" t="inlineStr">
        <is>
          <t>STANDBY</t>
        </is>
      </c>
      <c r="G35294" s="8" t="n">
        <v>5</v>
      </c>
      <c r="H35294" s="8" t="inlineStr">
        <is>
          <t>OPERATING</t>
        </is>
      </c>
    </row>
    <row r="35295">
      <c r="A35295" s="8" t="inlineStr">
        <is>
          <t>2026-08-07</t>
        </is>
      </c>
      <c r="B35295" s="8" t="n">
        <v>18</v>
      </c>
      <c r="C35295" s="8" t="n">
        <v>45</v>
      </c>
      <c r="D35295" s="8" t="inlineStr">
        <is>
          <t>Disneyland Park</t>
        </is>
      </c>
      <c r="E35295" s="8" t="inlineStr">
        <is>
          <t>Star Wars Hyperspace Mountain</t>
        </is>
      </c>
      <c r="F35295" s="8" t="inlineStr">
        <is>
          <t>STANDBY</t>
        </is>
      </c>
      <c r="G35295" s="8" t="n">
        <v>25</v>
      </c>
      <c r="H35295" s="8" t="inlineStr">
        <is>
          <t>OPERATING</t>
        </is>
      </c>
    </row>
    <row r="35296">
      <c r="A35296" s="8" t="inlineStr">
        <is>
          <t>2026-08-07</t>
        </is>
      </c>
      <c r="B35296" s="8" t="n">
        <v>18</v>
      </c>
      <c r="C35296" s="8" t="n">
        <v>45</v>
      </c>
      <c r="D35296" s="8" t="inlineStr">
        <is>
          <t>Disneyland Park</t>
        </is>
      </c>
      <c r="E35296" s="8" t="inlineStr">
        <is>
          <t>Star Wars Hyperspace Mountain Single Rider</t>
        </is>
      </c>
      <c r="F35296" s="8" t="inlineStr">
        <is>
          <t>STANDBY</t>
        </is>
      </c>
      <c r="G35296" s="8" t="n">
        <v>20</v>
      </c>
      <c r="H35296" s="8" t="inlineStr">
        <is>
          <t>OPERATING</t>
        </is>
      </c>
    </row>
    <row r="35297">
      <c r="A35297" s="8" t="inlineStr">
        <is>
          <t>2026-08-07</t>
        </is>
      </c>
      <c r="B35297" s="8" t="n">
        <v>18</v>
      </c>
      <c r="C35297" s="8" t="n">
        <v>45</v>
      </c>
      <c r="D35297" s="8" t="inlineStr">
        <is>
          <t>Disneyland Park</t>
        </is>
      </c>
      <c r="E35297" s="8" t="inlineStr">
        <is>
          <t>Welcome to Starport: A Star Wars Encounter</t>
        </is>
      </c>
      <c r="F35297" s="8" t="inlineStr">
        <is>
          <t>STANDBY</t>
        </is>
      </c>
      <c r="G35297" s="8" t="n">
        <v>0</v>
      </c>
      <c r="H35297" s="8" t="inlineStr">
        <is>
          <t>CLOSED</t>
        </is>
      </c>
    </row>
    <row r="35298">
      <c r="A35298" s="8" t="inlineStr">
        <is>
          <t>2026-08-07</t>
        </is>
      </c>
      <c r="B35298" s="8" t="n">
        <v>18</v>
      </c>
      <c r="C35298" s="8" t="n">
        <v>45</v>
      </c>
      <c r="D35298" s="8" t="inlineStr">
        <is>
          <t>Disneyland Park</t>
        </is>
      </c>
      <c r="E35298" s="8" t="inlineStr">
        <is>
          <t>"it's a small world"</t>
        </is>
      </c>
      <c r="F35298" s="8" t="inlineStr">
        <is>
          <t>STANDBY</t>
        </is>
      </c>
      <c r="G35298" s="8" t="n">
        <v>5</v>
      </c>
      <c r="H35298" s="8" t="inlineStr">
        <is>
          <t>OPERATING</t>
        </is>
      </c>
    </row>
    <row r="35299">
      <c r="A35299" s="8" t="inlineStr">
        <is>
          <t>2026-08-07</t>
        </is>
      </c>
      <c r="B35299" s="8" t="n">
        <v>18</v>
      </c>
      <c r="C35299" s="8" t="n">
        <v>45</v>
      </c>
      <c r="D35299" s="8" t="inlineStr">
        <is>
          <t>Disneyland Park</t>
        </is>
      </c>
      <c r="E35299" s="8" t="inlineStr">
        <is>
          <t>Alice's Curious Labyrinth</t>
        </is>
      </c>
      <c r="F35299" s="8" t="inlineStr">
        <is>
          <t>STANDBY</t>
        </is>
      </c>
      <c r="G35299" s="8" t="n">
        <v>5</v>
      </c>
      <c r="H35299" s="8" t="inlineStr">
        <is>
          <t>OPERATING</t>
        </is>
      </c>
    </row>
    <row r="35300">
      <c r="A35300" s="8" t="inlineStr">
        <is>
          <t>2026-08-07</t>
        </is>
      </c>
      <c r="B35300" s="8" t="n">
        <v>18</v>
      </c>
      <c r="C35300" s="8" t="n">
        <v>45</v>
      </c>
      <c r="D35300" s="8" t="inlineStr">
        <is>
          <t>Disneyland Park</t>
        </is>
      </c>
      <c r="E35300" s="8" t="inlineStr">
        <is>
          <t>Blanche-Neige et les Sept Nains®</t>
        </is>
      </c>
      <c r="F35300" s="8" t="inlineStr">
        <is>
          <t>STANDBY</t>
        </is>
      </c>
      <c r="G35300" s="8" t="n">
        <v>20</v>
      </c>
      <c r="H35300" s="8" t="inlineStr">
        <is>
          <t>OPERATING</t>
        </is>
      </c>
    </row>
    <row r="35301">
      <c r="A35301" s="8" t="inlineStr">
        <is>
          <t>2026-08-07</t>
        </is>
      </c>
      <c r="B35301" s="8" t="n">
        <v>18</v>
      </c>
      <c r="C35301" s="8" t="n">
        <v>45</v>
      </c>
      <c r="D35301" s="8" t="inlineStr">
        <is>
          <t>Disneyland Park</t>
        </is>
      </c>
      <c r="E35301" s="8" t="inlineStr">
        <is>
          <t>Casey Jr. – le Petit Train du Cirque</t>
        </is>
      </c>
      <c r="F35301" s="8" t="inlineStr">
        <is>
          <t>STANDBY</t>
        </is>
      </c>
      <c r="G35301" s="8" t="n">
        <v>20</v>
      </c>
      <c r="H35301" s="8" t="inlineStr">
        <is>
          <t>OPERATING</t>
        </is>
      </c>
    </row>
    <row r="35302">
      <c r="A35302" s="8" t="inlineStr">
        <is>
          <t>2026-08-07</t>
        </is>
      </c>
      <c r="B35302" s="8" t="n">
        <v>18</v>
      </c>
      <c r="C35302" s="8" t="n">
        <v>45</v>
      </c>
      <c r="D35302" s="8" t="inlineStr">
        <is>
          <t>Disneyland Park</t>
        </is>
      </c>
      <c r="E35302" s="8" t="inlineStr">
        <is>
          <t>Disneyland Railroad Fantasyland Station</t>
        </is>
      </c>
      <c r="F35302" s="8" t="inlineStr">
        <is>
          <t>STANDBY</t>
        </is>
      </c>
      <c r="G35302" s="8" t="n">
        <v>0</v>
      </c>
      <c r="H35302" s="8" t="inlineStr">
        <is>
          <t>CLOSED</t>
        </is>
      </c>
    </row>
    <row r="35303">
      <c r="A35303" s="8" t="inlineStr">
        <is>
          <t>2026-08-07</t>
        </is>
      </c>
      <c r="B35303" s="8" t="n">
        <v>18</v>
      </c>
      <c r="C35303" s="8" t="n">
        <v>45</v>
      </c>
      <c r="D35303" s="8" t="inlineStr">
        <is>
          <t>Disneyland Park</t>
        </is>
      </c>
      <c r="E35303" s="8" t="inlineStr">
        <is>
          <t>Disneyland Railroad Main Street Station</t>
        </is>
      </c>
      <c r="F35303" s="8" t="inlineStr">
        <is>
          <t>STANDBY</t>
        </is>
      </c>
      <c r="G35303" s="8" t="n">
        <v>20</v>
      </c>
      <c r="H35303" s="8" t="inlineStr">
        <is>
          <t>OPERATING</t>
        </is>
      </c>
    </row>
    <row r="35304">
      <c r="A35304" s="8" t="inlineStr">
        <is>
          <t>2026-08-07</t>
        </is>
      </c>
      <c r="B35304" s="8" t="n">
        <v>18</v>
      </c>
      <c r="C35304" s="8" t="n">
        <v>45</v>
      </c>
      <c r="D35304" s="8" t="inlineStr">
        <is>
          <t>Disneyland Park</t>
        </is>
      </c>
      <c r="E35304" s="8" t="inlineStr">
        <is>
          <t>Dumbo the Flying Elephant</t>
        </is>
      </c>
      <c r="F35304" s="8" t="inlineStr">
        <is>
          <t>STANDBY</t>
        </is>
      </c>
      <c r="G35304" s="8" t="n">
        <v>30</v>
      </c>
      <c r="H35304" s="8" t="inlineStr">
        <is>
          <t>OPERATING</t>
        </is>
      </c>
    </row>
    <row r="35305">
      <c r="A35305" s="8" t="inlineStr">
        <is>
          <t>2026-08-07</t>
        </is>
      </c>
      <c r="B35305" s="8" t="n">
        <v>18</v>
      </c>
      <c r="C35305" s="8" t="n">
        <v>45</v>
      </c>
      <c r="D35305" s="8" t="inlineStr">
        <is>
          <t>Disneyland Park</t>
        </is>
      </c>
      <c r="E35305" s="8" t="inlineStr">
        <is>
          <t>La Tanière du Dragon</t>
        </is>
      </c>
      <c r="F35305" s="8" t="inlineStr">
        <is>
          <t>STANDBY</t>
        </is>
      </c>
      <c r="G35305" s="8" t="n">
        <v>0</v>
      </c>
      <c r="H35305" s="8" t="inlineStr">
        <is>
          <t>OPERATING</t>
        </is>
      </c>
    </row>
    <row r="35306">
      <c r="A35306" s="8" t="inlineStr">
        <is>
          <t>2026-08-07</t>
        </is>
      </c>
      <c r="B35306" s="8" t="n">
        <v>18</v>
      </c>
      <c r="C35306" s="8" t="n">
        <v>45</v>
      </c>
      <c r="D35306" s="8" t="inlineStr">
        <is>
          <t>Disneyland Park</t>
        </is>
      </c>
      <c r="E35306" s="8" t="inlineStr">
        <is>
          <t>Le Carrousel de Lancelot</t>
        </is>
      </c>
      <c r="F35306" s="8" t="inlineStr">
        <is>
          <t>STANDBY</t>
        </is>
      </c>
      <c r="G35306" s="8" t="n">
        <v>10</v>
      </c>
      <c r="H35306" s="8" t="inlineStr">
        <is>
          <t>OPERATING</t>
        </is>
      </c>
    </row>
    <row r="35307">
      <c r="A35307" s="8" t="inlineStr">
        <is>
          <t>2026-08-07</t>
        </is>
      </c>
      <c r="B35307" s="8" t="n">
        <v>18</v>
      </c>
      <c r="C35307" s="8" t="n">
        <v>45</v>
      </c>
      <c r="D35307" s="8" t="inlineStr">
        <is>
          <t>Disneyland Park</t>
        </is>
      </c>
      <c r="E35307" s="8" t="inlineStr">
        <is>
          <t>Le Pays des Contes de Fées, presented by Vittel</t>
        </is>
      </c>
      <c r="F35307" s="8" t="inlineStr">
        <is>
          <t>STANDBY</t>
        </is>
      </c>
      <c r="G35307" s="8" t="n">
        <v>5</v>
      </c>
      <c r="H35307" s="8" t="inlineStr">
        <is>
          <t>OPERATING</t>
        </is>
      </c>
    </row>
    <row r="35308">
      <c r="A35308" s="8" t="inlineStr">
        <is>
          <t>2026-08-07</t>
        </is>
      </c>
      <c r="B35308" s="8" t="n">
        <v>18</v>
      </c>
      <c r="C35308" s="8" t="n">
        <v>45</v>
      </c>
      <c r="D35308" s="8" t="inlineStr">
        <is>
          <t>Disneyland Park</t>
        </is>
      </c>
      <c r="E35308" s="8" t="inlineStr">
        <is>
          <t>Les Voyages de Pinocchio</t>
        </is>
      </c>
      <c r="F35308" s="8" t="inlineStr">
        <is>
          <t>STANDBY</t>
        </is>
      </c>
      <c r="G35308" s="8" t="n">
        <v>20</v>
      </c>
      <c r="H35308" s="8" t="inlineStr">
        <is>
          <t>OPERATING</t>
        </is>
      </c>
    </row>
    <row r="35309">
      <c r="A35309" s="8" t="inlineStr">
        <is>
          <t>2026-08-07</t>
        </is>
      </c>
      <c r="B35309" s="8" t="n">
        <v>18</v>
      </c>
      <c r="C35309" s="8" t="n">
        <v>45</v>
      </c>
      <c r="D35309" s="8" t="inlineStr">
        <is>
          <t>Disneyland Park</t>
        </is>
      </c>
      <c r="E35309" s="8" t="inlineStr">
        <is>
          <t>Mad Hatter's Tea Cups</t>
        </is>
      </c>
      <c r="F35309" s="8" t="inlineStr">
        <is>
          <t>STANDBY</t>
        </is>
      </c>
      <c r="G35309" s="8" t="n">
        <v>10</v>
      </c>
      <c r="H35309" s="8" t="inlineStr">
        <is>
          <t>OPERATING</t>
        </is>
      </c>
    </row>
    <row r="35310">
      <c r="A35310" s="8" t="inlineStr">
        <is>
          <t>2026-08-07</t>
        </is>
      </c>
      <c r="B35310" s="8" t="n">
        <v>18</v>
      </c>
      <c r="C35310" s="8" t="n">
        <v>45</v>
      </c>
      <c r="D35310" s="8" t="inlineStr">
        <is>
          <t>Disneyland Park</t>
        </is>
      </c>
      <c r="E35310" s="8" t="inlineStr">
        <is>
          <t>Meet Mickey Mouse</t>
        </is>
      </c>
      <c r="F35310" s="8" t="inlineStr">
        <is>
          <t>STANDBY</t>
        </is>
      </c>
      <c r="G35310" s="8" t="n">
        <v>0</v>
      </c>
      <c r="H35310" s="8" t="inlineStr">
        <is>
          <t>CLOSED</t>
        </is>
      </c>
    </row>
    <row r="35311">
      <c r="A35311" s="8" t="inlineStr">
        <is>
          <t>2026-08-07</t>
        </is>
      </c>
      <c r="B35311" s="8" t="n">
        <v>18</v>
      </c>
      <c r="C35311" s="8" t="n">
        <v>45</v>
      </c>
      <c r="D35311" s="8" t="inlineStr">
        <is>
          <t>Disneyland Park</t>
        </is>
      </c>
      <c r="E35311" s="8" t="inlineStr">
        <is>
          <t>Peter Pan's Flight</t>
        </is>
      </c>
      <c r="F35311" s="8" t="inlineStr">
        <is>
          <t>STANDBY</t>
        </is>
      </c>
      <c r="G35311" s="8" t="n">
        <v>60</v>
      </c>
      <c r="H35311" s="8" t="inlineStr">
        <is>
          <t>OPERATING</t>
        </is>
      </c>
    </row>
    <row r="35312">
      <c r="A35312" s="8" t="inlineStr">
        <is>
          <t>2026-08-07</t>
        </is>
      </c>
      <c r="B35312" s="8" t="n">
        <v>18</v>
      </c>
      <c r="C35312" s="8" t="n">
        <v>45</v>
      </c>
      <c r="D35312" s="8" t="inlineStr">
        <is>
          <t>Disneyland Park</t>
        </is>
      </c>
      <c r="E35312" s="8" t="inlineStr">
        <is>
          <t>Princess Pavilion</t>
        </is>
      </c>
      <c r="F35312" s="8" t="inlineStr">
        <is>
          <t>STANDBY</t>
        </is>
      </c>
      <c r="G35312" s="8" t="n">
        <v>0</v>
      </c>
      <c r="H35312" s="8" t="inlineStr">
        <is>
          <t>CLOSED</t>
        </is>
      </c>
    </row>
    <row r="35313">
      <c r="A35313" s="8" t="inlineStr">
        <is>
          <t>2026-08-07</t>
        </is>
      </c>
      <c r="B35313" s="8" t="n">
        <v>18</v>
      </c>
      <c r="C35313" s="8" t="n">
        <v>45</v>
      </c>
      <c r="D35313" s="8" t="inlineStr">
        <is>
          <t>Disneyland Park</t>
        </is>
      </c>
      <c r="E35313" s="8" t="inlineStr">
        <is>
          <t>Big Thunder Mountain</t>
        </is>
      </c>
      <c r="F35313" s="8" t="inlineStr">
        <is>
          <t>STANDBY</t>
        </is>
      </c>
      <c r="G35313" s="8" t="n">
        <v>60</v>
      </c>
      <c r="H35313" s="8" t="inlineStr">
        <is>
          <t>OPERATING</t>
        </is>
      </c>
    </row>
    <row r="35314">
      <c r="A35314" s="8" t="inlineStr">
        <is>
          <t>2026-08-07</t>
        </is>
      </c>
      <c r="B35314" s="8" t="n">
        <v>18</v>
      </c>
      <c r="C35314" s="8" t="n">
        <v>45</v>
      </c>
      <c r="D35314" s="8" t="inlineStr">
        <is>
          <t>Disneyland Park</t>
        </is>
      </c>
      <c r="E35314" s="8" t="inlineStr">
        <is>
          <t>Disneyland Railroad Frontierland Depot</t>
        </is>
      </c>
      <c r="F35314" s="8" t="inlineStr">
        <is>
          <t>STANDBY</t>
        </is>
      </c>
      <c r="G35314" s="8" t="n">
        <v>10</v>
      </c>
      <c r="H35314" s="8" t="inlineStr">
        <is>
          <t>OPERATING</t>
        </is>
      </c>
    </row>
    <row r="35315">
      <c r="A35315" s="8" t="inlineStr">
        <is>
          <t>2026-08-07</t>
        </is>
      </c>
      <c r="B35315" s="8" t="n">
        <v>18</v>
      </c>
      <c r="C35315" s="8" t="n">
        <v>45</v>
      </c>
      <c r="D35315" s="8" t="inlineStr">
        <is>
          <t>Disneyland Park</t>
        </is>
      </c>
      <c r="E35315" s="8" t="inlineStr">
        <is>
          <t>Frontierland Playground</t>
        </is>
      </c>
      <c r="F35315" s="8" t="inlineStr">
        <is>
          <t>STANDBY</t>
        </is>
      </c>
      <c r="G35315" s="8" t="n">
        <v>0</v>
      </c>
      <c r="H35315" s="8" t="inlineStr">
        <is>
          <t>OPERATING</t>
        </is>
      </c>
    </row>
    <row r="35316">
      <c r="A35316" s="8" t="inlineStr">
        <is>
          <t>2026-08-07</t>
        </is>
      </c>
      <c r="B35316" s="8" t="n">
        <v>18</v>
      </c>
      <c r="C35316" s="8" t="n">
        <v>45</v>
      </c>
      <c r="D35316" s="8" t="inlineStr">
        <is>
          <t>Disneyland Park</t>
        </is>
      </c>
      <c r="E35316" s="8" t="inlineStr">
        <is>
          <t>Phantom Manor</t>
        </is>
      </c>
      <c r="F35316" s="8" t="inlineStr">
        <is>
          <t>STANDBY</t>
        </is>
      </c>
      <c r="G35316" s="8" t="n">
        <v>20</v>
      </c>
      <c r="H35316" s="8" t="inlineStr">
        <is>
          <t>OPERATING</t>
        </is>
      </c>
    </row>
    <row r="35317">
      <c r="A35317" s="8" t="inlineStr">
        <is>
          <t>2026-08-07</t>
        </is>
      </c>
      <c r="B35317" s="8" t="n">
        <v>18</v>
      </c>
      <c r="C35317" s="8" t="n">
        <v>45</v>
      </c>
      <c r="D35317" s="8" t="inlineStr">
        <is>
          <t>Disneyland Park</t>
        </is>
      </c>
      <c r="E35317" s="8" t="inlineStr">
        <is>
          <t>River Rogue Keelboats</t>
        </is>
      </c>
      <c r="F35317" s="8" t="inlineStr">
        <is>
          <t>STANDBY</t>
        </is>
      </c>
      <c r="G35317" s="8" t="n">
        <v>0</v>
      </c>
      <c r="H35317" s="8" t="inlineStr">
        <is>
          <t>CLOSED</t>
        </is>
      </c>
    </row>
    <row r="35318">
      <c r="A35318" s="8" t="inlineStr">
        <is>
          <t>2026-08-07</t>
        </is>
      </c>
      <c r="B35318" s="8" t="n">
        <v>18</v>
      </c>
      <c r="C35318" s="8" t="n">
        <v>45</v>
      </c>
      <c r="D35318" s="8" t="inlineStr">
        <is>
          <t>Disneyland Park</t>
        </is>
      </c>
      <c r="E35318" s="8" t="inlineStr">
        <is>
          <t>Rustler Roundup Shootin' Gallery</t>
        </is>
      </c>
      <c r="F35318" s="8" t="inlineStr">
        <is>
          <t>STANDBY</t>
        </is>
      </c>
      <c r="G35318" s="8" t="n">
        <v>0</v>
      </c>
      <c r="H35318" s="8" t="inlineStr">
        <is>
          <t>OPERATING</t>
        </is>
      </c>
    </row>
    <row r="35319">
      <c r="A35319" s="8" t="inlineStr">
        <is>
          <t>2026-08-07</t>
        </is>
      </c>
      <c r="B35319" s="8" t="n">
        <v>18</v>
      </c>
      <c r="C35319" s="8" t="n">
        <v>45</v>
      </c>
      <c r="D35319" s="8" t="inlineStr">
        <is>
          <t>Disneyland Park</t>
        </is>
      </c>
      <c r="E35319" s="8" t="inlineStr">
        <is>
          <t>Thunder Mesa Riverboat Landing</t>
        </is>
      </c>
      <c r="F35319" s="8" t="inlineStr">
        <is>
          <t>STANDBY</t>
        </is>
      </c>
      <c r="G35319" s="8" t="n">
        <v>0</v>
      </c>
      <c r="H35319" s="8" t="inlineStr">
        <is>
          <t>CLOSED</t>
        </is>
      </c>
    </row>
    <row r="35320">
      <c r="A35320" s="8" t="inlineStr">
        <is>
          <t>2026-08-07</t>
        </is>
      </c>
      <c r="B35320" s="8" t="n">
        <v>18</v>
      </c>
      <c r="C35320" s="8" t="n">
        <v>45</v>
      </c>
      <c r="D35320" s="8" t="inlineStr">
        <is>
          <t>Disneyland Park</t>
        </is>
      </c>
      <c r="E35320" s="8" t="inlineStr">
        <is>
          <t>Disneyland Railroad Main Street Station</t>
        </is>
      </c>
      <c r="F35320" s="8" t="inlineStr">
        <is>
          <t>STANDBY</t>
        </is>
      </c>
      <c r="G35320" s="8" t="n">
        <v>0</v>
      </c>
      <c r="H35320" s="8" t="inlineStr">
        <is>
          <t>OPERATING</t>
        </is>
      </c>
    </row>
    <row r="35321">
      <c r="A35321" s="8" t="inlineStr">
        <is>
          <t>2026-08-07</t>
        </is>
      </c>
      <c r="B35321" s="8" t="n">
        <v>18</v>
      </c>
      <c r="C35321" s="8" t="n">
        <v>45</v>
      </c>
      <c r="D35321" s="8" t="inlineStr">
        <is>
          <t>Disneyland Park</t>
        </is>
      </c>
      <c r="E35321" s="8" t="inlineStr">
        <is>
          <t>Main Street Vehicles</t>
        </is>
      </c>
      <c r="F35321" s="8" t="inlineStr">
        <is>
          <t>STANDBY</t>
        </is>
      </c>
      <c r="G35321" s="8" t="n">
        <v>0</v>
      </c>
      <c r="H35321" s="8" t="inlineStr">
        <is>
          <t>CLOSED</t>
        </is>
      </c>
    </row>
    <row r="35322">
      <c r="A35322" s="8" t="inlineStr">
        <is>
          <t>2026-08-07</t>
        </is>
      </c>
      <c r="B35322" s="8" t="n">
        <v>18</v>
      </c>
      <c r="C35322" s="8" t="n">
        <v>45</v>
      </c>
      <c r="D35322" s="8" t="inlineStr">
        <is>
          <t>Disney Adventure World</t>
        </is>
      </c>
      <c r="E35322" s="8" t="inlineStr">
        <is>
          <t>Avengers Assemble: Flight Force</t>
        </is>
      </c>
      <c r="F35322" s="8" t="inlineStr">
        <is>
          <t>STANDBY</t>
        </is>
      </c>
      <c r="G35322" s="8" t="n">
        <v>15</v>
      </c>
      <c r="H35322" s="8" t="inlineStr">
        <is>
          <t>OPERATING</t>
        </is>
      </c>
    </row>
    <row r="35323">
      <c r="A35323" s="8" t="inlineStr">
        <is>
          <t>2026-08-07</t>
        </is>
      </c>
      <c r="B35323" s="8" t="n">
        <v>18</v>
      </c>
      <c r="C35323" s="8" t="n">
        <v>45</v>
      </c>
      <c r="D35323" s="8" t="inlineStr">
        <is>
          <t>Disney Adventure World</t>
        </is>
      </c>
      <c r="E35323" s="8" t="inlineStr">
        <is>
          <t>Avengers Assemble: Flight Force Single Rider</t>
        </is>
      </c>
      <c r="F35323" s="8" t="inlineStr">
        <is>
          <t>STANDBY</t>
        </is>
      </c>
      <c r="G35323" s="8" t="n">
        <v>5</v>
      </c>
      <c r="H35323" s="8" t="inlineStr">
        <is>
          <t>OPERATING</t>
        </is>
      </c>
    </row>
    <row r="35324">
      <c r="A35324" s="8" t="inlineStr">
        <is>
          <t>2026-08-07</t>
        </is>
      </c>
      <c r="B35324" s="8" t="n">
        <v>18</v>
      </c>
      <c r="C35324" s="8" t="n">
        <v>45</v>
      </c>
      <c r="D35324" s="8" t="inlineStr">
        <is>
          <t>Disney Adventure World</t>
        </is>
      </c>
      <c r="E35324" s="8" t="inlineStr">
        <is>
          <t>Spider-Man W.E.B. Adventure</t>
        </is>
      </c>
      <c r="F35324" s="8" t="inlineStr">
        <is>
          <t>STANDBY</t>
        </is>
      </c>
      <c r="G35324" s="8" t="n">
        <v>35</v>
      </c>
      <c r="H35324" s="8" t="inlineStr">
        <is>
          <t>OPERATING</t>
        </is>
      </c>
    </row>
    <row r="35325">
      <c r="A35325" s="8" t="inlineStr">
        <is>
          <t>2026-08-07</t>
        </is>
      </c>
      <c r="B35325" s="8" t="n">
        <v>18</v>
      </c>
      <c r="C35325" s="8" t="n">
        <v>45</v>
      </c>
      <c r="D35325" s="8" t="inlineStr">
        <is>
          <t>Disney Adventure World</t>
        </is>
      </c>
      <c r="E35325" s="8" t="inlineStr">
        <is>
          <t>Spider-Man W.E.B. Adventure Single Rider</t>
        </is>
      </c>
      <c r="F35325" s="8" t="inlineStr">
        <is>
          <t>STANDBY</t>
        </is>
      </c>
      <c r="G35325" s="8" t="n">
        <v>15</v>
      </c>
      <c r="H35325" s="8" t="inlineStr">
        <is>
          <t>OPERATING</t>
        </is>
      </c>
    </row>
    <row r="35326">
      <c r="A35326" s="8" t="inlineStr">
        <is>
          <t>2026-08-07</t>
        </is>
      </c>
      <c r="B35326" s="8" t="n">
        <v>18</v>
      </c>
      <c r="C35326" s="8" t="n">
        <v>45</v>
      </c>
      <c r="D35326" s="8" t="inlineStr">
        <is>
          <t>Disney Adventure World</t>
        </is>
      </c>
      <c r="E35326" s="8" t="inlineStr">
        <is>
          <t>The Twilight Zone Tower of Terror</t>
        </is>
      </c>
      <c r="F35326" s="8" t="inlineStr">
        <is>
          <t>STANDBY</t>
        </is>
      </c>
      <c r="G35326" s="8" t="n">
        <v>15</v>
      </c>
      <c r="H35326" s="8" t="inlineStr">
        <is>
          <t>OPERATING</t>
        </is>
      </c>
    </row>
    <row r="35327">
      <c r="A35327" s="8" t="inlineStr">
        <is>
          <t>2026-08-07</t>
        </is>
      </c>
      <c r="B35327" s="8" t="n">
        <v>18</v>
      </c>
      <c r="C35327" s="8" t="n">
        <v>45</v>
      </c>
      <c r="D35327" s="8" t="inlineStr">
        <is>
          <t>Disney Adventure World</t>
        </is>
      </c>
      <c r="E35327" s="8" t="inlineStr">
        <is>
          <t>Cars Quatre Roues Rallye</t>
        </is>
      </c>
      <c r="F35327" s="8" t="inlineStr">
        <is>
          <t>STANDBY</t>
        </is>
      </c>
      <c r="G35327" s="8" t="n">
        <v>10</v>
      </c>
      <c r="H35327" s="8" t="inlineStr">
        <is>
          <t>OPERATING</t>
        </is>
      </c>
    </row>
    <row r="35328">
      <c r="A35328" s="8" t="inlineStr">
        <is>
          <t>2026-08-07</t>
        </is>
      </c>
      <c r="B35328" s="8" t="n">
        <v>18</v>
      </c>
      <c r="C35328" s="8" t="n">
        <v>45</v>
      </c>
      <c r="D35328" s="8" t="inlineStr">
        <is>
          <t>Disney Adventure World</t>
        </is>
      </c>
      <c r="E35328" s="8" t="inlineStr">
        <is>
          <t>Cars ROAD TRIP</t>
        </is>
      </c>
      <c r="F35328" s="8" t="inlineStr">
        <is>
          <t>STANDBY</t>
        </is>
      </c>
      <c r="G35328" s="8" t="n">
        <v>5</v>
      </c>
      <c r="H35328" s="8" t="inlineStr">
        <is>
          <t>OPERATING</t>
        </is>
      </c>
    </row>
    <row r="35329">
      <c r="A35329" s="8" t="inlineStr">
        <is>
          <t>2026-08-07</t>
        </is>
      </c>
      <c r="B35329" s="8" t="n">
        <v>18</v>
      </c>
      <c r="C35329" s="8" t="n">
        <v>45</v>
      </c>
      <c r="D35329" s="8" t="inlineStr">
        <is>
          <t>Disney Adventure World</t>
        </is>
      </c>
      <c r="E35329" s="8" t="inlineStr">
        <is>
          <t>Crush's Coaster</t>
        </is>
      </c>
      <c r="F35329" s="8" t="inlineStr">
        <is>
          <t>STANDBY</t>
        </is>
      </c>
      <c r="G35329" s="8" t="n">
        <v>85</v>
      </c>
      <c r="H35329" s="8" t="inlineStr">
        <is>
          <t>OPERATING</t>
        </is>
      </c>
    </row>
    <row r="35330">
      <c r="A35330" s="8" t="inlineStr">
        <is>
          <t>2026-08-07</t>
        </is>
      </c>
      <c r="B35330" s="8" t="n">
        <v>18</v>
      </c>
      <c r="C35330" s="8" t="n">
        <v>45</v>
      </c>
      <c r="D35330" s="8" t="inlineStr">
        <is>
          <t>Disney Adventure World</t>
        </is>
      </c>
      <c r="E35330" s="8" t="inlineStr">
        <is>
          <t>Crush's Coaster Single Rider</t>
        </is>
      </c>
      <c r="F35330" s="8" t="inlineStr">
        <is>
          <t>STANDBY</t>
        </is>
      </c>
      <c r="G35330" s="8" t="n">
        <v>45</v>
      </c>
      <c r="H35330" s="8" t="inlineStr">
        <is>
          <t>OPERATING</t>
        </is>
      </c>
    </row>
    <row r="35331">
      <c r="A35331" s="8" t="inlineStr">
        <is>
          <t>2026-08-07</t>
        </is>
      </c>
      <c r="B35331" s="8" t="n">
        <v>18</v>
      </c>
      <c r="C35331" s="8" t="n">
        <v>45</v>
      </c>
      <c r="D35331" s="8" t="inlineStr">
        <is>
          <t>Disney Adventure World</t>
        </is>
      </c>
      <c r="E35331" s="8" t="inlineStr">
        <is>
          <t>Les Tapis Volants - Flying Carpets Over Agrabah®</t>
        </is>
      </c>
      <c r="F35331" s="8" t="inlineStr">
        <is>
          <t>STANDBY</t>
        </is>
      </c>
      <c r="G35331" s="8" t="n">
        <v>10</v>
      </c>
      <c r="H35331" s="8" t="inlineStr">
        <is>
          <t>OPERATING</t>
        </is>
      </c>
    </row>
    <row r="35332">
      <c r="A35332" s="8" t="inlineStr">
        <is>
          <t>2026-08-07</t>
        </is>
      </c>
      <c r="B35332" s="8" t="n">
        <v>18</v>
      </c>
      <c r="C35332" s="8" t="n">
        <v>45</v>
      </c>
      <c r="D35332" s="8" t="inlineStr">
        <is>
          <t>Disney Adventure World</t>
        </is>
      </c>
      <c r="E35332" s="8" t="inlineStr">
        <is>
          <t>Ratatouille : L’Aventure Totalement Toquée de Rémy​</t>
        </is>
      </c>
      <c r="F35332" s="8" t="inlineStr">
        <is>
          <t>STANDBY</t>
        </is>
      </c>
      <c r="G35332" s="8" t="n">
        <v>40</v>
      </c>
      <c r="H35332" s="8" t="inlineStr">
        <is>
          <t>OPERATING</t>
        </is>
      </c>
    </row>
    <row r="35333">
      <c r="A35333" s="8" t="inlineStr">
        <is>
          <t>2026-08-07</t>
        </is>
      </c>
      <c r="B35333" s="8" t="n">
        <v>18</v>
      </c>
      <c r="C35333" s="8" t="n">
        <v>45</v>
      </c>
      <c r="D35333" s="8" t="inlineStr">
        <is>
          <t>Disney Adventure World</t>
        </is>
      </c>
      <c r="E35333" s="8" t="inlineStr">
        <is>
          <t>Ratatouille: The Adventure Single Rider</t>
        </is>
      </c>
      <c r="F35333" s="8" t="inlineStr">
        <is>
          <t>STANDBY</t>
        </is>
      </c>
      <c r="G35333" s="8" t="n">
        <v>5</v>
      </c>
      <c r="H35333" s="8" t="inlineStr">
        <is>
          <t>OPERATING</t>
        </is>
      </c>
    </row>
    <row r="35334">
      <c r="A35334" s="8" t="inlineStr">
        <is>
          <t>2026-08-07</t>
        </is>
      </c>
      <c r="B35334" s="8" t="n">
        <v>18</v>
      </c>
      <c r="C35334" s="8" t="n">
        <v>45</v>
      </c>
      <c r="D35334" s="8" t="inlineStr">
        <is>
          <t>Disney Adventure World</t>
        </is>
      </c>
      <c r="E35334" s="8" t="inlineStr">
        <is>
          <t>RC Racer</t>
        </is>
      </c>
      <c r="F35334" s="8" t="inlineStr">
        <is>
          <t>STANDBY</t>
        </is>
      </c>
      <c r="G35334" s="8" t="n">
        <v>45</v>
      </c>
      <c r="H35334" s="8" t="inlineStr">
        <is>
          <t>OPERATING</t>
        </is>
      </c>
    </row>
    <row r="35335">
      <c r="A35335" s="8" t="inlineStr">
        <is>
          <t>2026-08-07</t>
        </is>
      </c>
      <c r="B35335" s="8" t="n">
        <v>18</v>
      </c>
      <c r="C35335" s="8" t="n">
        <v>45</v>
      </c>
      <c r="D35335" s="8" t="inlineStr">
        <is>
          <t>Disney Adventure World</t>
        </is>
      </c>
      <c r="E35335" s="8" t="inlineStr">
        <is>
          <t>RC Racer Single Rider</t>
        </is>
      </c>
      <c r="F35335" s="8" t="inlineStr">
        <is>
          <t>STANDBY</t>
        </is>
      </c>
      <c r="G35335" s="8" t="n">
        <v>30</v>
      </c>
      <c r="H35335" s="8" t="inlineStr">
        <is>
          <t>OPERATING</t>
        </is>
      </c>
    </row>
    <row r="35336">
      <c r="A35336" s="8" t="inlineStr">
        <is>
          <t>2026-08-07</t>
        </is>
      </c>
      <c r="B35336" s="8" t="n">
        <v>18</v>
      </c>
      <c r="C35336" s="8" t="n">
        <v>45</v>
      </c>
      <c r="D35336" s="8" t="inlineStr">
        <is>
          <t>Disney Adventure World</t>
        </is>
      </c>
      <c r="E35336" s="8" t="inlineStr">
        <is>
          <t>Slinky® Dog Zigzag Spin</t>
        </is>
      </c>
      <c r="F35336" s="8" t="inlineStr">
        <is>
          <t>STANDBY</t>
        </is>
      </c>
      <c r="G35336" s="8" t="n">
        <v>10</v>
      </c>
      <c r="H35336" s="8" t="inlineStr">
        <is>
          <t>OPERATING</t>
        </is>
      </c>
    </row>
    <row r="35337">
      <c r="A35337" s="8" t="inlineStr">
        <is>
          <t>2026-08-07</t>
        </is>
      </c>
      <c r="B35337" s="8" t="n">
        <v>18</v>
      </c>
      <c r="C35337" s="8" t="n">
        <v>45</v>
      </c>
      <c r="D35337" s="8" t="inlineStr">
        <is>
          <t>Disney Adventure World</t>
        </is>
      </c>
      <c r="E35337" s="8" t="inlineStr">
        <is>
          <t>Toy Soldiers Parachute Drop</t>
        </is>
      </c>
      <c r="F35337" s="8" t="inlineStr">
        <is>
          <t>STANDBY</t>
        </is>
      </c>
      <c r="G35337" s="8" t="n">
        <v>45</v>
      </c>
      <c r="H35337" s="8" t="inlineStr">
        <is>
          <t>OPERATING</t>
        </is>
      </c>
    </row>
    <row r="35338">
      <c r="A35338" s="8" t="inlineStr">
        <is>
          <t>2026-08-07</t>
        </is>
      </c>
      <c r="B35338" s="8" t="n">
        <v>18</v>
      </c>
      <c r="C35338" s="8" t="n">
        <v>45</v>
      </c>
      <c r="D35338" s="8" t="inlineStr">
        <is>
          <t>Disney Adventure World</t>
        </is>
      </c>
      <c r="E35338" s="8" t="inlineStr">
        <is>
          <t>Toy Soldiers Parachute Drop Single Rider</t>
        </is>
      </c>
      <c r="F35338" s="8" t="inlineStr">
        <is>
          <t>STANDBY</t>
        </is>
      </c>
      <c r="G35338" s="8" t="n">
        <v>20</v>
      </c>
      <c r="H35338" s="8" t="inlineStr">
        <is>
          <t>OPERATING</t>
        </is>
      </c>
    </row>
    <row r="35339">
      <c r="A35339" s="8" t="inlineStr">
        <is>
          <t>2026-08-07</t>
        </is>
      </c>
      <c r="B35339" s="8" t="n">
        <v>18</v>
      </c>
      <c r="C35339" s="8" t="n">
        <v>45</v>
      </c>
      <c r="D35339" s="8" t="inlineStr">
        <is>
          <t>Disney Adventure World</t>
        </is>
      </c>
      <c r="E35339" s="8" t="inlineStr">
        <is>
          <t>Entry to World of Frozen</t>
        </is>
      </c>
      <c r="F35339" s="8" t="inlineStr">
        <is>
          <t>STANDBY</t>
        </is>
      </c>
      <c r="G35339" s="8" t="n">
        <v>0</v>
      </c>
      <c r="H35339" s="8" t="inlineStr">
        <is>
          <t>OPERATING</t>
        </is>
      </c>
    </row>
    <row r="35340">
      <c r="A35340" s="8" t="inlineStr">
        <is>
          <t>2026-08-07</t>
        </is>
      </c>
      <c r="B35340" s="8" t="n">
        <v>18</v>
      </c>
      <c r="C35340" s="8" t="n">
        <v>45</v>
      </c>
      <c r="D35340" s="8" t="inlineStr">
        <is>
          <t>Disney Adventure World</t>
        </is>
      </c>
      <c r="E35340" s="8" t="inlineStr">
        <is>
          <t>Frozen Ever After</t>
        </is>
      </c>
      <c r="F35340" s="8" t="inlineStr">
        <is>
          <t>STANDBY</t>
        </is>
      </c>
      <c r="G35340" s="8" t="n">
        <v>50</v>
      </c>
      <c r="H35340" s="8" t="inlineStr">
        <is>
          <t>OPERATING</t>
        </is>
      </c>
    </row>
    <row r="35341">
      <c r="A35341" s="8" t="inlineStr">
        <is>
          <t>2026-08-07</t>
        </is>
      </c>
      <c r="B35341" s="8" t="n">
        <v>18</v>
      </c>
      <c r="C35341" s="8" t="n">
        <v>45</v>
      </c>
      <c r="D35341" s="8" t="inlineStr">
        <is>
          <t>Disney Adventure World</t>
        </is>
      </c>
      <c r="E35341" s="8" t="inlineStr">
        <is>
          <t>Raiponce Tangled Spin</t>
        </is>
      </c>
      <c r="F35341" s="8" t="inlineStr">
        <is>
          <t>STANDBY</t>
        </is>
      </c>
      <c r="G35341" s="8" t="n">
        <v>5</v>
      </c>
      <c r="H35341" s="8" t="inlineStr">
        <is>
          <t>OPERATING</t>
        </is>
      </c>
    </row>
    <row r="35342">
      <c r="A35342" s="8" t="inlineStr">
        <is>
          <t>2026-08-07</t>
        </is>
      </c>
      <c r="B35342" s="8" t="n">
        <v>19</v>
      </c>
      <c r="C35342" s="8" t="n">
        <v>1</v>
      </c>
      <c r="D35342" s="8" t="inlineStr">
        <is>
          <t>Disneyland Park</t>
        </is>
      </c>
      <c r="E35342" s="8" t="inlineStr">
        <is>
          <t>Adventure Isle</t>
        </is>
      </c>
      <c r="F35342" s="8" t="inlineStr">
        <is>
          <t>STANDBY</t>
        </is>
      </c>
      <c r="G35342" s="8" t="n">
        <v>0</v>
      </c>
      <c r="H35342" s="8" t="inlineStr">
        <is>
          <t>OPERATING</t>
        </is>
      </c>
    </row>
    <row r="35343">
      <c r="A35343" s="8" t="inlineStr">
        <is>
          <t>2026-08-07</t>
        </is>
      </c>
      <c r="B35343" s="8" t="n">
        <v>19</v>
      </c>
      <c r="C35343" s="8" t="n">
        <v>1</v>
      </c>
      <c r="D35343" s="8" t="inlineStr">
        <is>
          <t>Disneyland Park</t>
        </is>
      </c>
      <c r="E35343" s="8" t="inlineStr">
        <is>
          <t>Indiana Jones and the Temple of Peril Single Rider</t>
        </is>
      </c>
      <c r="F35343" s="8" t="inlineStr">
        <is>
          <t>STANDBY</t>
        </is>
      </c>
      <c r="G35343" s="8" t="n">
        <v>5</v>
      </c>
      <c r="H35343" s="8" t="inlineStr">
        <is>
          <t>OPERATING</t>
        </is>
      </c>
    </row>
    <row r="35344">
      <c r="A35344" s="8" t="inlineStr">
        <is>
          <t>2026-08-07</t>
        </is>
      </c>
      <c r="B35344" s="8" t="n">
        <v>19</v>
      </c>
      <c r="C35344" s="8" t="n">
        <v>1</v>
      </c>
      <c r="D35344" s="8" t="inlineStr">
        <is>
          <t>Disneyland Park</t>
        </is>
      </c>
      <c r="E35344" s="8" t="inlineStr">
        <is>
          <t>Indiana Jones™ and the Temple of Peril</t>
        </is>
      </c>
      <c r="F35344" s="8" t="inlineStr">
        <is>
          <t>STANDBY</t>
        </is>
      </c>
      <c r="G35344" s="8" t="n">
        <v>5</v>
      </c>
      <c r="H35344" s="8" t="inlineStr">
        <is>
          <t>OPERATING</t>
        </is>
      </c>
    </row>
    <row r="35345">
      <c r="A35345" s="8" t="inlineStr">
        <is>
          <t>2026-08-07</t>
        </is>
      </c>
      <c r="B35345" s="8" t="n">
        <v>19</v>
      </c>
      <c r="C35345" s="8" t="n">
        <v>1</v>
      </c>
      <c r="D35345" s="8" t="inlineStr">
        <is>
          <t>Disneyland Park</t>
        </is>
      </c>
      <c r="E35345" s="8" t="inlineStr">
        <is>
          <t>La Cabane des Robinson</t>
        </is>
      </c>
      <c r="F35345" s="8" t="inlineStr">
        <is>
          <t>STANDBY</t>
        </is>
      </c>
      <c r="G35345" s="8" t="n">
        <v>5</v>
      </c>
      <c r="H35345" s="8" t="inlineStr">
        <is>
          <t>OPERATING</t>
        </is>
      </c>
    </row>
    <row r="35346">
      <c r="A35346" s="8" t="inlineStr">
        <is>
          <t>2026-08-07</t>
        </is>
      </c>
      <c r="B35346" s="8" t="n">
        <v>19</v>
      </c>
      <c r="C35346" s="8" t="n">
        <v>1</v>
      </c>
      <c r="D35346" s="8" t="inlineStr">
        <is>
          <t>Disneyland Park</t>
        </is>
      </c>
      <c r="E35346" s="8" t="inlineStr">
        <is>
          <t>Le Passage Enchanté d'Aladdin</t>
        </is>
      </c>
      <c r="F35346" s="8" t="inlineStr">
        <is>
          <t>STANDBY</t>
        </is>
      </c>
      <c r="G35346" s="8" t="n">
        <v>0</v>
      </c>
      <c r="H35346" s="8" t="inlineStr">
        <is>
          <t>OPERATING</t>
        </is>
      </c>
    </row>
    <row r="35347">
      <c r="A35347" s="8" t="inlineStr">
        <is>
          <t>2026-08-07</t>
        </is>
      </c>
      <c r="B35347" s="8" t="n">
        <v>19</v>
      </c>
      <c r="C35347" s="8" t="n">
        <v>1</v>
      </c>
      <c r="D35347" s="8" t="inlineStr">
        <is>
          <t>Disneyland Park</t>
        </is>
      </c>
      <c r="E35347" s="8" t="inlineStr">
        <is>
          <t>Pirate Galleon</t>
        </is>
      </c>
      <c r="F35347" s="8" t="inlineStr">
        <is>
          <t>STANDBY</t>
        </is>
      </c>
      <c r="G35347" s="8" t="n">
        <v>0</v>
      </c>
      <c r="H35347" s="8" t="inlineStr">
        <is>
          <t>CLOSED</t>
        </is>
      </c>
    </row>
    <row r="35348">
      <c r="A35348" s="8" t="inlineStr">
        <is>
          <t>2026-08-07</t>
        </is>
      </c>
      <c r="B35348" s="8" t="n">
        <v>19</v>
      </c>
      <c r="C35348" s="8" t="n">
        <v>1</v>
      </c>
      <c r="D35348" s="8" t="inlineStr">
        <is>
          <t>Disneyland Park</t>
        </is>
      </c>
      <c r="E35348" s="8" t="inlineStr">
        <is>
          <t>Pirates of the Caribbean</t>
        </is>
      </c>
      <c r="F35348" s="8" t="inlineStr">
        <is>
          <t>STANDBY</t>
        </is>
      </c>
      <c r="G35348" s="8" t="n">
        <v>5</v>
      </c>
      <c r="H35348" s="8" t="inlineStr">
        <is>
          <t>OPERATING</t>
        </is>
      </c>
    </row>
    <row r="35349">
      <c r="A35349" s="8" t="inlineStr">
        <is>
          <t>2026-08-07</t>
        </is>
      </c>
      <c r="B35349" s="8" t="n">
        <v>19</v>
      </c>
      <c r="C35349" s="8" t="n">
        <v>1</v>
      </c>
      <c r="D35349" s="8" t="inlineStr">
        <is>
          <t>Disneyland Park</t>
        </is>
      </c>
      <c r="E35349" s="8" t="inlineStr">
        <is>
          <t>Pirates' Beach</t>
        </is>
      </c>
      <c r="F35349" s="8" t="inlineStr">
        <is>
          <t>STANDBY</t>
        </is>
      </c>
      <c r="G35349" s="8" t="n">
        <v>0</v>
      </c>
      <c r="H35349" s="8" t="inlineStr">
        <is>
          <t>OPERATING</t>
        </is>
      </c>
    </row>
    <row r="35350">
      <c r="A35350" s="8" t="inlineStr">
        <is>
          <t>2026-08-07</t>
        </is>
      </c>
      <c r="B35350" s="8" t="n">
        <v>19</v>
      </c>
      <c r="C35350" s="8" t="n">
        <v>1</v>
      </c>
      <c r="D35350" s="8" t="inlineStr">
        <is>
          <t>Disneyland Park</t>
        </is>
      </c>
      <c r="E35350" s="8" t="inlineStr">
        <is>
          <t>Autopia, presented by Avis</t>
        </is>
      </c>
      <c r="F35350" s="8" t="inlineStr">
        <is>
          <t>STANDBY</t>
        </is>
      </c>
      <c r="G35350" s="8" t="n">
        <v>35</v>
      </c>
      <c r="H35350" s="8" t="inlineStr">
        <is>
          <t>OPERATING</t>
        </is>
      </c>
    </row>
    <row r="35351">
      <c r="A35351" s="8" t="inlineStr">
        <is>
          <t>2026-08-07</t>
        </is>
      </c>
      <c r="B35351" s="8" t="n">
        <v>19</v>
      </c>
      <c r="C35351" s="8" t="n">
        <v>1</v>
      </c>
      <c r="D35351" s="8" t="inlineStr">
        <is>
          <t>Disneyland Park</t>
        </is>
      </c>
      <c r="E35351" s="8" t="inlineStr">
        <is>
          <t>Buzz Lightyear Laser Blast</t>
        </is>
      </c>
      <c r="F35351" s="8" t="inlineStr">
        <is>
          <t>STANDBY</t>
        </is>
      </c>
      <c r="G35351" s="8" t="n">
        <v>40</v>
      </c>
      <c r="H35351" s="8" t="inlineStr">
        <is>
          <t>OPERATING</t>
        </is>
      </c>
    </row>
    <row r="35352">
      <c r="A35352" s="8" t="inlineStr">
        <is>
          <t>2026-08-07</t>
        </is>
      </c>
      <c r="B35352" s="8" t="n">
        <v>19</v>
      </c>
      <c r="C35352" s="8" t="n">
        <v>1</v>
      </c>
      <c r="D35352" s="8" t="inlineStr">
        <is>
          <t>Disneyland Park</t>
        </is>
      </c>
      <c r="E35352" s="8" t="inlineStr">
        <is>
          <t>Disneyland Railroad Discoveryland Station</t>
        </is>
      </c>
      <c r="F35352" s="8" t="inlineStr">
        <is>
          <t>STANDBY</t>
        </is>
      </c>
      <c r="G35352" s="8" t="n">
        <v>0</v>
      </c>
      <c r="H35352" s="8" t="inlineStr">
        <is>
          <t>CLOSED</t>
        </is>
      </c>
    </row>
    <row r="35353">
      <c r="A35353" s="8" t="inlineStr">
        <is>
          <t>2026-08-07</t>
        </is>
      </c>
      <c r="B35353" s="8" t="n">
        <v>19</v>
      </c>
      <c r="C35353" s="8" t="n">
        <v>1</v>
      </c>
      <c r="D35353" s="8" t="inlineStr">
        <is>
          <t>Disneyland Park</t>
        </is>
      </c>
      <c r="E35353" s="8" t="inlineStr">
        <is>
          <t>Les Mystères du Nautilus</t>
        </is>
      </c>
      <c r="F35353" s="8" t="inlineStr">
        <is>
          <t>STANDBY</t>
        </is>
      </c>
      <c r="G35353" s="8" t="n">
        <v>5</v>
      </c>
      <c r="H35353" s="8" t="inlineStr">
        <is>
          <t>OPERATING</t>
        </is>
      </c>
    </row>
    <row r="35354">
      <c r="A35354" s="8" t="inlineStr">
        <is>
          <t>2026-08-07</t>
        </is>
      </c>
      <c r="B35354" s="8" t="n">
        <v>19</v>
      </c>
      <c r="C35354" s="8" t="n">
        <v>1</v>
      </c>
      <c r="D35354" s="8" t="inlineStr">
        <is>
          <t>Disneyland Park</t>
        </is>
      </c>
      <c r="E35354" s="8" t="inlineStr">
        <is>
          <t>Mickey’s PhilharMagic</t>
        </is>
      </c>
      <c r="F35354" s="8" t="inlineStr">
        <is>
          <t>STANDBY</t>
        </is>
      </c>
      <c r="G35354" s="8" t="n">
        <v>0</v>
      </c>
      <c r="H35354" s="8" t="inlineStr">
        <is>
          <t>CLOSED</t>
        </is>
      </c>
    </row>
    <row r="35355">
      <c r="A35355" s="8" t="inlineStr">
        <is>
          <t>2026-08-07</t>
        </is>
      </c>
      <c r="B35355" s="8" t="n">
        <v>19</v>
      </c>
      <c r="C35355" s="8" t="n">
        <v>1</v>
      </c>
      <c r="D35355" s="8" t="inlineStr">
        <is>
          <t>Disneyland Park</t>
        </is>
      </c>
      <c r="E35355" s="8" t="inlineStr">
        <is>
          <t>Orbitron®</t>
        </is>
      </c>
      <c r="F35355" s="8" t="inlineStr">
        <is>
          <t>STANDBY</t>
        </is>
      </c>
      <c r="G35355" s="8" t="n">
        <v>40</v>
      </c>
      <c r="H35355" s="8" t="inlineStr">
        <is>
          <t>OPERATING</t>
        </is>
      </c>
    </row>
    <row r="35356">
      <c r="A35356" s="8" t="inlineStr">
        <is>
          <t>2026-08-07</t>
        </is>
      </c>
      <c r="B35356" s="8" t="n">
        <v>19</v>
      </c>
      <c r="C35356" s="8" t="n">
        <v>1</v>
      </c>
      <c r="D35356" s="8" t="inlineStr">
        <is>
          <t>Disneyland Park</t>
        </is>
      </c>
      <c r="E35356" s="8" t="inlineStr">
        <is>
          <t>Star Tours: The Adventures Continue*</t>
        </is>
      </c>
      <c r="F35356" s="8" t="inlineStr">
        <is>
          <t>STANDBY</t>
        </is>
      </c>
      <c r="G35356" s="8" t="n">
        <v>5</v>
      </c>
      <c r="H35356" s="8" t="inlineStr">
        <is>
          <t>OPERATING</t>
        </is>
      </c>
    </row>
    <row r="35357">
      <c r="A35357" s="8" t="inlineStr">
        <is>
          <t>2026-08-07</t>
        </is>
      </c>
      <c r="B35357" s="8" t="n">
        <v>19</v>
      </c>
      <c r="C35357" s="8" t="n">
        <v>1</v>
      </c>
      <c r="D35357" s="8" t="inlineStr">
        <is>
          <t>Disneyland Park</t>
        </is>
      </c>
      <c r="E35357" s="8" t="inlineStr">
        <is>
          <t>Star Wars Hyperspace Mountain</t>
        </is>
      </c>
      <c r="F35357" s="8" t="inlineStr">
        <is>
          <t>STANDBY</t>
        </is>
      </c>
      <c r="G35357" s="8" t="n">
        <v>30</v>
      </c>
      <c r="H35357" s="8" t="inlineStr">
        <is>
          <t>OPERATING</t>
        </is>
      </c>
    </row>
    <row r="35358">
      <c r="A35358" s="8" t="inlineStr">
        <is>
          <t>2026-08-07</t>
        </is>
      </c>
      <c r="B35358" s="8" t="n">
        <v>19</v>
      </c>
      <c r="C35358" s="8" t="n">
        <v>1</v>
      </c>
      <c r="D35358" s="8" t="inlineStr">
        <is>
          <t>Disneyland Park</t>
        </is>
      </c>
      <c r="E35358" s="8" t="inlineStr">
        <is>
          <t>Star Wars Hyperspace Mountain Single Rider</t>
        </is>
      </c>
      <c r="F35358" s="8" t="inlineStr">
        <is>
          <t>STANDBY</t>
        </is>
      </c>
      <c r="G35358" s="8" t="n">
        <v>10</v>
      </c>
      <c r="H35358" s="8" t="inlineStr">
        <is>
          <t>OPERATING</t>
        </is>
      </c>
    </row>
    <row r="35359">
      <c r="A35359" s="8" t="inlineStr">
        <is>
          <t>2026-08-07</t>
        </is>
      </c>
      <c r="B35359" s="8" t="n">
        <v>19</v>
      </c>
      <c r="C35359" s="8" t="n">
        <v>1</v>
      </c>
      <c r="D35359" s="8" t="inlineStr">
        <is>
          <t>Disneyland Park</t>
        </is>
      </c>
      <c r="E35359" s="8" t="inlineStr">
        <is>
          <t>Welcome to Starport: A Star Wars Encounter</t>
        </is>
      </c>
      <c r="F35359" s="8" t="inlineStr">
        <is>
          <t>STANDBY</t>
        </is>
      </c>
      <c r="G35359" s="8" t="n">
        <v>0</v>
      </c>
      <c r="H35359" s="8" t="inlineStr">
        <is>
          <t>CLOSED</t>
        </is>
      </c>
    </row>
    <row r="35360">
      <c r="A35360" s="8" t="inlineStr">
        <is>
          <t>2026-08-07</t>
        </is>
      </c>
      <c r="B35360" s="8" t="n">
        <v>19</v>
      </c>
      <c r="C35360" s="8" t="n">
        <v>1</v>
      </c>
      <c r="D35360" s="8" t="inlineStr">
        <is>
          <t>Disneyland Park</t>
        </is>
      </c>
      <c r="E35360" s="8" t="inlineStr">
        <is>
          <t>"it's a small world"</t>
        </is>
      </c>
      <c r="F35360" s="8" t="inlineStr">
        <is>
          <t>STANDBY</t>
        </is>
      </c>
      <c r="G35360" s="8" t="n">
        <v>5</v>
      </c>
      <c r="H35360" s="8" t="inlineStr">
        <is>
          <t>OPERATING</t>
        </is>
      </c>
    </row>
    <row r="35361">
      <c r="A35361" s="8" t="inlineStr">
        <is>
          <t>2026-08-07</t>
        </is>
      </c>
      <c r="B35361" s="8" t="n">
        <v>19</v>
      </c>
      <c r="C35361" s="8" t="n">
        <v>1</v>
      </c>
      <c r="D35361" s="8" t="inlineStr">
        <is>
          <t>Disneyland Park</t>
        </is>
      </c>
      <c r="E35361" s="8" t="inlineStr">
        <is>
          <t>Alice's Curious Labyrinth</t>
        </is>
      </c>
      <c r="F35361" s="8" t="inlineStr">
        <is>
          <t>STANDBY</t>
        </is>
      </c>
      <c r="G35361" s="8" t="n">
        <v>5</v>
      </c>
      <c r="H35361" s="8" t="inlineStr">
        <is>
          <t>OPERATING</t>
        </is>
      </c>
    </row>
    <row r="35362">
      <c r="A35362" s="8" t="inlineStr">
        <is>
          <t>2026-08-07</t>
        </is>
      </c>
      <c r="B35362" s="8" t="n">
        <v>19</v>
      </c>
      <c r="C35362" s="8" t="n">
        <v>1</v>
      </c>
      <c r="D35362" s="8" t="inlineStr">
        <is>
          <t>Disneyland Park</t>
        </is>
      </c>
      <c r="E35362" s="8" t="inlineStr">
        <is>
          <t>Blanche-Neige et les Sept Nains®</t>
        </is>
      </c>
      <c r="F35362" s="8" t="inlineStr">
        <is>
          <t>STANDBY</t>
        </is>
      </c>
      <c r="G35362" s="8" t="n">
        <v>20</v>
      </c>
      <c r="H35362" s="8" t="inlineStr">
        <is>
          <t>OPERATING</t>
        </is>
      </c>
    </row>
    <row r="35363">
      <c r="A35363" s="8" t="inlineStr">
        <is>
          <t>2026-08-07</t>
        </is>
      </c>
      <c r="B35363" s="8" t="n">
        <v>19</v>
      </c>
      <c r="C35363" s="8" t="n">
        <v>1</v>
      </c>
      <c r="D35363" s="8" t="inlineStr">
        <is>
          <t>Disneyland Park</t>
        </is>
      </c>
      <c r="E35363" s="8" t="inlineStr">
        <is>
          <t>Casey Jr. – le Petit Train du Cirque</t>
        </is>
      </c>
      <c r="F35363" s="8" t="inlineStr">
        <is>
          <t>STANDBY</t>
        </is>
      </c>
      <c r="G35363" s="8" t="n">
        <v>5</v>
      </c>
      <c r="H35363" s="8" t="inlineStr">
        <is>
          <t>OPERATING</t>
        </is>
      </c>
    </row>
    <row r="35364">
      <c r="A35364" s="8" t="inlineStr">
        <is>
          <t>2026-08-07</t>
        </is>
      </c>
      <c r="B35364" s="8" t="n">
        <v>19</v>
      </c>
      <c r="C35364" s="8" t="n">
        <v>1</v>
      </c>
      <c r="D35364" s="8" t="inlineStr">
        <is>
          <t>Disneyland Park</t>
        </is>
      </c>
      <c r="E35364" s="8" t="inlineStr">
        <is>
          <t>Disneyland Railroad Fantasyland Station</t>
        </is>
      </c>
      <c r="F35364" s="8" t="inlineStr">
        <is>
          <t>STANDBY</t>
        </is>
      </c>
      <c r="G35364" s="8" t="n">
        <v>0</v>
      </c>
      <c r="H35364" s="8" t="inlineStr">
        <is>
          <t>CLOSED</t>
        </is>
      </c>
    </row>
    <row r="35365">
      <c r="A35365" s="8" t="inlineStr">
        <is>
          <t>2026-08-07</t>
        </is>
      </c>
      <c r="B35365" s="8" t="n">
        <v>19</v>
      </c>
      <c r="C35365" s="8" t="n">
        <v>1</v>
      </c>
      <c r="D35365" s="8" t="inlineStr">
        <is>
          <t>Disneyland Park</t>
        </is>
      </c>
      <c r="E35365" s="8" t="inlineStr">
        <is>
          <t>Disneyland Railroad Main Street Station</t>
        </is>
      </c>
      <c r="F35365" s="8" t="inlineStr">
        <is>
          <t>STANDBY</t>
        </is>
      </c>
      <c r="G35365" s="8" t="n">
        <v>20</v>
      </c>
      <c r="H35365" s="8" t="inlineStr">
        <is>
          <t>OPERATING</t>
        </is>
      </c>
    </row>
    <row r="35366">
      <c r="A35366" s="8" t="inlineStr">
        <is>
          <t>2026-08-07</t>
        </is>
      </c>
      <c r="B35366" s="8" t="n">
        <v>19</v>
      </c>
      <c r="C35366" s="8" t="n">
        <v>1</v>
      </c>
      <c r="D35366" s="8" t="inlineStr">
        <is>
          <t>Disneyland Park</t>
        </is>
      </c>
      <c r="E35366" s="8" t="inlineStr">
        <is>
          <t>Dumbo the Flying Elephant</t>
        </is>
      </c>
      <c r="F35366" s="8" t="inlineStr">
        <is>
          <t>STANDBY</t>
        </is>
      </c>
      <c r="G35366" s="8" t="n">
        <v>30</v>
      </c>
      <c r="H35366" s="8" t="inlineStr">
        <is>
          <t>OPERATING</t>
        </is>
      </c>
    </row>
    <row r="35367">
      <c r="A35367" s="8" t="inlineStr">
        <is>
          <t>2026-08-07</t>
        </is>
      </c>
      <c r="B35367" s="8" t="n">
        <v>19</v>
      </c>
      <c r="C35367" s="8" t="n">
        <v>1</v>
      </c>
      <c r="D35367" s="8" t="inlineStr">
        <is>
          <t>Disneyland Park</t>
        </is>
      </c>
      <c r="E35367" s="8" t="inlineStr">
        <is>
          <t>La Tanière du Dragon</t>
        </is>
      </c>
      <c r="F35367" s="8" t="inlineStr">
        <is>
          <t>STANDBY</t>
        </is>
      </c>
      <c r="G35367" s="8" t="n">
        <v>0</v>
      </c>
      <c r="H35367" s="8" t="inlineStr">
        <is>
          <t>OPERATING</t>
        </is>
      </c>
    </row>
    <row r="35368">
      <c r="A35368" s="8" t="inlineStr">
        <is>
          <t>2026-08-07</t>
        </is>
      </c>
      <c r="B35368" s="8" t="n">
        <v>19</v>
      </c>
      <c r="C35368" s="8" t="n">
        <v>1</v>
      </c>
      <c r="D35368" s="8" t="inlineStr">
        <is>
          <t>Disneyland Park</t>
        </is>
      </c>
      <c r="E35368" s="8" t="inlineStr">
        <is>
          <t>Le Carrousel de Lancelot</t>
        </is>
      </c>
      <c r="F35368" s="8" t="inlineStr">
        <is>
          <t>STANDBY</t>
        </is>
      </c>
      <c r="G35368" s="8" t="n">
        <v>10</v>
      </c>
      <c r="H35368" s="8" t="inlineStr">
        <is>
          <t>OPERATING</t>
        </is>
      </c>
    </row>
    <row r="35369">
      <c r="A35369" s="8" t="inlineStr">
        <is>
          <t>2026-08-07</t>
        </is>
      </c>
      <c r="B35369" s="8" t="n">
        <v>19</v>
      </c>
      <c r="C35369" s="8" t="n">
        <v>1</v>
      </c>
      <c r="D35369" s="8" t="inlineStr">
        <is>
          <t>Disneyland Park</t>
        </is>
      </c>
      <c r="E35369" s="8" t="inlineStr">
        <is>
          <t>Le Pays des Contes de Fées, presented by Vittel</t>
        </is>
      </c>
      <c r="F35369" s="8" t="inlineStr">
        <is>
          <t>STANDBY</t>
        </is>
      </c>
      <c r="G35369" s="8" t="n">
        <v>5</v>
      </c>
      <c r="H35369" s="8" t="inlineStr">
        <is>
          <t>OPERATING</t>
        </is>
      </c>
    </row>
    <row r="35370">
      <c r="A35370" s="8" t="inlineStr">
        <is>
          <t>2026-08-07</t>
        </is>
      </c>
      <c r="B35370" s="8" t="n">
        <v>19</v>
      </c>
      <c r="C35370" s="8" t="n">
        <v>1</v>
      </c>
      <c r="D35370" s="8" t="inlineStr">
        <is>
          <t>Disneyland Park</t>
        </is>
      </c>
      <c r="E35370" s="8" t="inlineStr">
        <is>
          <t>Les Voyages de Pinocchio</t>
        </is>
      </c>
      <c r="F35370" s="8" t="inlineStr">
        <is>
          <t>STANDBY</t>
        </is>
      </c>
      <c r="G35370" s="8" t="n">
        <v>0</v>
      </c>
      <c r="H35370" s="8" t="inlineStr">
        <is>
          <t>CLOSED</t>
        </is>
      </c>
    </row>
    <row r="35371">
      <c r="A35371" s="8" t="inlineStr">
        <is>
          <t>2026-08-07</t>
        </is>
      </c>
      <c r="B35371" s="8" t="n">
        <v>19</v>
      </c>
      <c r="C35371" s="8" t="n">
        <v>1</v>
      </c>
      <c r="D35371" s="8" t="inlineStr">
        <is>
          <t>Disneyland Park</t>
        </is>
      </c>
      <c r="E35371" s="8" t="inlineStr">
        <is>
          <t>Mad Hatter's Tea Cups</t>
        </is>
      </c>
      <c r="F35371" s="8" t="inlineStr">
        <is>
          <t>STANDBY</t>
        </is>
      </c>
      <c r="G35371" s="8" t="n">
        <v>10</v>
      </c>
      <c r="H35371" s="8" t="inlineStr">
        <is>
          <t>OPERATING</t>
        </is>
      </c>
    </row>
    <row r="35372">
      <c r="A35372" s="8" t="inlineStr">
        <is>
          <t>2026-08-07</t>
        </is>
      </c>
      <c r="B35372" s="8" t="n">
        <v>19</v>
      </c>
      <c r="C35372" s="8" t="n">
        <v>1</v>
      </c>
      <c r="D35372" s="8" t="inlineStr">
        <is>
          <t>Disneyland Park</t>
        </is>
      </c>
      <c r="E35372" s="8" t="inlineStr">
        <is>
          <t>Meet Mickey Mouse</t>
        </is>
      </c>
      <c r="F35372" s="8" t="inlineStr">
        <is>
          <t>STANDBY</t>
        </is>
      </c>
      <c r="G35372" s="8" t="n">
        <v>0</v>
      </c>
      <c r="H35372" s="8" t="inlineStr">
        <is>
          <t>CLOSED</t>
        </is>
      </c>
    </row>
    <row r="35373">
      <c r="A35373" s="8" t="inlineStr">
        <is>
          <t>2026-08-07</t>
        </is>
      </c>
      <c r="B35373" s="8" t="n">
        <v>19</v>
      </c>
      <c r="C35373" s="8" t="n">
        <v>1</v>
      </c>
      <c r="D35373" s="8" t="inlineStr">
        <is>
          <t>Disneyland Park</t>
        </is>
      </c>
      <c r="E35373" s="8" t="inlineStr">
        <is>
          <t>Peter Pan's Flight</t>
        </is>
      </c>
      <c r="F35373" s="8" t="inlineStr">
        <is>
          <t>STANDBY</t>
        </is>
      </c>
      <c r="G35373" s="8" t="n">
        <v>65</v>
      </c>
      <c r="H35373" s="8" t="inlineStr">
        <is>
          <t>OPERATING</t>
        </is>
      </c>
    </row>
    <row r="35374">
      <c r="A35374" s="8" t="inlineStr">
        <is>
          <t>2026-08-07</t>
        </is>
      </c>
      <c r="B35374" s="8" t="n">
        <v>19</v>
      </c>
      <c r="C35374" s="8" t="n">
        <v>1</v>
      </c>
      <c r="D35374" s="8" t="inlineStr">
        <is>
          <t>Disneyland Park</t>
        </is>
      </c>
      <c r="E35374" s="8" t="inlineStr">
        <is>
          <t>Princess Pavilion</t>
        </is>
      </c>
      <c r="F35374" s="8" t="inlineStr">
        <is>
          <t>STANDBY</t>
        </is>
      </c>
      <c r="G35374" s="8" t="n">
        <v>0</v>
      </c>
      <c r="H35374" s="8" t="inlineStr">
        <is>
          <t>CLOSED</t>
        </is>
      </c>
    </row>
    <row r="35375">
      <c r="A35375" s="8" t="inlineStr">
        <is>
          <t>2026-08-07</t>
        </is>
      </c>
      <c r="B35375" s="8" t="n">
        <v>19</v>
      </c>
      <c r="C35375" s="8" t="n">
        <v>1</v>
      </c>
      <c r="D35375" s="8" t="inlineStr">
        <is>
          <t>Disneyland Park</t>
        </is>
      </c>
      <c r="E35375" s="8" t="inlineStr">
        <is>
          <t>Big Thunder Mountain</t>
        </is>
      </c>
      <c r="F35375" s="8" t="inlineStr">
        <is>
          <t>STANDBY</t>
        </is>
      </c>
      <c r="G35375" s="8" t="n">
        <v>60</v>
      </c>
      <c r="H35375" s="8" t="inlineStr">
        <is>
          <t>OPERATING</t>
        </is>
      </c>
    </row>
    <row r="35376">
      <c r="A35376" s="8" t="inlineStr">
        <is>
          <t>2026-08-07</t>
        </is>
      </c>
      <c r="B35376" s="8" t="n">
        <v>19</v>
      </c>
      <c r="C35376" s="8" t="n">
        <v>1</v>
      </c>
      <c r="D35376" s="8" t="inlineStr">
        <is>
          <t>Disneyland Park</t>
        </is>
      </c>
      <c r="E35376" s="8" t="inlineStr">
        <is>
          <t>Disneyland Railroad Frontierland Depot</t>
        </is>
      </c>
      <c r="F35376" s="8" t="inlineStr">
        <is>
          <t>STANDBY</t>
        </is>
      </c>
      <c r="G35376" s="8" t="n">
        <v>10</v>
      </c>
      <c r="H35376" s="8" t="inlineStr">
        <is>
          <t>OPERATING</t>
        </is>
      </c>
    </row>
    <row r="35377">
      <c r="A35377" s="8" t="inlineStr">
        <is>
          <t>2026-08-07</t>
        </is>
      </c>
      <c r="B35377" s="8" t="n">
        <v>19</v>
      </c>
      <c r="C35377" s="8" t="n">
        <v>1</v>
      </c>
      <c r="D35377" s="8" t="inlineStr">
        <is>
          <t>Disneyland Park</t>
        </is>
      </c>
      <c r="E35377" s="8" t="inlineStr">
        <is>
          <t>Frontierland Playground</t>
        </is>
      </c>
      <c r="F35377" s="8" t="inlineStr">
        <is>
          <t>STANDBY</t>
        </is>
      </c>
      <c r="G35377" s="8" t="n">
        <v>0</v>
      </c>
      <c r="H35377" s="8" t="inlineStr">
        <is>
          <t>OPERATING</t>
        </is>
      </c>
    </row>
    <row r="35378">
      <c r="A35378" s="8" t="inlineStr">
        <is>
          <t>2026-08-07</t>
        </is>
      </c>
      <c r="B35378" s="8" t="n">
        <v>19</v>
      </c>
      <c r="C35378" s="8" t="n">
        <v>1</v>
      </c>
      <c r="D35378" s="8" t="inlineStr">
        <is>
          <t>Disneyland Park</t>
        </is>
      </c>
      <c r="E35378" s="8" t="inlineStr">
        <is>
          <t>Phantom Manor</t>
        </is>
      </c>
      <c r="F35378" s="8" t="inlineStr">
        <is>
          <t>STANDBY</t>
        </is>
      </c>
      <c r="G35378" s="8" t="n">
        <v>20</v>
      </c>
      <c r="H35378" s="8" t="inlineStr">
        <is>
          <t>OPERATING</t>
        </is>
      </c>
    </row>
    <row r="35379">
      <c r="A35379" s="8" t="inlineStr">
        <is>
          <t>2026-08-07</t>
        </is>
      </c>
      <c r="B35379" s="8" t="n">
        <v>19</v>
      </c>
      <c r="C35379" s="8" t="n">
        <v>1</v>
      </c>
      <c r="D35379" s="8" t="inlineStr">
        <is>
          <t>Disneyland Park</t>
        </is>
      </c>
      <c r="E35379" s="8" t="inlineStr">
        <is>
          <t>River Rogue Keelboats</t>
        </is>
      </c>
      <c r="F35379" s="8" t="inlineStr">
        <is>
          <t>STANDBY</t>
        </is>
      </c>
      <c r="G35379" s="8" t="n">
        <v>0</v>
      </c>
      <c r="H35379" s="8" t="inlineStr">
        <is>
          <t>CLOSED</t>
        </is>
      </c>
    </row>
    <row r="35380">
      <c r="A35380" s="8" t="inlineStr">
        <is>
          <t>2026-08-07</t>
        </is>
      </c>
      <c r="B35380" s="8" t="n">
        <v>19</v>
      </c>
      <c r="C35380" s="8" t="n">
        <v>1</v>
      </c>
      <c r="D35380" s="8" t="inlineStr">
        <is>
          <t>Disneyland Park</t>
        </is>
      </c>
      <c r="E35380" s="8" t="inlineStr">
        <is>
          <t>Rustler Roundup Shootin' Gallery</t>
        </is>
      </c>
      <c r="F35380" s="8" t="inlineStr">
        <is>
          <t>STANDBY</t>
        </is>
      </c>
      <c r="G35380" s="8" t="n">
        <v>0</v>
      </c>
      <c r="H35380" s="8" t="inlineStr">
        <is>
          <t>OPERATING</t>
        </is>
      </c>
    </row>
    <row r="35381">
      <c r="A35381" s="8" t="inlineStr">
        <is>
          <t>2026-08-07</t>
        </is>
      </c>
      <c r="B35381" s="8" t="n">
        <v>19</v>
      </c>
      <c r="C35381" s="8" t="n">
        <v>1</v>
      </c>
      <c r="D35381" s="8" t="inlineStr">
        <is>
          <t>Disneyland Park</t>
        </is>
      </c>
      <c r="E35381" s="8" t="inlineStr">
        <is>
          <t>Thunder Mesa Riverboat Landing</t>
        </is>
      </c>
      <c r="F35381" s="8" t="inlineStr">
        <is>
          <t>STANDBY</t>
        </is>
      </c>
      <c r="G35381" s="8" t="n">
        <v>0</v>
      </c>
      <c r="H35381" s="8" t="inlineStr">
        <is>
          <t>CLOSED</t>
        </is>
      </c>
    </row>
    <row r="35382">
      <c r="A35382" s="8" t="inlineStr">
        <is>
          <t>2026-08-07</t>
        </is>
      </c>
      <c r="B35382" s="8" t="n">
        <v>19</v>
      </c>
      <c r="C35382" s="8" t="n">
        <v>1</v>
      </c>
      <c r="D35382" s="8" t="inlineStr">
        <is>
          <t>Disneyland Park</t>
        </is>
      </c>
      <c r="E35382" s="8" t="inlineStr">
        <is>
          <t>Disneyland Railroad Main Street Station</t>
        </is>
      </c>
      <c r="F35382" s="8" t="inlineStr">
        <is>
          <t>STANDBY</t>
        </is>
      </c>
      <c r="G35382" s="8" t="n">
        <v>0</v>
      </c>
      <c r="H35382" s="8" t="inlineStr">
        <is>
          <t>OPERATING</t>
        </is>
      </c>
    </row>
    <row r="35383">
      <c r="A35383" s="8" t="inlineStr">
        <is>
          <t>2026-08-07</t>
        </is>
      </c>
      <c r="B35383" s="8" t="n">
        <v>19</v>
      </c>
      <c r="C35383" s="8" t="n">
        <v>1</v>
      </c>
      <c r="D35383" s="8" t="inlineStr">
        <is>
          <t>Disneyland Park</t>
        </is>
      </c>
      <c r="E35383" s="8" t="inlineStr">
        <is>
          <t>Main Street Vehicles</t>
        </is>
      </c>
      <c r="F35383" s="8" t="inlineStr">
        <is>
          <t>STANDBY</t>
        </is>
      </c>
      <c r="G35383" s="8" t="n">
        <v>0</v>
      </c>
      <c r="H35383" s="8" t="inlineStr">
        <is>
          <t>CLOSED</t>
        </is>
      </c>
    </row>
    <row r="35384">
      <c r="A35384" s="8" t="inlineStr">
        <is>
          <t>2026-08-07</t>
        </is>
      </c>
      <c r="B35384" s="8" t="n">
        <v>19</v>
      </c>
      <c r="C35384" s="8" t="n">
        <v>1</v>
      </c>
      <c r="D35384" s="8" t="inlineStr">
        <is>
          <t>Disney Adventure World</t>
        </is>
      </c>
      <c r="E35384" s="8" t="inlineStr">
        <is>
          <t>Avengers Assemble: Flight Force</t>
        </is>
      </c>
      <c r="F35384" s="8" t="inlineStr">
        <is>
          <t>STANDBY</t>
        </is>
      </c>
      <c r="G35384" s="8" t="n">
        <v>10</v>
      </c>
      <c r="H35384" s="8" t="inlineStr">
        <is>
          <t>OPERATING</t>
        </is>
      </c>
    </row>
    <row r="35385">
      <c r="A35385" s="8" t="inlineStr">
        <is>
          <t>2026-08-07</t>
        </is>
      </c>
      <c r="B35385" s="8" t="n">
        <v>19</v>
      </c>
      <c r="C35385" s="8" t="n">
        <v>1</v>
      </c>
      <c r="D35385" s="8" t="inlineStr">
        <is>
          <t>Disney Adventure World</t>
        </is>
      </c>
      <c r="E35385" s="8" t="inlineStr">
        <is>
          <t>Avengers Assemble: Flight Force Single Rider</t>
        </is>
      </c>
      <c r="F35385" s="8" t="inlineStr">
        <is>
          <t>STANDBY</t>
        </is>
      </c>
      <c r="G35385" s="8" t="n">
        <v>5</v>
      </c>
      <c r="H35385" s="8" t="inlineStr">
        <is>
          <t>OPERATING</t>
        </is>
      </c>
    </row>
    <row r="35386">
      <c r="A35386" s="8" t="inlineStr">
        <is>
          <t>2026-08-07</t>
        </is>
      </c>
      <c r="B35386" s="8" t="n">
        <v>19</v>
      </c>
      <c r="C35386" s="8" t="n">
        <v>1</v>
      </c>
      <c r="D35386" s="8" t="inlineStr">
        <is>
          <t>Disney Adventure World</t>
        </is>
      </c>
      <c r="E35386" s="8" t="inlineStr">
        <is>
          <t>Spider-Man W.E.B. Adventure</t>
        </is>
      </c>
      <c r="F35386" s="8" t="inlineStr">
        <is>
          <t>STANDBY</t>
        </is>
      </c>
      <c r="G35386" s="8" t="n">
        <v>30</v>
      </c>
      <c r="H35386" s="8" t="inlineStr">
        <is>
          <t>OPERATING</t>
        </is>
      </c>
    </row>
    <row r="35387">
      <c r="A35387" s="8" t="inlineStr">
        <is>
          <t>2026-08-07</t>
        </is>
      </c>
      <c r="B35387" s="8" t="n">
        <v>19</v>
      </c>
      <c r="C35387" s="8" t="n">
        <v>1</v>
      </c>
      <c r="D35387" s="8" t="inlineStr">
        <is>
          <t>Disney Adventure World</t>
        </is>
      </c>
      <c r="E35387" s="8" t="inlineStr">
        <is>
          <t>Spider-Man W.E.B. Adventure Single Rider</t>
        </is>
      </c>
      <c r="F35387" s="8" t="inlineStr">
        <is>
          <t>STANDBY</t>
        </is>
      </c>
      <c r="G35387" s="8" t="n">
        <v>25</v>
      </c>
      <c r="H35387" s="8" t="inlineStr">
        <is>
          <t>OPERATING</t>
        </is>
      </c>
    </row>
    <row r="35388">
      <c r="A35388" s="8" t="inlineStr">
        <is>
          <t>2026-08-07</t>
        </is>
      </c>
      <c r="B35388" s="8" t="n">
        <v>19</v>
      </c>
      <c r="C35388" s="8" t="n">
        <v>1</v>
      </c>
      <c r="D35388" s="8" t="inlineStr">
        <is>
          <t>Disney Adventure World</t>
        </is>
      </c>
      <c r="E35388" s="8" t="inlineStr">
        <is>
          <t>The Twilight Zone Tower of Terror</t>
        </is>
      </c>
      <c r="F35388" s="8" t="inlineStr">
        <is>
          <t>STANDBY</t>
        </is>
      </c>
      <c r="G35388" s="8" t="n">
        <v>25</v>
      </c>
      <c r="H35388" s="8" t="inlineStr">
        <is>
          <t>OPERATING</t>
        </is>
      </c>
    </row>
    <row r="35389">
      <c r="A35389" s="8" t="inlineStr">
        <is>
          <t>2026-08-07</t>
        </is>
      </c>
      <c r="B35389" s="8" t="n">
        <v>19</v>
      </c>
      <c r="C35389" s="8" t="n">
        <v>1</v>
      </c>
      <c r="D35389" s="8" t="inlineStr">
        <is>
          <t>Disney Adventure World</t>
        </is>
      </c>
      <c r="E35389" s="8" t="inlineStr">
        <is>
          <t>Cars Quatre Roues Rallye</t>
        </is>
      </c>
      <c r="F35389" s="8" t="inlineStr">
        <is>
          <t>STANDBY</t>
        </is>
      </c>
      <c r="G35389" s="8" t="n">
        <v>10</v>
      </c>
      <c r="H35389" s="8" t="inlineStr">
        <is>
          <t>OPERATING</t>
        </is>
      </c>
    </row>
    <row r="35390">
      <c r="A35390" s="8" t="inlineStr">
        <is>
          <t>2026-08-07</t>
        </is>
      </c>
      <c r="B35390" s="8" t="n">
        <v>19</v>
      </c>
      <c r="C35390" s="8" t="n">
        <v>1</v>
      </c>
      <c r="D35390" s="8" t="inlineStr">
        <is>
          <t>Disney Adventure World</t>
        </is>
      </c>
      <c r="E35390" s="8" t="inlineStr">
        <is>
          <t>Cars ROAD TRIP</t>
        </is>
      </c>
      <c r="F35390" s="8" t="inlineStr">
        <is>
          <t>STANDBY</t>
        </is>
      </c>
      <c r="G35390" s="8" t="n">
        <v>5</v>
      </c>
      <c r="H35390" s="8" t="inlineStr">
        <is>
          <t>OPERATING</t>
        </is>
      </c>
    </row>
    <row r="35391">
      <c r="A35391" s="8" t="inlineStr">
        <is>
          <t>2026-08-07</t>
        </is>
      </c>
      <c r="B35391" s="8" t="n">
        <v>19</v>
      </c>
      <c r="C35391" s="8" t="n">
        <v>1</v>
      </c>
      <c r="D35391" s="8" t="inlineStr">
        <is>
          <t>Disney Adventure World</t>
        </is>
      </c>
      <c r="E35391" s="8" t="inlineStr">
        <is>
          <t>Crush's Coaster</t>
        </is>
      </c>
      <c r="F35391" s="8" t="inlineStr">
        <is>
          <t>STANDBY</t>
        </is>
      </c>
      <c r="G35391" s="8" t="n">
        <v>80</v>
      </c>
      <c r="H35391" s="8" t="inlineStr">
        <is>
          <t>OPERATING</t>
        </is>
      </c>
    </row>
    <row r="35392">
      <c r="A35392" s="8" t="inlineStr">
        <is>
          <t>2026-08-07</t>
        </is>
      </c>
      <c r="B35392" s="8" t="n">
        <v>19</v>
      </c>
      <c r="C35392" s="8" t="n">
        <v>1</v>
      </c>
      <c r="D35392" s="8" t="inlineStr">
        <is>
          <t>Disney Adventure World</t>
        </is>
      </c>
      <c r="E35392" s="8" t="inlineStr">
        <is>
          <t>Crush's Coaster Single Rider</t>
        </is>
      </c>
      <c r="F35392" s="8" t="inlineStr">
        <is>
          <t>STANDBY</t>
        </is>
      </c>
      <c r="G35392" s="8" t="n">
        <v>60</v>
      </c>
      <c r="H35392" s="8" t="inlineStr">
        <is>
          <t>OPERATING</t>
        </is>
      </c>
    </row>
    <row r="35393">
      <c r="A35393" s="8" t="inlineStr">
        <is>
          <t>2026-08-07</t>
        </is>
      </c>
      <c r="B35393" s="8" t="n">
        <v>19</v>
      </c>
      <c r="C35393" s="8" t="n">
        <v>1</v>
      </c>
      <c r="D35393" s="8" t="inlineStr">
        <is>
          <t>Disney Adventure World</t>
        </is>
      </c>
      <c r="E35393" s="8" t="inlineStr">
        <is>
          <t>Les Tapis Volants - Flying Carpets Over Agrabah®</t>
        </is>
      </c>
      <c r="F35393" s="8" t="inlineStr">
        <is>
          <t>STANDBY</t>
        </is>
      </c>
      <c r="G35393" s="8" t="n">
        <v>10</v>
      </c>
      <c r="H35393" s="8" t="inlineStr">
        <is>
          <t>OPERATING</t>
        </is>
      </c>
    </row>
    <row r="35394">
      <c r="A35394" s="8" t="inlineStr">
        <is>
          <t>2026-08-07</t>
        </is>
      </c>
      <c r="B35394" s="8" t="n">
        <v>19</v>
      </c>
      <c r="C35394" s="8" t="n">
        <v>1</v>
      </c>
      <c r="D35394" s="8" t="inlineStr">
        <is>
          <t>Disney Adventure World</t>
        </is>
      </c>
      <c r="E35394" s="8" t="inlineStr">
        <is>
          <t>Ratatouille : L’Aventure Totalement Toquée de Rémy​</t>
        </is>
      </c>
      <c r="F35394" s="8" t="inlineStr">
        <is>
          <t>STANDBY</t>
        </is>
      </c>
      <c r="G35394" s="8" t="n">
        <v>40</v>
      </c>
      <c r="H35394" s="8" t="inlineStr">
        <is>
          <t>OPERATING</t>
        </is>
      </c>
    </row>
    <row r="35395">
      <c r="A35395" s="8" t="inlineStr">
        <is>
          <t>2026-08-07</t>
        </is>
      </c>
      <c r="B35395" s="8" t="n">
        <v>19</v>
      </c>
      <c r="C35395" s="8" t="n">
        <v>1</v>
      </c>
      <c r="D35395" s="8" t="inlineStr">
        <is>
          <t>Disney Adventure World</t>
        </is>
      </c>
      <c r="E35395" s="8" t="inlineStr">
        <is>
          <t>Ratatouille: The Adventure Single Rider</t>
        </is>
      </c>
      <c r="F35395" s="8" t="inlineStr">
        <is>
          <t>STANDBY</t>
        </is>
      </c>
      <c r="G35395" s="8" t="n">
        <v>10</v>
      </c>
      <c r="H35395" s="8" t="inlineStr">
        <is>
          <t>OPERATING</t>
        </is>
      </c>
    </row>
    <row r="35396">
      <c r="A35396" s="8" t="inlineStr">
        <is>
          <t>2026-08-07</t>
        </is>
      </c>
      <c r="B35396" s="8" t="n">
        <v>19</v>
      </c>
      <c r="C35396" s="8" t="n">
        <v>1</v>
      </c>
      <c r="D35396" s="8" t="inlineStr">
        <is>
          <t>Disney Adventure World</t>
        </is>
      </c>
      <c r="E35396" s="8" t="inlineStr">
        <is>
          <t>RC Racer</t>
        </is>
      </c>
      <c r="F35396" s="8" t="inlineStr">
        <is>
          <t>STANDBY</t>
        </is>
      </c>
      <c r="G35396" s="8" t="n">
        <v>30</v>
      </c>
      <c r="H35396" s="8" t="inlineStr">
        <is>
          <t>OPERATING</t>
        </is>
      </c>
    </row>
    <row r="35397">
      <c r="A35397" s="8" t="inlineStr">
        <is>
          <t>2026-08-07</t>
        </is>
      </c>
      <c r="B35397" s="8" t="n">
        <v>19</v>
      </c>
      <c r="C35397" s="8" t="n">
        <v>1</v>
      </c>
      <c r="D35397" s="8" t="inlineStr">
        <is>
          <t>Disney Adventure World</t>
        </is>
      </c>
      <c r="E35397" s="8" t="inlineStr">
        <is>
          <t>RC Racer Single Rider</t>
        </is>
      </c>
      <c r="F35397" s="8" t="inlineStr">
        <is>
          <t>STANDBY</t>
        </is>
      </c>
      <c r="G35397" s="8" t="n">
        <v>25</v>
      </c>
      <c r="H35397" s="8" t="inlineStr">
        <is>
          <t>OPERATING</t>
        </is>
      </c>
    </row>
    <row r="35398">
      <c r="A35398" s="8" t="inlineStr">
        <is>
          <t>2026-08-07</t>
        </is>
      </c>
      <c r="B35398" s="8" t="n">
        <v>19</v>
      </c>
      <c r="C35398" s="8" t="n">
        <v>1</v>
      </c>
      <c r="D35398" s="8" t="inlineStr">
        <is>
          <t>Disney Adventure World</t>
        </is>
      </c>
      <c r="E35398" s="8" t="inlineStr">
        <is>
          <t>Slinky® Dog Zigzag Spin</t>
        </is>
      </c>
      <c r="F35398" s="8" t="inlineStr">
        <is>
          <t>STANDBY</t>
        </is>
      </c>
      <c r="G35398" s="8" t="n">
        <v>10</v>
      </c>
      <c r="H35398" s="8" t="inlineStr">
        <is>
          <t>OPERATING</t>
        </is>
      </c>
    </row>
    <row r="35399">
      <c r="A35399" s="8" t="inlineStr">
        <is>
          <t>2026-08-07</t>
        </is>
      </c>
      <c r="B35399" s="8" t="n">
        <v>19</v>
      </c>
      <c r="C35399" s="8" t="n">
        <v>1</v>
      </c>
      <c r="D35399" s="8" t="inlineStr">
        <is>
          <t>Disney Adventure World</t>
        </is>
      </c>
      <c r="E35399" s="8" t="inlineStr">
        <is>
          <t>Toy Soldiers Parachute Drop</t>
        </is>
      </c>
      <c r="F35399" s="8" t="inlineStr">
        <is>
          <t>STANDBY</t>
        </is>
      </c>
      <c r="G35399" s="8" t="n">
        <v>40</v>
      </c>
      <c r="H35399" s="8" t="inlineStr">
        <is>
          <t>OPERATING</t>
        </is>
      </c>
    </row>
    <row r="35400">
      <c r="A35400" s="8" t="inlineStr">
        <is>
          <t>2026-08-07</t>
        </is>
      </c>
      <c r="B35400" s="8" t="n">
        <v>19</v>
      </c>
      <c r="C35400" s="8" t="n">
        <v>1</v>
      </c>
      <c r="D35400" s="8" t="inlineStr">
        <is>
          <t>Disney Adventure World</t>
        </is>
      </c>
      <c r="E35400" s="8" t="inlineStr">
        <is>
          <t>Toy Soldiers Parachute Drop Single Rider</t>
        </is>
      </c>
      <c r="F35400" s="8" t="inlineStr">
        <is>
          <t>STANDBY</t>
        </is>
      </c>
      <c r="G35400" s="8" t="n">
        <v>15</v>
      </c>
      <c r="H35400" s="8" t="inlineStr">
        <is>
          <t>OPERATING</t>
        </is>
      </c>
    </row>
    <row r="35401">
      <c r="A35401" s="8" t="inlineStr">
        <is>
          <t>2026-08-07</t>
        </is>
      </c>
      <c r="B35401" s="8" t="n">
        <v>19</v>
      </c>
      <c r="C35401" s="8" t="n">
        <v>1</v>
      </c>
      <c r="D35401" s="8" t="inlineStr">
        <is>
          <t>Disney Adventure World</t>
        </is>
      </c>
      <c r="E35401" s="8" t="inlineStr">
        <is>
          <t>Entry to World of Frozen</t>
        </is>
      </c>
      <c r="F35401" s="8" t="inlineStr">
        <is>
          <t>STANDBY</t>
        </is>
      </c>
      <c r="G35401" s="8" t="n">
        <v>0</v>
      </c>
      <c r="H35401" s="8" t="inlineStr">
        <is>
          <t>OPERATING</t>
        </is>
      </c>
    </row>
    <row r="35402">
      <c r="A35402" s="8" t="inlineStr">
        <is>
          <t>2026-08-07</t>
        </is>
      </c>
      <c r="B35402" s="8" t="n">
        <v>19</v>
      </c>
      <c r="C35402" s="8" t="n">
        <v>1</v>
      </c>
      <c r="D35402" s="8" t="inlineStr">
        <is>
          <t>Disney Adventure World</t>
        </is>
      </c>
      <c r="E35402" s="8" t="inlineStr">
        <is>
          <t>Frozen Ever After</t>
        </is>
      </c>
      <c r="F35402" s="8" t="inlineStr">
        <is>
          <t>STANDBY</t>
        </is>
      </c>
      <c r="G35402" s="8" t="n">
        <v>0</v>
      </c>
      <c r="H35402" s="8" t="inlineStr">
        <is>
          <t>CLOSED</t>
        </is>
      </c>
    </row>
    <row r="35403">
      <c r="A35403" s="8" t="inlineStr">
        <is>
          <t>2026-08-07</t>
        </is>
      </c>
      <c r="B35403" s="8" t="n">
        <v>19</v>
      </c>
      <c r="C35403" s="8" t="n">
        <v>1</v>
      </c>
      <c r="D35403" s="8" t="inlineStr">
        <is>
          <t>Disney Adventure World</t>
        </is>
      </c>
      <c r="E35403" s="8" t="inlineStr">
        <is>
          <t>Raiponce Tangled Spin</t>
        </is>
      </c>
      <c r="F35403" s="8" t="inlineStr">
        <is>
          <t>STANDBY</t>
        </is>
      </c>
      <c r="G35403" s="8" t="n">
        <v>5</v>
      </c>
      <c r="H35403" s="8" t="inlineStr">
        <is>
          <t>OPERATING</t>
        </is>
      </c>
    </row>
    <row r="35404">
      <c r="A35404" s="8" t="inlineStr">
        <is>
          <t>2026-08-07</t>
        </is>
      </c>
      <c r="B35404" s="8" t="n">
        <v>19</v>
      </c>
      <c r="C35404" s="8" t="n">
        <v>4</v>
      </c>
      <c r="D35404" s="8" t="inlineStr">
        <is>
          <t>Disneyland Park</t>
        </is>
      </c>
      <c r="E35404" s="8" t="inlineStr">
        <is>
          <t>Adventure Isle</t>
        </is>
      </c>
      <c r="F35404" s="8" t="inlineStr">
        <is>
          <t>STANDBY</t>
        </is>
      </c>
      <c r="G35404" s="8" t="n">
        <v>0</v>
      </c>
      <c r="H35404" s="8" t="inlineStr">
        <is>
          <t>OPERATING</t>
        </is>
      </c>
    </row>
    <row r="35405">
      <c r="A35405" s="8" t="inlineStr">
        <is>
          <t>2026-08-07</t>
        </is>
      </c>
      <c r="B35405" s="8" t="n">
        <v>19</v>
      </c>
      <c r="C35405" s="8" t="n">
        <v>4</v>
      </c>
      <c r="D35405" s="8" t="inlineStr">
        <is>
          <t>Disneyland Park</t>
        </is>
      </c>
      <c r="E35405" s="8" t="inlineStr">
        <is>
          <t>Indiana Jones and the Temple of Peril Single Rider</t>
        </is>
      </c>
      <c r="F35405" s="8" t="inlineStr">
        <is>
          <t>STANDBY</t>
        </is>
      </c>
      <c r="G35405" s="8" t="n">
        <v>5</v>
      </c>
      <c r="H35405" s="8" t="inlineStr">
        <is>
          <t>OPERATING</t>
        </is>
      </c>
    </row>
    <row r="35406">
      <c r="A35406" s="8" t="inlineStr">
        <is>
          <t>2026-08-07</t>
        </is>
      </c>
      <c r="B35406" s="8" t="n">
        <v>19</v>
      </c>
      <c r="C35406" s="8" t="n">
        <v>4</v>
      </c>
      <c r="D35406" s="8" t="inlineStr">
        <is>
          <t>Disneyland Park</t>
        </is>
      </c>
      <c r="E35406" s="8" t="inlineStr">
        <is>
          <t>Indiana Jones™ and the Temple of Peril</t>
        </is>
      </c>
      <c r="F35406" s="8" t="inlineStr">
        <is>
          <t>STANDBY</t>
        </is>
      </c>
      <c r="G35406" s="8" t="n">
        <v>5</v>
      </c>
      <c r="H35406" s="8" t="inlineStr">
        <is>
          <t>OPERATING</t>
        </is>
      </c>
    </row>
    <row r="35407">
      <c r="A35407" s="8" t="inlineStr">
        <is>
          <t>2026-08-07</t>
        </is>
      </c>
      <c r="B35407" s="8" t="n">
        <v>19</v>
      </c>
      <c r="C35407" s="8" t="n">
        <v>4</v>
      </c>
      <c r="D35407" s="8" t="inlineStr">
        <is>
          <t>Disneyland Park</t>
        </is>
      </c>
      <c r="E35407" s="8" t="inlineStr">
        <is>
          <t>La Cabane des Robinson</t>
        </is>
      </c>
      <c r="F35407" s="8" t="inlineStr">
        <is>
          <t>STANDBY</t>
        </is>
      </c>
      <c r="G35407" s="8" t="n">
        <v>5</v>
      </c>
      <c r="H35407" s="8" t="inlineStr">
        <is>
          <t>OPERATING</t>
        </is>
      </c>
    </row>
    <row r="35408">
      <c r="A35408" s="8" t="inlineStr">
        <is>
          <t>2026-08-07</t>
        </is>
      </c>
      <c r="B35408" s="8" t="n">
        <v>19</v>
      </c>
      <c r="C35408" s="8" t="n">
        <v>4</v>
      </c>
      <c r="D35408" s="8" t="inlineStr">
        <is>
          <t>Disneyland Park</t>
        </is>
      </c>
      <c r="E35408" s="8" t="inlineStr">
        <is>
          <t>Le Passage Enchanté d'Aladdin</t>
        </is>
      </c>
      <c r="F35408" s="8" t="inlineStr">
        <is>
          <t>STANDBY</t>
        </is>
      </c>
      <c r="G35408" s="8" t="n">
        <v>0</v>
      </c>
      <c r="H35408" s="8" t="inlineStr">
        <is>
          <t>OPERATING</t>
        </is>
      </c>
    </row>
    <row r="35409">
      <c r="A35409" s="8" t="inlineStr">
        <is>
          <t>2026-08-07</t>
        </is>
      </c>
      <c r="B35409" s="8" t="n">
        <v>19</v>
      </c>
      <c r="C35409" s="8" t="n">
        <v>4</v>
      </c>
      <c r="D35409" s="8" t="inlineStr">
        <is>
          <t>Disneyland Park</t>
        </is>
      </c>
      <c r="E35409" s="8" t="inlineStr">
        <is>
          <t>Pirate Galleon</t>
        </is>
      </c>
      <c r="F35409" s="8" t="inlineStr">
        <is>
          <t>STANDBY</t>
        </is>
      </c>
      <c r="G35409" s="8" t="n">
        <v>0</v>
      </c>
      <c r="H35409" s="8" t="inlineStr">
        <is>
          <t>CLOSED</t>
        </is>
      </c>
    </row>
    <row r="35410">
      <c r="A35410" s="8" t="inlineStr">
        <is>
          <t>2026-08-07</t>
        </is>
      </c>
      <c r="B35410" s="8" t="n">
        <v>19</v>
      </c>
      <c r="C35410" s="8" t="n">
        <v>4</v>
      </c>
      <c r="D35410" s="8" t="inlineStr">
        <is>
          <t>Disneyland Park</t>
        </is>
      </c>
      <c r="E35410" s="8" t="inlineStr">
        <is>
          <t>Pirates of the Caribbean</t>
        </is>
      </c>
      <c r="F35410" s="8" t="inlineStr">
        <is>
          <t>STANDBY</t>
        </is>
      </c>
      <c r="G35410" s="8" t="n">
        <v>5</v>
      </c>
      <c r="H35410" s="8" t="inlineStr">
        <is>
          <t>OPERATING</t>
        </is>
      </c>
    </row>
    <row r="35411">
      <c r="A35411" s="8" t="inlineStr">
        <is>
          <t>2026-08-07</t>
        </is>
      </c>
      <c r="B35411" s="8" t="n">
        <v>19</v>
      </c>
      <c r="C35411" s="8" t="n">
        <v>4</v>
      </c>
      <c r="D35411" s="8" t="inlineStr">
        <is>
          <t>Disneyland Park</t>
        </is>
      </c>
      <c r="E35411" s="8" t="inlineStr">
        <is>
          <t>Pirates' Beach</t>
        </is>
      </c>
      <c r="F35411" s="8" t="inlineStr">
        <is>
          <t>STANDBY</t>
        </is>
      </c>
      <c r="G35411" s="8" t="n">
        <v>0</v>
      </c>
      <c r="H35411" s="8" t="inlineStr">
        <is>
          <t>OPERATING</t>
        </is>
      </c>
    </row>
    <row r="35412">
      <c r="A35412" s="8" t="inlineStr">
        <is>
          <t>2026-08-07</t>
        </is>
      </c>
      <c r="B35412" s="8" t="n">
        <v>19</v>
      </c>
      <c r="C35412" s="8" t="n">
        <v>4</v>
      </c>
      <c r="D35412" s="8" t="inlineStr">
        <is>
          <t>Disneyland Park</t>
        </is>
      </c>
      <c r="E35412" s="8" t="inlineStr">
        <is>
          <t>Autopia, presented by Avis</t>
        </is>
      </c>
      <c r="F35412" s="8" t="inlineStr">
        <is>
          <t>STANDBY</t>
        </is>
      </c>
      <c r="G35412" s="8" t="n">
        <v>35</v>
      </c>
      <c r="H35412" s="8" t="inlineStr">
        <is>
          <t>OPERATING</t>
        </is>
      </c>
    </row>
    <row r="35413">
      <c r="A35413" s="8" t="inlineStr">
        <is>
          <t>2026-08-07</t>
        </is>
      </c>
      <c r="B35413" s="8" t="n">
        <v>19</v>
      </c>
      <c r="C35413" s="8" t="n">
        <v>4</v>
      </c>
      <c r="D35413" s="8" t="inlineStr">
        <is>
          <t>Disneyland Park</t>
        </is>
      </c>
      <c r="E35413" s="8" t="inlineStr">
        <is>
          <t>Buzz Lightyear Laser Blast</t>
        </is>
      </c>
      <c r="F35413" s="8" t="inlineStr">
        <is>
          <t>STANDBY</t>
        </is>
      </c>
      <c r="G35413" s="8" t="n">
        <v>40</v>
      </c>
      <c r="H35413" s="8" t="inlineStr">
        <is>
          <t>OPERATING</t>
        </is>
      </c>
    </row>
    <row r="35414">
      <c r="A35414" s="8" t="inlineStr">
        <is>
          <t>2026-08-07</t>
        </is>
      </c>
      <c r="B35414" s="8" t="n">
        <v>19</v>
      </c>
      <c r="C35414" s="8" t="n">
        <v>4</v>
      </c>
      <c r="D35414" s="8" t="inlineStr">
        <is>
          <t>Disneyland Park</t>
        </is>
      </c>
      <c r="E35414" s="8" t="inlineStr">
        <is>
          <t>Disneyland Railroad Discoveryland Station</t>
        </is>
      </c>
      <c r="F35414" s="8" t="inlineStr">
        <is>
          <t>STANDBY</t>
        </is>
      </c>
      <c r="G35414" s="8" t="n">
        <v>0</v>
      </c>
      <c r="H35414" s="8" t="inlineStr">
        <is>
          <t>CLOSED</t>
        </is>
      </c>
    </row>
    <row r="35415">
      <c r="A35415" s="8" t="inlineStr">
        <is>
          <t>2026-08-07</t>
        </is>
      </c>
      <c r="B35415" s="8" t="n">
        <v>19</v>
      </c>
      <c r="C35415" s="8" t="n">
        <v>4</v>
      </c>
      <c r="D35415" s="8" t="inlineStr">
        <is>
          <t>Disneyland Park</t>
        </is>
      </c>
      <c r="E35415" s="8" t="inlineStr">
        <is>
          <t>Les Mystères du Nautilus</t>
        </is>
      </c>
      <c r="F35415" s="8" t="inlineStr">
        <is>
          <t>STANDBY</t>
        </is>
      </c>
      <c r="G35415" s="8" t="n">
        <v>5</v>
      </c>
      <c r="H35415" s="8" t="inlineStr">
        <is>
          <t>OPERATING</t>
        </is>
      </c>
    </row>
    <row r="35416">
      <c r="A35416" s="8" t="inlineStr">
        <is>
          <t>2026-08-07</t>
        </is>
      </c>
      <c r="B35416" s="8" t="n">
        <v>19</v>
      </c>
      <c r="C35416" s="8" t="n">
        <v>4</v>
      </c>
      <c r="D35416" s="8" t="inlineStr">
        <is>
          <t>Disneyland Park</t>
        </is>
      </c>
      <c r="E35416" s="8" t="inlineStr">
        <is>
          <t>Mickey’s PhilharMagic</t>
        </is>
      </c>
      <c r="F35416" s="8" t="inlineStr">
        <is>
          <t>STANDBY</t>
        </is>
      </c>
      <c r="G35416" s="8" t="n">
        <v>0</v>
      </c>
      <c r="H35416" s="8" t="inlineStr">
        <is>
          <t>CLOSED</t>
        </is>
      </c>
    </row>
    <row r="35417">
      <c r="A35417" s="8" t="inlineStr">
        <is>
          <t>2026-08-07</t>
        </is>
      </c>
      <c r="B35417" s="8" t="n">
        <v>19</v>
      </c>
      <c r="C35417" s="8" t="n">
        <v>4</v>
      </c>
      <c r="D35417" s="8" t="inlineStr">
        <is>
          <t>Disneyland Park</t>
        </is>
      </c>
      <c r="E35417" s="8" t="inlineStr">
        <is>
          <t>Orbitron®</t>
        </is>
      </c>
      <c r="F35417" s="8" t="inlineStr">
        <is>
          <t>STANDBY</t>
        </is>
      </c>
      <c r="G35417" s="8" t="n">
        <v>40</v>
      </c>
      <c r="H35417" s="8" t="inlineStr">
        <is>
          <t>OPERATING</t>
        </is>
      </c>
    </row>
    <row r="35418">
      <c r="A35418" s="8" t="inlineStr">
        <is>
          <t>2026-08-07</t>
        </is>
      </c>
      <c r="B35418" s="8" t="n">
        <v>19</v>
      </c>
      <c r="C35418" s="8" t="n">
        <v>4</v>
      </c>
      <c r="D35418" s="8" t="inlineStr">
        <is>
          <t>Disneyland Park</t>
        </is>
      </c>
      <c r="E35418" s="8" t="inlineStr">
        <is>
          <t>Star Tours: The Adventures Continue*</t>
        </is>
      </c>
      <c r="F35418" s="8" t="inlineStr">
        <is>
          <t>STANDBY</t>
        </is>
      </c>
      <c r="G35418" s="8" t="n">
        <v>5</v>
      </c>
      <c r="H35418" s="8" t="inlineStr">
        <is>
          <t>OPERATING</t>
        </is>
      </c>
    </row>
    <row r="35419">
      <c r="A35419" s="8" t="inlineStr">
        <is>
          <t>2026-08-07</t>
        </is>
      </c>
      <c r="B35419" s="8" t="n">
        <v>19</v>
      </c>
      <c r="C35419" s="8" t="n">
        <v>4</v>
      </c>
      <c r="D35419" s="8" t="inlineStr">
        <is>
          <t>Disneyland Park</t>
        </is>
      </c>
      <c r="E35419" s="8" t="inlineStr">
        <is>
          <t>Star Wars Hyperspace Mountain</t>
        </is>
      </c>
      <c r="F35419" s="8" t="inlineStr">
        <is>
          <t>STANDBY</t>
        </is>
      </c>
      <c r="G35419" s="8" t="n">
        <v>30</v>
      </c>
      <c r="H35419" s="8" t="inlineStr">
        <is>
          <t>OPERATING</t>
        </is>
      </c>
    </row>
    <row r="35420">
      <c r="A35420" s="8" t="inlineStr">
        <is>
          <t>2026-08-07</t>
        </is>
      </c>
      <c r="B35420" s="8" t="n">
        <v>19</v>
      </c>
      <c r="C35420" s="8" t="n">
        <v>4</v>
      </c>
      <c r="D35420" s="8" t="inlineStr">
        <is>
          <t>Disneyland Park</t>
        </is>
      </c>
      <c r="E35420" s="8" t="inlineStr">
        <is>
          <t>Star Wars Hyperspace Mountain Single Rider</t>
        </is>
      </c>
      <c r="F35420" s="8" t="inlineStr">
        <is>
          <t>STANDBY</t>
        </is>
      </c>
      <c r="G35420" s="8" t="n">
        <v>10</v>
      </c>
      <c r="H35420" s="8" t="inlineStr">
        <is>
          <t>OPERATING</t>
        </is>
      </c>
    </row>
    <row r="35421">
      <c r="A35421" s="8" t="inlineStr">
        <is>
          <t>2026-08-07</t>
        </is>
      </c>
      <c r="B35421" s="8" t="n">
        <v>19</v>
      </c>
      <c r="C35421" s="8" t="n">
        <v>4</v>
      </c>
      <c r="D35421" s="8" t="inlineStr">
        <is>
          <t>Disneyland Park</t>
        </is>
      </c>
      <c r="E35421" s="8" t="inlineStr">
        <is>
          <t>Welcome to Starport: A Star Wars Encounter</t>
        </is>
      </c>
      <c r="F35421" s="8" t="inlineStr">
        <is>
          <t>STANDBY</t>
        </is>
      </c>
      <c r="G35421" s="8" t="n">
        <v>0</v>
      </c>
      <c r="H35421" s="8" t="inlineStr">
        <is>
          <t>CLOSED</t>
        </is>
      </c>
    </row>
    <row r="35422">
      <c r="A35422" s="8" t="inlineStr">
        <is>
          <t>2026-08-07</t>
        </is>
      </c>
      <c r="B35422" s="8" t="n">
        <v>19</v>
      </c>
      <c r="C35422" s="8" t="n">
        <v>4</v>
      </c>
      <c r="D35422" s="8" t="inlineStr">
        <is>
          <t>Disneyland Park</t>
        </is>
      </c>
      <c r="E35422" s="8" t="inlineStr">
        <is>
          <t>"it's a small world"</t>
        </is>
      </c>
      <c r="F35422" s="8" t="inlineStr">
        <is>
          <t>STANDBY</t>
        </is>
      </c>
      <c r="G35422" s="8" t="n">
        <v>5</v>
      </c>
      <c r="H35422" s="8" t="inlineStr">
        <is>
          <t>OPERATING</t>
        </is>
      </c>
    </row>
    <row r="35423">
      <c r="A35423" s="8" t="inlineStr">
        <is>
          <t>2026-08-07</t>
        </is>
      </c>
      <c r="B35423" s="8" t="n">
        <v>19</v>
      </c>
      <c r="C35423" s="8" t="n">
        <v>4</v>
      </c>
      <c r="D35423" s="8" t="inlineStr">
        <is>
          <t>Disneyland Park</t>
        </is>
      </c>
      <c r="E35423" s="8" t="inlineStr">
        <is>
          <t>Alice's Curious Labyrinth</t>
        </is>
      </c>
      <c r="F35423" s="8" t="inlineStr">
        <is>
          <t>STANDBY</t>
        </is>
      </c>
      <c r="G35423" s="8" t="n">
        <v>5</v>
      </c>
      <c r="H35423" s="8" t="inlineStr">
        <is>
          <t>OPERATING</t>
        </is>
      </c>
    </row>
    <row r="35424">
      <c r="A35424" s="8" t="inlineStr">
        <is>
          <t>2026-08-07</t>
        </is>
      </c>
      <c r="B35424" s="8" t="n">
        <v>19</v>
      </c>
      <c r="C35424" s="8" t="n">
        <v>4</v>
      </c>
      <c r="D35424" s="8" t="inlineStr">
        <is>
          <t>Disneyland Park</t>
        </is>
      </c>
      <c r="E35424" s="8" t="inlineStr">
        <is>
          <t>Blanche-Neige et les Sept Nains®</t>
        </is>
      </c>
      <c r="F35424" s="8" t="inlineStr">
        <is>
          <t>STANDBY</t>
        </is>
      </c>
      <c r="G35424" s="8" t="n">
        <v>20</v>
      </c>
      <c r="H35424" s="8" t="inlineStr">
        <is>
          <t>OPERATING</t>
        </is>
      </c>
    </row>
    <row r="35425">
      <c r="A35425" s="8" t="inlineStr">
        <is>
          <t>2026-08-07</t>
        </is>
      </c>
      <c r="B35425" s="8" t="n">
        <v>19</v>
      </c>
      <c r="C35425" s="8" t="n">
        <v>4</v>
      </c>
      <c r="D35425" s="8" t="inlineStr">
        <is>
          <t>Disneyland Park</t>
        </is>
      </c>
      <c r="E35425" s="8" t="inlineStr">
        <is>
          <t>Casey Jr. – le Petit Train du Cirque</t>
        </is>
      </c>
      <c r="F35425" s="8" t="inlineStr">
        <is>
          <t>STANDBY</t>
        </is>
      </c>
      <c r="G35425" s="8" t="n">
        <v>5</v>
      </c>
      <c r="H35425" s="8" t="inlineStr">
        <is>
          <t>OPERATING</t>
        </is>
      </c>
    </row>
    <row r="35426">
      <c r="A35426" s="8" t="inlineStr">
        <is>
          <t>2026-08-07</t>
        </is>
      </c>
      <c r="B35426" s="8" t="n">
        <v>19</v>
      </c>
      <c r="C35426" s="8" t="n">
        <v>4</v>
      </c>
      <c r="D35426" s="8" t="inlineStr">
        <is>
          <t>Disneyland Park</t>
        </is>
      </c>
      <c r="E35426" s="8" t="inlineStr">
        <is>
          <t>Disneyland Railroad Fantasyland Station</t>
        </is>
      </c>
      <c r="F35426" s="8" t="inlineStr">
        <is>
          <t>STANDBY</t>
        </is>
      </c>
      <c r="G35426" s="8" t="n">
        <v>0</v>
      </c>
      <c r="H35426" s="8" t="inlineStr">
        <is>
          <t>CLOSED</t>
        </is>
      </c>
    </row>
    <row r="35427">
      <c r="A35427" s="8" t="inlineStr">
        <is>
          <t>2026-08-07</t>
        </is>
      </c>
      <c r="B35427" s="8" t="n">
        <v>19</v>
      </c>
      <c r="C35427" s="8" t="n">
        <v>4</v>
      </c>
      <c r="D35427" s="8" t="inlineStr">
        <is>
          <t>Disneyland Park</t>
        </is>
      </c>
      <c r="E35427" s="8" t="inlineStr">
        <is>
          <t>Disneyland Railroad Main Street Station</t>
        </is>
      </c>
      <c r="F35427" s="8" t="inlineStr">
        <is>
          <t>STANDBY</t>
        </is>
      </c>
      <c r="G35427" s="8" t="n">
        <v>20</v>
      </c>
      <c r="H35427" s="8" t="inlineStr">
        <is>
          <t>OPERATING</t>
        </is>
      </c>
    </row>
    <row r="35428">
      <c r="A35428" s="8" t="inlineStr">
        <is>
          <t>2026-08-07</t>
        </is>
      </c>
      <c r="B35428" s="8" t="n">
        <v>19</v>
      </c>
      <c r="C35428" s="8" t="n">
        <v>4</v>
      </c>
      <c r="D35428" s="8" t="inlineStr">
        <is>
          <t>Disneyland Park</t>
        </is>
      </c>
      <c r="E35428" s="8" t="inlineStr">
        <is>
          <t>Dumbo the Flying Elephant</t>
        </is>
      </c>
      <c r="F35428" s="8" t="inlineStr">
        <is>
          <t>STANDBY</t>
        </is>
      </c>
      <c r="G35428" s="8" t="n">
        <v>30</v>
      </c>
      <c r="H35428" s="8" t="inlineStr">
        <is>
          <t>OPERATING</t>
        </is>
      </c>
    </row>
    <row r="35429">
      <c r="A35429" s="8" t="inlineStr">
        <is>
          <t>2026-08-07</t>
        </is>
      </c>
      <c r="B35429" s="8" t="n">
        <v>19</v>
      </c>
      <c r="C35429" s="8" t="n">
        <v>4</v>
      </c>
      <c r="D35429" s="8" t="inlineStr">
        <is>
          <t>Disneyland Park</t>
        </is>
      </c>
      <c r="E35429" s="8" t="inlineStr">
        <is>
          <t>La Tanière du Dragon</t>
        </is>
      </c>
      <c r="F35429" s="8" t="inlineStr">
        <is>
          <t>STANDBY</t>
        </is>
      </c>
      <c r="G35429" s="8" t="n">
        <v>0</v>
      </c>
      <c r="H35429" s="8" t="inlineStr">
        <is>
          <t>OPERATING</t>
        </is>
      </c>
    </row>
    <row r="35430">
      <c r="A35430" s="8" t="inlineStr">
        <is>
          <t>2026-08-07</t>
        </is>
      </c>
      <c r="B35430" s="8" t="n">
        <v>19</v>
      </c>
      <c r="C35430" s="8" t="n">
        <v>4</v>
      </c>
      <c r="D35430" s="8" t="inlineStr">
        <is>
          <t>Disneyland Park</t>
        </is>
      </c>
      <c r="E35430" s="8" t="inlineStr">
        <is>
          <t>Le Carrousel de Lancelot</t>
        </is>
      </c>
      <c r="F35430" s="8" t="inlineStr">
        <is>
          <t>STANDBY</t>
        </is>
      </c>
      <c r="G35430" s="8" t="n">
        <v>10</v>
      </c>
      <c r="H35430" s="8" t="inlineStr">
        <is>
          <t>OPERATING</t>
        </is>
      </c>
    </row>
    <row r="35431">
      <c r="A35431" s="8" t="inlineStr">
        <is>
          <t>2026-08-07</t>
        </is>
      </c>
      <c r="B35431" s="8" t="n">
        <v>19</v>
      </c>
      <c r="C35431" s="8" t="n">
        <v>4</v>
      </c>
      <c r="D35431" s="8" t="inlineStr">
        <is>
          <t>Disneyland Park</t>
        </is>
      </c>
      <c r="E35431" s="8" t="inlineStr">
        <is>
          <t>Le Pays des Contes de Fées, presented by Vittel</t>
        </is>
      </c>
      <c r="F35431" s="8" t="inlineStr">
        <is>
          <t>STANDBY</t>
        </is>
      </c>
      <c r="G35431" s="8" t="n">
        <v>5</v>
      </c>
      <c r="H35431" s="8" t="inlineStr">
        <is>
          <t>OPERATING</t>
        </is>
      </c>
    </row>
    <row r="35432">
      <c r="A35432" s="8" t="inlineStr">
        <is>
          <t>2026-08-07</t>
        </is>
      </c>
      <c r="B35432" s="8" t="n">
        <v>19</v>
      </c>
      <c r="C35432" s="8" t="n">
        <v>4</v>
      </c>
      <c r="D35432" s="8" t="inlineStr">
        <is>
          <t>Disneyland Park</t>
        </is>
      </c>
      <c r="E35432" s="8" t="inlineStr">
        <is>
          <t>Les Voyages de Pinocchio</t>
        </is>
      </c>
      <c r="F35432" s="8" t="inlineStr">
        <is>
          <t>STANDBY</t>
        </is>
      </c>
      <c r="G35432" s="8" t="n">
        <v>0</v>
      </c>
      <c r="H35432" s="8" t="inlineStr">
        <is>
          <t>CLOSED</t>
        </is>
      </c>
    </row>
    <row r="35433">
      <c r="A35433" s="8" t="inlineStr">
        <is>
          <t>2026-08-07</t>
        </is>
      </c>
      <c r="B35433" s="8" t="n">
        <v>19</v>
      </c>
      <c r="C35433" s="8" t="n">
        <v>4</v>
      </c>
      <c r="D35433" s="8" t="inlineStr">
        <is>
          <t>Disneyland Park</t>
        </is>
      </c>
      <c r="E35433" s="8" t="inlineStr">
        <is>
          <t>Mad Hatter's Tea Cups</t>
        </is>
      </c>
      <c r="F35433" s="8" t="inlineStr">
        <is>
          <t>STANDBY</t>
        </is>
      </c>
      <c r="G35433" s="8" t="n">
        <v>10</v>
      </c>
      <c r="H35433" s="8" t="inlineStr">
        <is>
          <t>OPERATING</t>
        </is>
      </c>
    </row>
    <row r="35434">
      <c r="A35434" s="8" t="inlineStr">
        <is>
          <t>2026-08-07</t>
        </is>
      </c>
      <c r="B35434" s="8" t="n">
        <v>19</v>
      </c>
      <c r="C35434" s="8" t="n">
        <v>4</v>
      </c>
      <c r="D35434" s="8" t="inlineStr">
        <is>
          <t>Disneyland Park</t>
        </is>
      </c>
      <c r="E35434" s="8" t="inlineStr">
        <is>
          <t>Meet Mickey Mouse</t>
        </is>
      </c>
      <c r="F35434" s="8" t="inlineStr">
        <is>
          <t>STANDBY</t>
        </is>
      </c>
      <c r="G35434" s="8" t="n">
        <v>0</v>
      </c>
      <c r="H35434" s="8" t="inlineStr">
        <is>
          <t>CLOSED</t>
        </is>
      </c>
    </row>
    <row r="35435">
      <c r="A35435" s="8" t="inlineStr">
        <is>
          <t>2026-08-07</t>
        </is>
      </c>
      <c r="B35435" s="8" t="n">
        <v>19</v>
      </c>
      <c r="C35435" s="8" t="n">
        <v>4</v>
      </c>
      <c r="D35435" s="8" t="inlineStr">
        <is>
          <t>Disneyland Park</t>
        </is>
      </c>
      <c r="E35435" s="8" t="inlineStr">
        <is>
          <t>Peter Pan's Flight</t>
        </is>
      </c>
      <c r="F35435" s="8" t="inlineStr">
        <is>
          <t>STANDBY</t>
        </is>
      </c>
      <c r="G35435" s="8" t="n">
        <v>65</v>
      </c>
      <c r="H35435" s="8" t="inlineStr">
        <is>
          <t>OPERATING</t>
        </is>
      </c>
    </row>
    <row r="35436">
      <c r="A35436" s="8" t="inlineStr">
        <is>
          <t>2026-08-07</t>
        </is>
      </c>
      <c r="B35436" s="8" t="n">
        <v>19</v>
      </c>
      <c r="C35436" s="8" t="n">
        <v>4</v>
      </c>
      <c r="D35436" s="8" t="inlineStr">
        <is>
          <t>Disneyland Park</t>
        </is>
      </c>
      <c r="E35436" s="8" t="inlineStr">
        <is>
          <t>Princess Pavilion</t>
        </is>
      </c>
      <c r="F35436" s="8" t="inlineStr">
        <is>
          <t>STANDBY</t>
        </is>
      </c>
      <c r="G35436" s="8" t="n">
        <v>0</v>
      </c>
      <c r="H35436" s="8" t="inlineStr">
        <is>
          <t>CLOSED</t>
        </is>
      </c>
    </row>
    <row r="35437">
      <c r="A35437" s="8" t="inlineStr">
        <is>
          <t>2026-08-07</t>
        </is>
      </c>
      <c r="B35437" s="8" t="n">
        <v>19</v>
      </c>
      <c r="C35437" s="8" t="n">
        <v>4</v>
      </c>
      <c r="D35437" s="8" t="inlineStr">
        <is>
          <t>Disneyland Park</t>
        </is>
      </c>
      <c r="E35437" s="8" t="inlineStr">
        <is>
          <t>Big Thunder Mountain</t>
        </is>
      </c>
      <c r="F35437" s="8" t="inlineStr">
        <is>
          <t>STANDBY</t>
        </is>
      </c>
      <c r="G35437" s="8" t="n">
        <v>60</v>
      </c>
      <c r="H35437" s="8" t="inlineStr">
        <is>
          <t>OPERATING</t>
        </is>
      </c>
    </row>
    <row r="35438">
      <c r="A35438" s="8" t="inlineStr">
        <is>
          <t>2026-08-07</t>
        </is>
      </c>
      <c r="B35438" s="8" t="n">
        <v>19</v>
      </c>
      <c r="C35438" s="8" t="n">
        <v>4</v>
      </c>
      <c r="D35438" s="8" t="inlineStr">
        <is>
          <t>Disneyland Park</t>
        </is>
      </c>
      <c r="E35438" s="8" t="inlineStr">
        <is>
          <t>Disneyland Railroad Frontierland Depot</t>
        </is>
      </c>
      <c r="F35438" s="8" t="inlineStr">
        <is>
          <t>STANDBY</t>
        </is>
      </c>
      <c r="G35438" s="8" t="n">
        <v>10</v>
      </c>
      <c r="H35438" s="8" t="inlineStr">
        <is>
          <t>OPERATING</t>
        </is>
      </c>
    </row>
    <row r="35439">
      <c r="A35439" s="8" t="inlineStr">
        <is>
          <t>2026-08-07</t>
        </is>
      </c>
      <c r="B35439" s="8" t="n">
        <v>19</v>
      </c>
      <c r="C35439" s="8" t="n">
        <v>4</v>
      </c>
      <c r="D35439" s="8" t="inlineStr">
        <is>
          <t>Disneyland Park</t>
        </is>
      </c>
      <c r="E35439" s="8" t="inlineStr">
        <is>
          <t>Frontierland Playground</t>
        </is>
      </c>
      <c r="F35439" s="8" t="inlineStr">
        <is>
          <t>STANDBY</t>
        </is>
      </c>
      <c r="G35439" s="8" t="n">
        <v>0</v>
      </c>
      <c r="H35439" s="8" t="inlineStr">
        <is>
          <t>OPERATING</t>
        </is>
      </c>
    </row>
    <row r="35440">
      <c r="A35440" s="8" t="inlineStr">
        <is>
          <t>2026-08-07</t>
        </is>
      </c>
      <c r="B35440" s="8" t="n">
        <v>19</v>
      </c>
      <c r="C35440" s="8" t="n">
        <v>4</v>
      </c>
      <c r="D35440" s="8" t="inlineStr">
        <is>
          <t>Disneyland Park</t>
        </is>
      </c>
      <c r="E35440" s="8" t="inlineStr">
        <is>
          <t>Phantom Manor</t>
        </is>
      </c>
      <c r="F35440" s="8" t="inlineStr">
        <is>
          <t>STANDBY</t>
        </is>
      </c>
      <c r="G35440" s="8" t="n">
        <v>20</v>
      </c>
      <c r="H35440" s="8" t="inlineStr">
        <is>
          <t>OPERATING</t>
        </is>
      </c>
    </row>
    <row r="35441">
      <c r="A35441" s="8" t="inlineStr">
        <is>
          <t>2026-08-07</t>
        </is>
      </c>
      <c r="B35441" s="8" t="n">
        <v>19</v>
      </c>
      <c r="C35441" s="8" t="n">
        <v>4</v>
      </c>
      <c r="D35441" s="8" t="inlineStr">
        <is>
          <t>Disneyland Park</t>
        </is>
      </c>
      <c r="E35441" s="8" t="inlineStr">
        <is>
          <t>River Rogue Keelboats</t>
        </is>
      </c>
      <c r="F35441" s="8" t="inlineStr">
        <is>
          <t>STANDBY</t>
        </is>
      </c>
      <c r="G35441" s="8" t="n">
        <v>0</v>
      </c>
      <c r="H35441" s="8" t="inlineStr">
        <is>
          <t>CLOSED</t>
        </is>
      </c>
    </row>
    <row r="35442">
      <c r="A35442" s="8" t="inlineStr">
        <is>
          <t>2026-08-07</t>
        </is>
      </c>
      <c r="B35442" s="8" t="n">
        <v>19</v>
      </c>
      <c r="C35442" s="8" t="n">
        <v>4</v>
      </c>
      <c r="D35442" s="8" t="inlineStr">
        <is>
          <t>Disneyland Park</t>
        </is>
      </c>
      <c r="E35442" s="8" t="inlineStr">
        <is>
          <t>Rustler Roundup Shootin' Gallery</t>
        </is>
      </c>
      <c r="F35442" s="8" t="inlineStr">
        <is>
          <t>STANDBY</t>
        </is>
      </c>
      <c r="G35442" s="8" t="n">
        <v>0</v>
      </c>
      <c r="H35442" s="8" t="inlineStr">
        <is>
          <t>OPERATING</t>
        </is>
      </c>
    </row>
    <row r="35443">
      <c r="A35443" s="8" t="inlineStr">
        <is>
          <t>2026-08-07</t>
        </is>
      </c>
      <c r="B35443" s="8" t="n">
        <v>19</v>
      </c>
      <c r="C35443" s="8" t="n">
        <v>4</v>
      </c>
      <c r="D35443" s="8" t="inlineStr">
        <is>
          <t>Disneyland Park</t>
        </is>
      </c>
      <c r="E35443" s="8" t="inlineStr">
        <is>
          <t>Thunder Mesa Riverboat Landing</t>
        </is>
      </c>
      <c r="F35443" s="8" t="inlineStr">
        <is>
          <t>STANDBY</t>
        </is>
      </c>
      <c r="G35443" s="8" t="n">
        <v>0</v>
      </c>
      <c r="H35443" s="8" t="inlineStr">
        <is>
          <t>CLOSED</t>
        </is>
      </c>
    </row>
    <row r="35444">
      <c r="A35444" s="8" t="inlineStr">
        <is>
          <t>2026-08-07</t>
        </is>
      </c>
      <c r="B35444" s="8" t="n">
        <v>19</v>
      </c>
      <c r="C35444" s="8" t="n">
        <v>4</v>
      </c>
      <c r="D35444" s="8" t="inlineStr">
        <is>
          <t>Disneyland Park</t>
        </is>
      </c>
      <c r="E35444" s="8" t="inlineStr">
        <is>
          <t>Disneyland Railroad Main Street Station</t>
        </is>
      </c>
      <c r="F35444" s="8" t="inlineStr">
        <is>
          <t>STANDBY</t>
        </is>
      </c>
      <c r="G35444" s="8" t="n">
        <v>0</v>
      </c>
      <c r="H35444" s="8" t="inlineStr">
        <is>
          <t>OPERATING</t>
        </is>
      </c>
    </row>
    <row r="35445">
      <c r="A35445" s="8" t="inlineStr">
        <is>
          <t>2026-08-07</t>
        </is>
      </c>
      <c r="B35445" s="8" t="n">
        <v>19</v>
      </c>
      <c r="C35445" s="8" t="n">
        <v>4</v>
      </c>
      <c r="D35445" s="8" t="inlineStr">
        <is>
          <t>Disneyland Park</t>
        </is>
      </c>
      <c r="E35445" s="8" t="inlineStr">
        <is>
          <t>Main Street Vehicles</t>
        </is>
      </c>
      <c r="F35445" s="8" t="inlineStr">
        <is>
          <t>STANDBY</t>
        </is>
      </c>
      <c r="G35445" s="8" t="n">
        <v>0</v>
      </c>
      <c r="H35445" s="8" t="inlineStr">
        <is>
          <t>CLOSED</t>
        </is>
      </c>
    </row>
    <row r="35446">
      <c r="A35446" s="8" t="inlineStr">
        <is>
          <t>2026-08-07</t>
        </is>
      </c>
      <c r="B35446" s="8" t="n">
        <v>19</v>
      </c>
      <c r="C35446" s="8" t="n">
        <v>4</v>
      </c>
      <c r="D35446" s="8" t="inlineStr">
        <is>
          <t>Disney Adventure World</t>
        </is>
      </c>
      <c r="E35446" s="8" t="inlineStr">
        <is>
          <t>Avengers Assemble: Flight Force</t>
        </is>
      </c>
      <c r="F35446" s="8" t="inlineStr">
        <is>
          <t>STANDBY</t>
        </is>
      </c>
      <c r="G35446" s="8" t="n">
        <v>10</v>
      </c>
      <c r="H35446" s="8" t="inlineStr">
        <is>
          <t>OPERATING</t>
        </is>
      </c>
    </row>
    <row r="35447">
      <c r="A35447" s="8" t="inlineStr">
        <is>
          <t>2026-08-07</t>
        </is>
      </c>
      <c r="B35447" s="8" t="n">
        <v>19</v>
      </c>
      <c r="C35447" s="8" t="n">
        <v>4</v>
      </c>
      <c r="D35447" s="8" t="inlineStr">
        <is>
          <t>Disney Adventure World</t>
        </is>
      </c>
      <c r="E35447" s="8" t="inlineStr">
        <is>
          <t>Avengers Assemble: Flight Force Single Rider</t>
        </is>
      </c>
      <c r="F35447" s="8" t="inlineStr">
        <is>
          <t>STANDBY</t>
        </is>
      </c>
      <c r="G35447" s="8" t="n">
        <v>5</v>
      </c>
      <c r="H35447" s="8" t="inlineStr">
        <is>
          <t>OPERATING</t>
        </is>
      </c>
    </row>
    <row r="35448">
      <c r="A35448" s="8" t="inlineStr">
        <is>
          <t>2026-08-07</t>
        </is>
      </c>
      <c r="B35448" s="8" t="n">
        <v>19</v>
      </c>
      <c r="C35448" s="8" t="n">
        <v>4</v>
      </c>
      <c r="D35448" s="8" t="inlineStr">
        <is>
          <t>Disney Adventure World</t>
        </is>
      </c>
      <c r="E35448" s="8" t="inlineStr">
        <is>
          <t>Spider-Man W.E.B. Adventure</t>
        </is>
      </c>
      <c r="F35448" s="8" t="inlineStr">
        <is>
          <t>STANDBY</t>
        </is>
      </c>
      <c r="G35448" s="8" t="n">
        <v>30</v>
      </c>
      <c r="H35448" s="8" t="inlineStr">
        <is>
          <t>OPERATING</t>
        </is>
      </c>
    </row>
    <row r="35449">
      <c r="A35449" s="8" t="inlineStr">
        <is>
          <t>2026-08-07</t>
        </is>
      </c>
      <c r="B35449" s="8" t="n">
        <v>19</v>
      </c>
      <c r="C35449" s="8" t="n">
        <v>4</v>
      </c>
      <c r="D35449" s="8" t="inlineStr">
        <is>
          <t>Disney Adventure World</t>
        </is>
      </c>
      <c r="E35449" s="8" t="inlineStr">
        <is>
          <t>Spider-Man W.E.B. Adventure Single Rider</t>
        </is>
      </c>
      <c r="F35449" s="8" t="inlineStr">
        <is>
          <t>STANDBY</t>
        </is>
      </c>
      <c r="G35449" s="8" t="n">
        <v>25</v>
      </c>
      <c r="H35449" s="8" t="inlineStr">
        <is>
          <t>OPERATING</t>
        </is>
      </c>
    </row>
    <row r="35450">
      <c r="A35450" s="8" t="inlineStr">
        <is>
          <t>2026-08-07</t>
        </is>
      </c>
      <c r="B35450" s="8" t="n">
        <v>19</v>
      </c>
      <c r="C35450" s="8" t="n">
        <v>4</v>
      </c>
      <c r="D35450" s="8" t="inlineStr">
        <is>
          <t>Disney Adventure World</t>
        </is>
      </c>
      <c r="E35450" s="8" t="inlineStr">
        <is>
          <t>The Twilight Zone Tower of Terror</t>
        </is>
      </c>
      <c r="F35450" s="8" t="inlineStr">
        <is>
          <t>STANDBY</t>
        </is>
      </c>
      <c r="G35450" s="8" t="n">
        <v>25</v>
      </c>
      <c r="H35450" s="8" t="inlineStr">
        <is>
          <t>OPERATING</t>
        </is>
      </c>
    </row>
    <row r="35451">
      <c r="A35451" s="8" t="inlineStr">
        <is>
          <t>2026-08-07</t>
        </is>
      </c>
      <c r="B35451" s="8" t="n">
        <v>19</v>
      </c>
      <c r="C35451" s="8" t="n">
        <v>4</v>
      </c>
      <c r="D35451" s="8" t="inlineStr">
        <is>
          <t>Disney Adventure World</t>
        </is>
      </c>
      <c r="E35451" s="8" t="inlineStr">
        <is>
          <t>Cars Quatre Roues Rallye</t>
        </is>
      </c>
      <c r="F35451" s="8" t="inlineStr">
        <is>
          <t>STANDBY</t>
        </is>
      </c>
      <c r="G35451" s="8" t="n">
        <v>10</v>
      </c>
      <c r="H35451" s="8" t="inlineStr">
        <is>
          <t>OPERATING</t>
        </is>
      </c>
    </row>
    <row r="35452">
      <c r="A35452" s="8" t="inlineStr">
        <is>
          <t>2026-08-07</t>
        </is>
      </c>
      <c r="B35452" s="8" t="n">
        <v>19</v>
      </c>
      <c r="C35452" s="8" t="n">
        <v>4</v>
      </c>
      <c r="D35452" s="8" t="inlineStr">
        <is>
          <t>Disney Adventure World</t>
        </is>
      </c>
      <c r="E35452" s="8" t="inlineStr">
        <is>
          <t>Cars ROAD TRIP</t>
        </is>
      </c>
      <c r="F35452" s="8" t="inlineStr">
        <is>
          <t>STANDBY</t>
        </is>
      </c>
      <c r="G35452" s="8" t="n">
        <v>5</v>
      </c>
      <c r="H35452" s="8" t="inlineStr">
        <is>
          <t>OPERATING</t>
        </is>
      </c>
    </row>
    <row r="35453">
      <c r="A35453" s="8" t="inlineStr">
        <is>
          <t>2026-08-07</t>
        </is>
      </c>
      <c r="B35453" s="8" t="n">
        <v>19</v>
      </c>
      <c r="C35453" s="8" t="n">
        <v>4</v>
      </c>
      <c r="D35453" s="8" t="inlineStr">
        <is>
          <t>Disney Adventure World</t>
        </is>
      </c>
      <c r="E35453" s="8" t="inlineStr">
        <is>
          <t>Crush's Coaster</t>
        </is>
      </c>
      <c r="F35453" s="8" t="inlineStr">
        <is>
          <t>STANDBY</t>
        </is>
      </c>
      <c r="G35453" s="8" t="n">
        <v>80</v>
      </c>
      <c r="H35453" s="8" t="inlineStr">
        <is>
          <t>OPERATING</t>
        </is>
      </c>
    </row>
    <row r="35454">
      <c r="A35454" s="8" t="inlineStr">
        <is>
          <t>2026-08-07</t>
        </is>
      </c>
      <c r="B35454" s="8" t="n">
        <v>19</v>
      </c>
      <c r="C35454" s="8" t="n">
        <v>4</v>
      </c>
      <c r="D35454" s="8" t="inlineStr">
        <is>
          <t>Disney Adventure World</t>
        </is>
      </c>
      <c r="E35454" s="8" t="inlineStr">
        <is>
          <t>Crush's Coaster Single Rider</t>
        </is>
      </c>
      <c r="F35454" s="8" t="inlineStr">
        <is>
          <t>STANDBY</t>
        </is>
      </c>
      <c r="G35454" s="8" t="n">
        <v>60</v>
      </c>
      <c r="H35454" s="8" t="inlineStr">
        <is>
          <t>OPERATING</t>
        </is>
      </c>
    </row>
    <row r="35455">
      <c r="A35455" s="8" t="inlineStr">
        <is>
          <t>2026-08-07</t>
        </is>
      </c>
      <c r="B35455" s="8" t="n">
        <v>19</v>
      </c>
      <c r="C35455" s="8" t="n">
        <v>4</v>
      </c>
      <c r="D35455" s="8" t="inlineStr">
        <is>
          <t>Disney Adventure World</t>
        </is>
      </c>
      <c r="E35455" s="8" t="inlineStr">
        <is>
          <t>Les Tapis Volants - Flying Carpets Over Agrabah®</t>
        </is>
      </c>
      <c r="F35455" s="8" t="inlineStr">
        <is>
          <t>STANDBY</t>
        </is>
      </c>
      <c r="G35455" s="8" t="n">
        <v>10</v>
      </c>
      <c r="H35455" s="8" t="inlineStr">
        <is>
          <t>OPERATING</t>
        </is>
      </c>
    </row>
    <row r="35456">
      <c r="A35456" s="8" t="inlineStr">
        <is>
          <t>2026-08-07</t>
        </is>
      </c>
      <c r="B35456" s="8" t="n">
        <v>19</v>
      </c>
      <c r="C35456" s="8" t="n">
        <v>4</v>
      </c>
      <c r="D35456" s="8" t="inlineStr">
        <is>
          <t>Disney Adventure World</t>
        </is>
      </c>
      <c r="E35456" s="8" t="inlineStr">
        <is>
          <t>Ratatouille : L’Aventure Totalement Toquée de Rémy​</t>
        </is>
      </c>
      <c r="F35456" s="8" t="inlineStr">
        <is>
          <t>STANDBY</t>
        </is>
      </c>
      <c r="G35456" s="8" t="n">
        <v>40</v>
      </c>
      <c r="H35456" s="8" t="inlineStr">
        <is>
          <t>OPERATING</t>
        </is>
      </c>
    </row>
    <row r="35457">
      <c r="A35457" s="8" t="inlineStr">
        <is>
          <t>2026-08-07</t>
        </is>
      </c>
      <c r="B35457" s="8" t="n">
        <v>19</v>
      </c>
      <c r="C35457" s="8" t="n">
        <v>4</v>
      </c>
      <c r="D35457" s="8" t="inlineStr">
        <is>
          <t>Disney Adventure World</t>
        </is>
      </c>
      <c r="E35457" s="8" t="inlineStr">
        <is>
          <t>Ratatouille: The Adventure Single Rider</t>
        </is>
      </c>
      <c r="F35457" s="8" t="inlineStr">
        <is>
          <t>STANDBY</t>
        </is>
      </c>
      <c r="G35457" s="8" t="n">
        <v>10</v>
      </c>
      <c r="H35457" s="8" t="inlineStr">
        <is>
          <t>OPERATING</t>
        </is>
      </c>
    </row>
    <row r="35458">
      <c r="A35458" s="8" t="inlineStr">
        <is>
          <t>2026-08-07</t>
        </is>
      </c>
      <c r="B35458" s="8" t="n">
        <v>19</v>
      </c>
      <c r="C35458" s="8" t="n">
        <v>4</v>
      </c>
      <c r="D35458" s="8" t="inlineStr">
        <is>
          <t>Disney Adventure World</t>
        </is>
      </c>
      <c r="E35458" s="8" t="inlineStr">
        <is>
          <t>RC Racer</t>
        </is>
      </c>
      <c r="F35458" s="8" t="inlineStr">
        <is>
          <t>STANDBY</t>
        </is>
      </c>
      <c r="G35458" s="8" t="n">
        <v>30</v>
      </c>
      <c r="H35458" s="8" t="inlineStr">
        <is>
          <t>OPERATING</t>
        </is>
      </c>
    </row>
    <row r="35459">
      <c r="A35459" s="8" t="inlineStr">
        <is>
          <t>2026-08-07</t>
        </is>
      </c>
      <c r="B35459" s="8" t="n">
        <v>19</v>
      </c>
      <c r="C35459" s="8" t="n">
        <v>4</v>
      </c>
      <c r="D35459" s="8" t="inlineStr">
        <is>
          <t>Disney Adventure World</t>
        </is>
      </c>
      <c r="E35459" s="8" t="inlineStr">
        <is>
          <t>RC Racer Single Rider</t>
        </is>
      </c>
      <c r="F35459" s="8" t="inlineStr">
        <is>
          <t>STANDBY</t>
        </is>
      </c>
      <c r="G35459" s="8" t="n">
        <v>25</v>
      </c>
      <c r="H35459" s="8" t="inlineStr">
        <is>
          <t>OPERATING</t>
        </is>
      </c>
    </row>
    <row r="35460">
      <c r="A35460" s="8" t="inlineStr">
        <is>
          <t>2026-08-07</t>
        </is>
      </c>
      <c r="B35460" s="8" t="n">
        <v>19</v>
      </c>
      <c r="C35460" s="8" t="n">
        <v>4</v>
      </c>
      <c r="D35460" s="8" t="inlineStr">
        <is>
          <t>Disney Adventure World</t>
        </is>
      </c>
      <c r="E35460" s="8" t="inlineStr">
        <is>
          <t>Slinky® Dog Zigzag Spin</t>
        </is>
      </c>
      <c r="F35460" s="8" t="inlineStr">
        <is>
          <t>STANDBY</t>
        </is>
      </c>
      <c r="G35460" s="8" t="n">
        <v>10</v>
      </c>
      <c r="H35460" s="8" t="inlineStr">
        <is>
          <t>OPERATING</t>
        </is>
      </c>
    </row>
    <row r="35461">
      <c r="A35461" s="8" t="inlineStr">
        <is>
          <t>2026-08-07</t>
        </is>
      </c>
      <c r="B35461" s="8" t="n">
        <v>19</v>
      </c>
      <c r="C35461" s="8" t="n">
        <v>4</v>
      </c>
      <c r="D35461" s="8" t="inlineStr">
        <is>
          <t>Disney Adventure World</t>
        </is>
      </c>
      <c r="E35461" s="8" t="inlineStr">
        <is>
          <t>Toy Soldiers Parachute Drop</t>
        </is>
      </c>
      <c r="F35461" s="8" t="inlineStr">
        <is>
          <t>STANDBY</t>
        </is>
      </c>
      <c r="G35461" s="8" t="n">
        <v>40</v>
      </c>
      <c r="H35461" s="8" t="inlineStr">
        <is>
          <t>OPERATING</t>
        </is>
      </c>
    </row>
    <row r="35462">
      <c r="A35462" s="8" t="inlineStr">
        <is>
          <t>2026-08-07</t>
        </is>
      </c>
      <c r="B35462" s="8" t="n">
        <v>19</v>
      </c>
      <c r="C35462" s="8" t="n">
        <v>4</v>
      </c>
      <c r="D35462" s="8" t="inlineStr">
        <is>
          <t>Disney Adventure World</t>
        </is>
      </c>
      <c r="E35462" s="8" t="inlineStr">
        <is>
          <t>Toy Soldiers Parachute Drop Single Rider</t>
        </is>
      </c>
      <c r="F35462" s="8" t="inlineStr">
        <is>
          <t>STANDBY</t>
        </is>
      </c>
      <c r="G35462" s="8" t="n">
        <v>15</v>
      </c>
      <c r="H35462" s="8" t="inlineStr">
        <is>
          <t>OPERATING</t>
        </is>
      </c>
    </row>
    <row r="35463">
      <c r="A35463" s="8" t="inlineStr">
        <is>
          <t>2026-08-07</t>
        </is>
      </c>
      <c r="B35463" s="8" t="n">
        <v>19</v>
      </c>
      <c r="C35463" s="8" t="n">
        <v>4</v>
      </c>
      <c r="D35463" s="8" t="inlineStr">
        <is>
          <t>Disney Adventure World</t>
        </is>
      </c>
      <c r="E35463" s="8" t="inlineStr">
        <is>
          <t>Entry to World of Frozen</t>
        </is>
      </c>
      <c r="F35463" s="8" t="inlineStr">
        <is>
          <t>STANDBY</t>
        </is>
      </c>
      <c r="G35463" s="8" t="n">
        <v>0</v>
      </c>
      <c r="H35463" s="8" t="inlineStr">
        <is>
          <t>OPERATING</t>
        </is>
      </c>
    </row>
    <row r="35464">
      <c r="A35464" s="8" t="inlineStr">
        <is>
          <t>2026-08-07</t>
        </is>
      </c>
      <c r="B35464" s="8" t="n">
        <v>19</v>
      </c>
      <c r="C35464" s="8" t="n">
        <v>4</v>
      </c>
      <c r="D35464" s="8" t="inlineStr">
        <is>
          <t>Disney Adventure World</t>
        </is>
      </c>
      <c r="E35464" s="8" t="inlineStr">
        <is>
          <t>Frozen Ever After</t>
        </is>
      </c>
      <c r="F35464" s="8" t="inlineStr">
        <is>
          <t>STANDBY</t>
        </is>
      </c>
      <c r="G35464" s="8" t="n">
        <v>0</v>
      </c>
      <c r="H35464" s="8" t="inlineStr">
        <is>
          <t>CLOSED</t>
        </is>
      </c>
    </row>
    <row r="35465">
      <c r="A35465" s="8" t="inlineStr">
        <is>
          <t>2026-08-07</t>
        </is>
      </c>
      <c r="B35465" s="8" t="n">
        <v>19</v>
      </c>
      <c r="C35465" s="8" t="n">
        <v>4</v>
      </c>
      <c r="D35465" s="8" t="inlineStr">
        <is>
          <t>Disney Adventure World</t>
        </is>
      </c>
      <c r="E35465" s="8" t="inlineStr">
        <is>
          <t>Raiponce Tangled Spin</t>
        </is>
      </c>
      <c r="F35465" s="8" t="inlineStr">
        <is>
          <t>STANDBY</t>
        </is>
      </c>
      <c r="G35465" s="8" t="n">
        <v>5</v>
      </c>
      <c r="H35465" s="8" t="inlineStr">
        <is>
          <t>OPERATING</t>
        </is>
      </c>
    </row>
    <row r="35466">
      <c r="A35466" s="8" t="inlineStr">
        <is>
          <t>2026-08-07</t>
        </is>
      </c>
      <c r="B35466" s="8" t="n">
        <v>19</v>
      </c>
      <c r="C35466" s="8" t="n">
        <v>15</v>
      </c>
      <c r="D35466" s="8" t="inlineStr">
        <is>
          <t>Disneyland Park</t>
        </is>
      </c>
      <c r="E35466" s="8" t="inlineStr">
        <is>
          <t>Adventure Isle</t>
        </is>
      </c>
      <c r="F35466" s="8" t="inlineStr">
        <is>
          <t>STANDBY</t>
        </is>
      </c>
      <c r="G35466" s="8" t="n">
        <v>0</v>
      </c>
      <c r="H35466" s="8" t="inlineStr">
        <is>
          <t>OPERATING</t>
        </is>
      </c>
    </row>
    <row r="35467">
      <c r="A35467" s="8" t="inlineStr">
        <is>
          <t>2026-08-07</t>
        </is>
      </c>
      <c r="B35467" s="8" t="n">
        <v>19</v>
      </c>
      <c r="C35467" s="8" t="n">
        <v>15</v>
      </c>
      <c r="D35467" s="8" t="inlineStr">
        <is>
          <t>Disneyland Park</t>
        </is>
      </c>
      <c r="E35467" s="8" t="inlineStr">
        <is>
          <t>Indiana Jones and the Temple of Peril Single Rider</t>
        </is>
      </c>
      <c r="F35467" s="8" t="inlineStr">
        <is>
          <t>STANDBY</t>
        </is>
      </c>
      <c r="G35467" s="8" t="n">
        <v>5</v>
      </c>
      <c r="H35467" s="8" t="inlineStr">
        <is>
          <t>OPERATING</t>
        </is>
      </c>
    </row>
    <row r="35468">
      <c r="A35468" s="8" t="inlineStr">
        <is>
          <t>2026-08-07</t>
        </is>
      </c>
      <c r="B35468" s="8" t="n">
        <v>19</v>
      </c>
      <c r="C35468" s="8" t="n">
        <v>15</v>
      </c>
      <c r="D35468" s="8" t="inlineStr">
        <is>
          <t>Disneyland Park</t>
        </is>
      </c>
      <c r="E35468" s="8" t="inlineStr">
        <is>
          <t>Indiana Jones™ and the Temple of Peril</t>
        </is>
      </c>
      <c r="F35468" s="8" t="inlineStr">
        <is>
          <t>STANDBY</t>
        </is>
      </c>
      <c r="G35468" s="8" t="n">
        <v>5</v>
      </c>
      <c r="H35468" s="8" t="inlineStr">
        <is>
          <t>OPERATING</t>
        </is>
      </c>
    </row>
    <row r="35469">
      <c r="A35469" s="8" t="inlineStr">
        <is>
          <t>2026-08-07</t>
        </is>
      </c>
      <c r="B35469" s="8" t="n">
        <v>19</v>
      </c>
      <c r="C35469" s="8" t="n">
        <v>15</v>
      </c>
      <c r="D35469" s="8" t="inlineStr">
        <is>
          <t>Disneyland Park</t>
        </is>
      </c>
      <c r="E35469" s="8" t="inlineStr">
        <is>
          <t>La Cabane des Robinson</t>
        </is>
      </c>
      <c r="F35469" s="8" t="inlineStr">
        <is>
          <t>STANDBY</t>
        </is>
      </c>
      <c r="G35469" s="8" t="n">
        <v>5</v>
      </c>
      <c r="H35469" s="8" t="inlineStr">
        <is>
          <t>OPERATING</t>
        </is>
      </c>
    </row>
    <row r="35470">
      <c r="A35470" s="8" t="inlineStr">
        <is>
          <t>2026-08-07</t>
        </is>
      </c>
      <c r="B35470" s="8" t="n">
        <v>19</v>
      </c>
      <c r="C35470" s="8" t="n">
        <v>15</v>
      </c>
      <c r="D35470" s="8" t="inlineStr">
        <is>
          <t>Disneyland Park</t>
        </is>
      </c>
      <c r="E35470" s="8" t="inlineStr">
        <is>
          <t>Le Passage Enchanté d'Aladdin</t>
        </is>
      </c>
      <c r="F35470" s="8" t="inlineStr">
        <is>
          <t>STANDBY</t>
        </is>
      </c>
      <c r="G35470" s="8" t="n">
        <v>0</v>
      </c>
      <c r="H35470" s="8" t="inlineStr">
        <is>
          <t>OPERATING</t>
        </is>
      </c>
    </row>
    <row r="35471">
      <c r="A35471" s="8" t="inlineStr">
        <is>
          <t>2026-08-07</t>
        </is>
      </c>
      <c r="B35471" s="8" t="n">
        <v>19</v>
      </c>
      <c r="C35471" s="8" t="n">
        <v>15</v>
      </c>
      <c r="D35471" s="8" t="inlineStr">
        <is>
          <t>Disneyland Park</t>
        </is>
      </c>
      <c r="E35471" s="8" t="inlineStr">
        <is>
          <t>Pirate Galleon</t>
        </is>
      </c>
      <c r="F35471" s="8" t="inlineStr">
        <is>
          <t>STANDBY</t>
        </is>
      </c>
      <c r="G35471" s="8" t="n">
        <v>0</v>
      </c>
      <c r="H35471" s="8" t="inlineStr">
        <is>
          <t>CLOSED</t>
        </is>
      </c>
    </row>
    <row r="35472">
      <c r="A35472" s="8" t="inlineStr">
        <is>
          <t>2026-08-07</t>
        </is>
      </c>
      <c r="B35472" s="8" t="n">
        <v>19</v>
      </c>
      <c r="C35472" s="8" t="n">
        <v>15</v>
      </c>
      <c r="D35472" s="8" t="inlineStr">
        <is>
          <t>Disneyland Park</t>
        </is>
      </c>
      <c r="E35472" s="8" t="inlineStr">
        <is>
          <t>Pirates of the Caribbean</t>
        </is>
      </c>
      <c r="F35472" s="8" t="inlineStr">
        <is>
          <t>STANDBY</t>
        </is>
      </c>
      <c r="G35472" s="8" t="n">
        <v>5</v>
      </c>
      <c r="H35472" s="8" t="inlineStr">
        <is>
          <t>OPERATING</t>
        </is>
      </c>
    </row>
    <row r="35473">
      <c r="A35473" s="8" t="inlineStr">
        <is>
          <t>2026-08-07</t>
        </is>
      </c>
      <c r="B35473" s="8" t="n">
        <v>19</v>
      </c>
      <c r="C35473" s="8" t="n">
        <v>15</v>
      </c>
      <c r="D35473" s="8" t="inlineStr">
        <is>
          <t>Disneyland Park</t>
        </is>
      </c>
      <c r="E35473" s="8" t="inlineStr">
        <is>
          <t>Pirates' Beach</t>
        </is>
      </c>
      <c r="F35473" s="8" t="inlineStr">
        <is>
          <t>STANDBY</t>
        </is>
      </c>
      <c r="G35473" s="8" t="n">
        <v>0</v>
      </c>
      <c r="H35473" s="8" t="inlineStr">
        <is>
          <t>OPERATING</t>
        </is>
      </c>
    </row>
    <row r="35474">
      <c r="A35474" s="8" t="inlineStr">
        <is>
          <t>2026-08-07</t>
        </is>
      </c>
      <c r="B35474" s="8" t="n">
        <v>19</v>
      </c>
      <c r="C35474" s="8" t="n">
        <v>15</v>
      </c>
      <c r="D35474" s="8" t="inlineStr">
        <is>
          <t>Disneyland Park</t>
        </is>
      </c>
      <c r="E35474" s="8" t="inlineStr">
        <is>
          <t>Autopia, presented by Avis</t>
        </is>
      </c>
      <c r="F35474" s="8" t="inlineStr">
        <is>
          <t>STANDBY</t>
        </is>
      </c>
      <c r="G35474" s="8" t="n">
        <v>35</v>
      </c>
      <c r="H35474" s="8" t="inlineStr">
        <is>
          <t>OPERATING</t>
        </is>
      </c>
    </row>
    <row r="35475">
      <c r="A35475" s="8" t="inlineStr">
        <is>
          <t>2026-08-07</t>
        </is>
      </c>
      <c r="B35475" s="8" t="n">
        <v>19</v>
      </c>
      <c r="C35475" s="8" t="n">
        <v>15</v>
      </c>
      <c r="D35475" s="8" t="inlineStr">
        <is>
          <t>Disneyland Park</t>
        </is>
      </c>
      <c r="E35475" s="8" t="inlineStr">
        <is>
          <t>Buzz Lightyear Laser Blast</t>
        </is>
      </c>
      <c r="F35475" s="8" t="inlineStr">
        <is>
          <t>STANDBY</t>
        </is>
      </c>
      <c r="G35475" s="8" t="n">
        <v>40</v>
      </c>
      <c r="H35475" s="8" t="inlineStr">
        <is>
          <t>OPERATING</t>
        </is>
      </c>
    </row>
    <row r="35476">
      <c r="A35476" s="8" t="inlineStr">
        <is>
          <t>2026-08-07</t>
        </is>
      </c>
      <c r="B35476" s="8" t="n">
        <v>19</v>
      </c>
      <c r="C35476" s="8" t="n">
        <v>15</v>
      </c>
      <c r="D35476" s="8" t="inlineStr">
        <is>
          <t>Disneyland Park</t>
        </is>
      </c>
      <c r="E35476" s="8" t="inlineStr">
        <is>
          <t>Disneyland Railroad Discoveryland Station</t>
        </is>
      </c>
      <c r="F35476" s="8" t="inlineStr">
        <is>
          <t>STANDBY</t>
        </is>
      </c>
      <c r="G35476" s="8" t="n">
        <v>0</v>
      </c>
      <c r="H35476" s="8" t="inlineStr">
        <is>
          <t>CLOSED</t>
        </is>
      </c>
    </row>
    <row r="35477">
      <c r="A35477" s="8" t="inlineStr">
        <is>
          <t>2026-08-07</t>
        </is>
      </c>
      <c r="B35477" s="8" t="n">
        <v>19</v>
      </c>
      <c r="C35477" s="8" t="n">
        <v>15</v>
      </c>
      <c r="D35477" s="8" t="inlineStr">
        <is>
          <t>Disneyland Park</t>
        </is>
      </c>
      <c r="E35477" s="8" t="inlineStr">
        <is>
          <t>Les Mystères du Nautilus</t>
        </is>
      </c>
      <c r="F35477" s="8" t="inlineStr">
        <is>
          <t>STANDBY</t>
        </is>
      </c>
      <c r="G35477" s="8" t="n">
        <v>5</v>
      </c>
      <c r="H35477" s="8" t="inlineStr">
        <is>
          <t>OPERATING</t>
        </is>
      </c>
    </row>
    <row r="35478">
      <c r="A35478" s="8" t="inlineStr">
        <is>
          <t>2026-08-07</t>
        </is>
      </c>
      <c r="B35478" s="8" t="n">
        <v>19</v>
      </c>
      <c r="C35478" s="8" t="n">
        <v>15</v>
      </c>
      <c r="D35478" s="8" t="inlineStr">
        <is>
          <t>Disneyland Park</t>
        </is>
      </c>
      <c r="E35478" s="8" t="inlineStr">
        <is>
          <t>Mickey’s PhilharMagic</t>
        </is>
      </c>
      <c r="F35478" s="8" t="inlineStr">
        <is>
          <t>STANDBY</t>
        </is>
      </c>
      <c r="G35478" s="8" t="n">
        <v>0</v>
      </c>
      <c r="H35478" s="8" t="inlineStr">
        <is>
          <t>CLOSED</t>
        </is>
      </c>
    </row>
    <row r="35479">
      <c r="A35479" s="8" t="inlineStr">
        <is>
          <t>2026-08-07</t>
        </is>
      </c>
      <c r="B35479" s="8" t="n">
        <v>19</v>
      </c>
      <c r="C35479" s="8" t="n">
        <v>15</v>
      </c>
      <c r="D35479" s="8" t="inlineStr">
        <is>
          <t>Disneyland Park</t>
        </is>
      </c>
      <c r="E35479" s="8" t="inlineStr">
        <is>
          <t>Orbitron®</t>
        </is>
      </c>
      <c r="F35479" s="8" t="inlineStr">
        <is>
          <t>STANDBY</t>
        </is>
      </c>
      <c r="G35479" s="8" t="n">
        <v>40</v>
      </c>
      <c r="H35479" s="8" t="inlineStr">
        <is>
          <t>OPERATING</t>
        </is>
      </c>
    </row>
    <row r="35480">
      <c r="A35480" s="8" t="inlineStr">
        <is>
          <t>2026-08-07</t>
        </is>
      </c>
      <c r="B35480" s="8" t="n">
        <v>19</v>
      </c>
      <c r="C35480" s="8" t="n">
        <v>15</v>
      </c>
      <c r="D35480" s="8" t="inlineStr">
        <is>
          <t>Disneyland Park</t>
        </is>
      </c>
      <c r="E35480" s="8" t="inlineStr">
        <is>
          <t>Star Tours: The Adventures Continue*</t>
        </is>
      </c>
      <c r="F35480" s="8" t="inlineStr">
        <is>
          <t>STANDBY</t>
        </is>
      </c>
      <c r="G35480" s="8" t="n">
        <v>5</v>
      </c>
      <c r="H35480" s="8" t="inlineStr">
        <is>
          <t>OPERATING</t>
        </is>
      </c>
    </row>
    <row r="35481">
      <c r="A35481" s="8" t="inlineStr">
        <is>
          <t>2026-08-07</t>
        </is>
      </c>
      <c r="B35481" s="8" t="n">
        <v>19</v>
      </c>
      <c r="C35481" s="8" t="n">
        <v>15</v>
      </c>
      <c r="D35481" s="8" t="inlineStr">
        <is>
          <t>Disneyland Park</t>
        </is>
      </c>
      <c r="E35481" s="8" t="inlineStr">
        <is>
          <t>Star Wars Hyperspace Mountain</t>
        </is>
      </c>
      <c r="F35481" s="8" t="inlineStr">
        <is>
          <t>STANDBY</t>
        </is>
      </c>
      <c r="G35481" s="8" t="n">
        <v>30</v>
      </c>
      <c r="H35481" s="8" t="inlineStr">
        <is>
          <t>OPERATING</t>
        </is>
      </c>
    </row>
    <row r="35482">
      <c r="A35482" s="8" t="inlineStr">
        <is>
          <t>2026-08-07</t>
        </is>
      </c>
      <c r="B35482" s="8" t="n">
        <v>19</v>
      </c>
      <c r="C35482" s="8" t="n">
        <v>15</v>
      </c>
      <c r="D35482" s="8" t="inlineStr">
        <is>
          <t>Disneyland Park</t>
        </is>
      </c>
      <c r="E35482" s="8" t="inlineStr">
        <is>
          <t>Star Wars Hyperspace Mountain Single Rider</t>
        </is>
      </c>
      <c r="F35482" s="8" t="inlineStr">
        <is>
          <t>STANDBY</t>
        </is>
      </c>
      <c r="G35482" s="8" t="n">
        <v>0</v>
      </c>
      <c r="H35482" s="8" t="inlineStr">
        <is>
          <t>OPERATING</t>
        </is>
      </c>
    </row>
    <row r="35483">
      <c r="A35483" s="8" t="inlineStr">
        <is>
          <t>2026-08-07</t>
        </is>
      </c>
      <c r="B35483" s="8" t="n">
        <v>19</v>
      </c>
      <c r="C35483" s="8" t="n">
        <v>15</v>
      </c>
      <c r="D35483" s="8" t="inlineStr">
        <is>
          <t>Disneyland Park</t>
        </is>
      </c>
      <c r="E35483" s="8" t="inlineStr">
        <is>
          <t>Welcome to Starport: A Star Wars Encounter</t>
        </is>
      </c>
      <c r="F35483" s="8" t="inlineStr">
        <is>
          <t>STANDBY</t>
        </is>
      </c>
      <c r="G35483" s="8" t="n">
        <v>0</v>
      </c>
      <c r="H35483" s="8" t="inlineStr">
        <is>
          <t>CLOSED</t>
        </is>
      </c>
    </row>
    <row r="35484">
      <c r="A35484" s="8" t="inlineStr">
        <is>
          <t>2026-08-07</t>
        </is>
      </c>
      <c r="B35484" s="8" t="n">
        <v>19</v>
      </c>
      <c r="C35484" s="8" t="n">
        <v>15</v>
      </c>
      <c r="D35484" s="8" t="inlineStr">
        <is>
          <t>Disneyland Park</t>
        </is>
      </c>
      <c r="E35484" s="8" t="inlineStr">
        <is>
          <t>"it's a small world"</t>
        </is>
      </c>
      <c r="F35484" s="8" t="inlineStr">
        <is>
          <t>STANDBY</t>
        </is>
      </c>
      <c r="G35484" s="8" t="n">
        <v>5</v>
      </c>
      <c r="H35484" s="8" t="inlineStr">
        <is>
          <t>OPERATING</t>
        </is>
      </c>
    </row>
    <row r="35485">
      <c r="A35485" s="8" t="inlineStr">
        <is>
          <t>2026-08-07</t>
        </is>
      </c>
      <c r="B35485" s="8" t="n">
        <v>19</v>
      </c>
      <c r="C35485" s="8" t="n">
        <v>15</v>
      </c>
      <c r="D35485" s="8" t="inlineStr">
        <is>
          <t>Disneyland Park</t>
        </is>
      </c>
      <c r="E35485" s="8" t="inlineStr">
        <is>
          <t>Alice's Curious Labyrinth</t>
        </is>
      </c>
      <c r="F35485" s="8" t="inlineStr">
        <is>
          <t>STANDBY</t>
        </is>
      </c>
      <c r="G35485" s="8" t="n">
        <v>5</v>
      </c>
      <c r="H35485" s="8" t="inlineStr">
        <is>
          <t>OPERATING</t>
        </is>
      </c>
    </row>
    <row r="35486">
      <c r="A35486" s="8" t="inlineStr">
        <is>
          <t>2026-08-07</t>
        </is>
      </c>
      <c r="B35486" s="8" t="n">
        <v>19</v>
      </c>
      <c r="C35486" s="8" t="n">
        <v>15</v>
      </c>
      <c r="D35486" s="8" t="inlineStr">
        <is>
          <t>Disneyland Park</t>
        </is>
      </c>
      <c r="E35486" s="8" t="inlineStr">
        <is>
          <t>Blanche-Neige et les Sept Nains®</t>
        </is>
      </c>
      <c r="F35486" s="8" t="inlineStr">
        <is>
          <t>STANDBY</t>
        </is>
      </c>
      <c r="G35486" s="8" t="n">
        <v>20</v>
      </c>
      <c r="H35486" s="8" t="inlineStr">
        <is>
          <t>OPERATING</t>
        </is>
      </c>
    </row>
    <row r="35487">
      <c r="A35487" s="8" t="inlineStr">
        <is>
          <t>2026-08-07</t>
        </is>
      </c>
      <c r="B35487" s="8" t="n">
        <v>19</v>
      </c>
      <c r="C35487" s="8" t="n">
        <v>15</v>
      </c>
      <c r="D35487" s="8" t="inlineStr">
        <is>
          <t>Disneyland Park</t>
        </is>
      </c>
      <c r="E35487" s="8" t="inlineStr">
        <is>
          <t>Casey Jr. – le Petit Train du Cirque</t>
        </is>
      </c>
      <c r="F35487" s="8" t="inlineStr">
        <is>
          <t>STANDBY</t>
        </is>
      </c>
      <c r="G35487" s="8" t="n">
        <v>5</v>
      </c>
      <c r="H35487" s="8" t="inlineStr">
        <is>
          <t>OPERATING</t>
        </is>
      </c>
    </row>
    <row r="35488">
      <c r="A35488" s="8" t="inlineStr">
        <is>
          <t>2026-08-07</t>
        </is>
      </c>
      <c r="B35488" s="8" t="n">
        <v>19</v>
      </c>
      <c r="C35488" s="8" t="n">
        <v>15</v>
      </c>
      <c r="D35488" s="8" t="inlineStr">
        <is>
          <t>Disneyland Park</t>
        </is>
      </c>
      <c r="E35488" s="8" t="inlineStr">
        <is>
          <t>Disneyland Railroad Fantasyland Station</t>
        </is>
      </c>
      <c r="F35488" s="8" t="inlineStr">
        <is>
          <t>STANDBY</t>
        </is>
      </c>
      <c r="G35488" s="8" t="n">
        <v>0</v>
      </c>
      <c r="H35488" s="8" t="inlineStr">
        <is>
          <t>CLOSED</t>
        </is>
      </c>
    </row>
    <row r="35489">
      <c r="A35489" s="8" t="inlineStr">
        <is>
          <t>2026-08-07</t>
        </is>
      </c>
      <c r="B35489" s="8" t="n">
        <v>19</v>
      </c>
      <c r="C35489" s="8" t="n">
        <v>15</v>
      </c>
      <c r="D35489" s="8" t="inlineStr">
        <is>
          <t>Disneyland Park</t>
        </is>
      </c>
      <c r="E35489" s="8" t="inlineStr">
        <is>
          <t>Disneyland Railroad Main Street Station</t>
        </is>
      </c>
      <c r="F35489" s="8" t="inlineStr">
        <is>
          <t>STANDBY</t>
        </is>
      </c>
      <c r="G35489" s="8" t="n">
        <v>20</v>
      </c>
      <c r="H35489" s="8" t="inlineStr">
        <is>
          <t>OPERATING</t>
        </is>
      </c>
    </row>
    <row r="35490">
      <c r="A35490" s="8" t="inlineStr">
        <is>
          <t>2026-08-07</t>
        </is>
      </c>
      <c r="B35490" s="8" t="n">
        <v>19</v>
      </c>
      <c r="C35490" s="8" t="n">
        <v>15</v>
      </c>
      <c r="D35490" s="8" t="inlineStr">
        <is>
          <t>Disneyland Park</t>
        </is>
      </c>
      <c r="E35490" s="8" t="inlineStr">
        <is>
          <t>Dumbo the Flying Elephant</t>
        </is>
      </c>
      <c r="F35490" s="8" t="inlineStr">
        <is>
          <t>STANDBY</t>
        </is>
      </c>
      <c r="G35490" s="8" t="n">
        <v>30</v>
      </c>
      <c r="H35490" s="8" t="inlineStr">
        <is>
          <t>OPERATING</t>
        </is>
      </c>
    </row>
    <row r="35491">
      <c r="A35491" s="8" t="inlineStr">
        <is>
          <t>2026-08-07</t>
        </is>
      </c>
      <c r="B35491" s="8" t="n">
        <v>19</v>
      </c>
      <c r="C35491" s="8" t="n">
        <v>15</v>
      </c>
      <c r="D35491" s="8" t="inlineStr">
        <is>
          <t>Disneyland Park</t>
        </is>
      </c>
      <c r="E35491" s="8" t="inlineStr">
        <is>
          <t>La Tanière du Dragon</t>
        </is>
      </c>
      <c r="F35491" s="8" t="inlineStr">
        <is>
          <t>STANDBY</t>
        </is>
      </c>
      <c r="G35491" s="8" t="n">
        <v>0</v>
      </c>
      <c r="H35491" s="8" t="inlineStr">
        <is>
          <t>OPERATING</t>
        </is>
      </c>
    </row>
    <row r="35492">
      <c r="A35492" s="8" t="inlineStr">
        <is>
          <t>2026-08-07</t>
        </is>
      </c>
      <c r="B35492" s="8" t="n">
        <v>19</v>
      </c>
      <c r="C35492" s="8" t="n">
        <v>15</v>
      </c>
      <c r="D35492" s="8" t="inlineStr">
        <is>
          <t>Disneyland Park</t>
        </is>
      </c>
      <c r="E35492" s="8" t="inlineStr">
        <is>
          <t>Le Carrousel de Lancelot</t>
        </is>
      </c>
      <c r="F35492" s="8" t="inlineStr">
        <is>
          <t>STANDBY</t>
        </is>
      </c>
      <c r="G35492" s="8" t="n">
        <v>10</v>
      </c>
      <c r="H35492" s="8" t="inlineStr">
        <is>
          <t>OPERATING</t>
        </is>
      </c>
    </row>
    <row r="35493">
      <c r="A35493" s="8" t="inlineStr">
        <is>
          <t>2026-08-07</t>
        </is>
      </c>
      <c r="B35493" s="8" t="n">
        <v>19</v>
      </c>
      <c r="C35493" s="8" t="n">
        <v>15</v>
      </c>
      <c r="D35493" s="8" t="inlineStr">
        <is>
          <t>Disneyland Park</t>
        </is>
      </c>
      <c r="E35493" s="8" t="inlineStr">
        <is>
          <t>Le Pays des Contes de Fées, presented by Vittel</t>
        </is>
      </c>
      <c r="F35493" s="8" t="inlineStr">
        <is>
          <t>STANDBY</t>
        </is>
      </c>
      <c r="G35493" s="8" t="n">
        <v>5</v>
      </c>
      <c r="H35493" s="8" t="inlineStr">
        <is>
          <t>OPERATING</t>
        </is>
      </c>
    </row>
    <row r="35494">
      <c r="A35494" s="8" t="inlineStr">
        <is>
          <t>2026-08-07</t>
        </is>
      </c>
      <c r="B35494" s="8" t="n">
        <v>19</v>
      </c>
      <c r="C35494" s="8" t="n">
        <v>15</v>
      </c>
      <c r="D35494" s="8" t="inlineStr">
        <is>
          <t>Disneyland Park</t>
        </is>
      </c>
      <c r="E35494" s="8" t="inlineStr">
        <is>
          <t>Les Voyages de Pinocchio</t>
        </is>
      </c>
      <c r="F35494" s="8" t="inlineStr">
        <is>
          <t>STANDBY</t>
        </is>
      </c>
      <c r="G35494" s="8" t="n">
        <v>0</v>
      </c>
      <c r="H35494" s="8" t="inlineStr">
        <is>
          <t>CLOSED</t>
        </is>
      </c>
    </row>
    <row r="35495">
      <c r="A35495" s="8" t="inlineStr">
        <is>
          <t>2026-08-07</t>
        </is>
      </c>
      <c r="B35495" s="8" t="n">
        <v>19</v>
      </c>
      <c r="C35495" s="8" t="n">
        <v>15</v>
      </c>
      <c r="D35495" s="8" t="inlineStr">
        <is>
          <t>Disneyland Park</t>
        </is>
      </c>
      <c r="E35495" s="8" t="inlineStr">
        <is>
          <t>Mad Hatter's Tea Cups</t>
        </is>
      </c>
      <c r="F35495" s="8" t="inlineStr">
        <is>
          <t>STANDBY</t>
        </is>
      </c>
      <c r="G35495" s="8" t="n">
        <v>10</v>
      </c>
      <c r="H35495" s="8" t="inlineStr">
        <is>
          <t>OPERATING</t>
        </is>
      </c>
    </row>
    <row r="35496">
      <c r="A35496" s="8" t="inlineStr">
        <is>
          <t>2026-08-07</t>
        </is>
      </c>
      <c r="B35496" s="8" t="n">
        <v>19</v>
      </c>
      <c r="C35496" s="8" t="n">
        <v>15</v>
      </c>
      <c r="D35496" s="8" t="inlineStr">
        <is>
          <t>Disneyland Park</t>
        </is>
      </c>
      <c r="E35496" s="8" t="inlineStr">
        <is>
          <t>Meet Mickey Mouse</t>
        </is>
      </c>
      <c r="F35496" s="8" t="inlineStr">
        <is>
          <t>STANDBY</t>
        </is>
      </c>
      <c r="G35496" s="8" t="n">
        <v>0</v>
      </c>
      <c r="H35496" s="8" t="inlineStr">
        <is>
          <t>CLOSED</t>
        </is>
      </c>
    </row>
    <row r="35497">
      <c r="A35497" s="8" t="inlineStr">
        <is>
          <t>2026-08-07</t>
        </is>
      </c>
      <c r="B35497" s="8" t="n">
        <v>19</v>
      </c>
      <c r="C35497" s="8" t="n">
        <v>15</v>
      </c>
      <c r="D35497" s="8" t="inlineStr">
        <is>
          <t>Disneyland Park</t>
        </is>
      </c>
      <c r="E35497" s="8" t="inlineStr">
        <is>
          <t>Peter Pan's Flight</t>
        </is>
      </c>
      <c r="F35497" s="8" t="inlineStr">
        <is>
          <t>STANDBY</t>
        </is>
      </c>
      <c r="G35497" s="8" t="n">
        <v>55</v>
      </c>
      <c r="H35497" s="8" t="inlineStr">
        <is>
          <t>OPERATING</t>
        </is>
      </c>
    </row>
    <row r="35498">
      <c r="A35498" s="8" t="inlineStr">
        <is>
          <t>2026-08-07</t>
        </is>
      </c>
      <c r="B35498" s="8" t="n">
        <v>19</v>
      </c>
      <c r="C35498" s="8" t="n">
        <v>15</v>
      </c>
      <c r="D35498" s="8" t="inlineStr">
        <is>
          <t>Disneyland Park</t>
        </is>
      </c>
      <c r="E35498" s="8" t="inlineStr">
        <is>
          <t>Princess Pavilion</t>
        </is>
      </c>
      <c r="F35498" s="8" t="inlineStr">
        <is>
          <t>STANDBY</t>
        </is>
      </c>
      <c r="G35498" s="8" t="n">
        <v>0</v>
      </c>
      <c r="H35498" s="8" t="inlineStr">
        <is>
          <t>CLOSED</t>
        </is>
      </c>
    </row>
    <row r="35499">
      <c r="A35499" s="8" t="inlineStr">
        <is>
          <t>2026-08-07</t>
        </is>
      </c>
      <c r="B35499" s="8" t="n">
        <v>19</v>
      </c>
      <c r="C35499" s="8" t="n">
        <v>15</v>
      </c>
      <c r="D35499" s="8" t="inlineStr">
        <is>
          <t>Disneyland Park</t>
        </is>
      </c>
      <c r="E35499" s="8" t="inlineStr">
        <is>
          <t>Big Thunder Mountain</t>
        </is>
      </c>
      <c r="F35499" s="8" t="inlineStr">
        <is>
          <t>STANDBY</t>
        </is>
      </c>
      <c r="G35499" s="8" t="n">
        <v>45</v>
      </c>
      <c r="H35499" s="8" t="inlineStr">
        <is>
          <t>OPERATING</t>
        </is>
      </c>
    </row>
    <row r="35500">
      <c r="A35500" s="8" t="inlineStr">
        <is>
          <t>2026-08-07</t>
        </is>
      </c>
      <c r="B35500" s="8" t="n">
        <v>19</v>
      </c>
      <c r="C35500" s="8" t="n">
        <v>15</v>
      </c>
      <c r="D35500" s="8" t="inlineStr">
        <is>
          <t>Disneyland Park</t>
        </is>
      </c>
      <c r="E35500" s="8" t="inlineStr">
        <is>
          <t>Disneyland Railroad Frontierland Depot</t>
        </is>
      </c>
      <c r="F35500" s="8" t="inlineStr">
        <is>
          <t>STANDBY</t>
        </is>
      </c>
      <c r="G35500" s="8" t="n">
        <v>10</v>
      </c>
      <c r="H35500" s="8" t="inlineStr">
        <is>
          <t>OPERATING</t>
        </is>
      </c>
    </row>
    <row r="35501">
      <c r="A35501" s="8" t="inlineStr">
        <is>
          <t>2026-08-07</t>
        </is>
      </c>
      <c r="B35501" s="8" t="n">
        <v>19</v>
      </c>
      <c r="C35501" s="8" t="n">
        <v>15</v>
      </c>
      <c r="D35501" s="8" t="inlineStr">
        <is>
          <t>Disneyland Park</t>
        </is>
      </c>
      <c r="E35501" s="8" t="inlineStr">
        <is>
          <t>Frontierland Playground</t>
        </is>
      </c>
      <c r="F35501" s="8" t="inlineStr">
        <is>
          <t>STANDBY</t>
        </is>
      </c>
      <c r="G35501" s="8" t="n">
        <v>0</v>
      </c>
      <c r="H35501" s="8" t="inlineStr">
        <is>
          <t>OPERATING</t>
        </is>
      </c>
    </row>
    <row r="35502">
      <c r="A35502" s="8" t="inlineStr">
        <is>
          <t>2026-08-07</t>
        </is>
      </c>
      <c r="B35502" s="8" t="n">
        <v>19</v>
      </c>
      <c r="C35502" s="8" t="n">
        <v>15</v>
      </c>
      <c r="D35502" s="8" t="inlineStr">
        <is>
          <t>Disneyland Park</t>
        </is>
      </c>
      <c r="E35502" s="8" t="inlineStr">
        <is>
          <t>Phantom Manor</t>
        </is>
      </c>
      <c r="F35502" s="8" t="inlineStr">
        <is>
          <t>STANDBY</t>
        </is>
      </c>
      <c r="G35502" s="8" t="n">
        <v>5</v>
      </c>
      <c r="H35502" s="8" t="inlineStr">
        <is>
          <t>OPERATING</t>
        </is>
      </c>
    </row>
    <row r="35503">
      <c r="A35503" s="8" t="inlineStr">
        <is>
          <t>2026-08-07</t>
        </is>
      </c>
      <c r="B35503" s="8" t="n">
        <v>19</v>
      </c>
      <c r="C35503" s="8" t="n">
        <v>15</v>
      </c>
      <c r="D35503" s="8" t="inlineStr">
        <is>
          <t>Disneyland Park</t>
        </is>
      </c>
      <c r="E35503" s="8" t="inlineStr">
        <is>
          <t>River Rogue Keelboats</t>
        </is>
      </c>
      <c r="F35503" s="8" t="inlineStr">
        <is>
          <t>STANDBY</t>
        </is>
      </c>
      <c r="G35503" s="8" t="n">
        <v>0</v>
      </c>
      <c r="H35503" s="8" t="inlineStr">
        <is>
          <t>CLOSED</t>
        </is>
      </c>
    </row>
    <row r="35504">
      <c r="A35504" s="8" t="inlineStr">
        <is>
          <t>2026-08-07</t>
        </is>
      </c>
      <c r="B35504" s="8" t="n">
        <v>19</v>
      </c>
      <c r="C35504" s="8" t="n">
        <v>15</v>
      </c>
      <c r="D35504" s="8" t="inlineStr">
        <is>
          <t>Disneyland Park</t>
        </is>
      </c>
      <c r="E35504" s="8" t="inlineStr">
        <is>
          <t>Rustler Roundup Shootin' Gallery</t>
        </is>
      </c>
      <c r="F35504" s="8" t="inlineStr">
        <is>
          <t>STANDBY</t>
        </is>
      </c>
      <c r="G35504" s="8" t="n">
        <v>0</v>
      </c>
      <c r="H35504" s="8" t="inlineStr">
        <is>
          <t>OPERATING</t>
        </is>
      </c>
    </row>
    <row r="35505">
      <c r="A35505" s="8" t="inlineStr">
        <is>
          <t>2026-08-07</t>
        </is>
      </c>
      <c r="B35505" s="8" t="n">
        <v>19</v>
      </c>
      <c r="C35505" s="8" t="n">
        <v>15</v>
      </c>
      <c r="D35505" s="8" t="inlineStr">
        <is>
          <t>Disneyland Park</t>
        </is>
      </c>
      <c r="E35505" s="8" t="inlineStr">
        <is>
          <t>Thunder Mesa Riverboat Landing</t>
        </is>
      </c>
      <c r="F35505" s="8" t="inlineStr">
        <is>
          <t>STANDBY</t>
        </is>
      </c>
      <c r="G35505" s="8" t="n">
        <v>0</v>
      </c>
      <c r="H35505" s="8" t="inlineStr">
        <is>
          <t>CLOSED</t>
        </is>
      </c>
    </row>
    <row r="35506">
      <c r="A35506" s="8" t="inlineStr">
        <is>
          <t>2026-08-07</t>
        </is>
      </c>
      <c r="B35506" s="8" t="n">
        <v>19</v>
      </c>
      <c r="C35506" s="8" t="n">
        <v>15</v>
      </c>
      <c r="D35506" s="8" t="inlineStr">
        <is>
          <t>Disneyland Park</t>
        </is>
      </c>
      <c r="E35506" s="8" t="inlineStr">
        <is>
          <t>Disneyland Railroad Main Street Station</t>
        </is>
      </c>
      <c r="F35506" s="8" t="inlineStr">
        <is>
          <t>STANDBY</t>
        </is>
      </c>
      <c r="G35506" s="8" t="n">
        <v>0</v>
      </c>
      <c r="H35506" s="8" t="inlineStr">
        <is>
          <t>OPERATING</t>
        </is>
      </c>
    </row>
    <row r="35507">
      <c r="A35507" s="8" t="inlineStr">
        <is>
          <t>2026-08-07</t>
        </is>
      </c>
      <c r="B35507" s="8" t="n">
        <v>19</v>
      </c>
      <c r="C35507" s="8" t="n">
        <v>15</v>
      </c>
      <c r="D35507" s="8" t="inlineStr">
        <is>
          <t>Disneyland Park</t>
        </is>
      </c>
      <c r="E35507" s="8" t="inlineStr">
        <is>
          <t>Main Street Vehicles</t>
        </is>
      </c>
      <c r="F35507" s="8" t="inlineStr">
        <is>
          <t>STANDBY</t>
        </is>
      </c>
      <c r="G35507" s="8" t="n">
        <v>0</v>
      </c>
      <c r="H35507" s="8" t="inlineStr">
        <is>
          <t>CLOSED</t>
        </is>
      </c>
    </row>
    <row r="35508">
      <c r="A35508" s="8" t="inlineStr">
        <is>
          <t>2026-08-07</t>
        </is>
      </c>
      <c r="B35508" s="8" t="n">
        <v>19</v>
      </c>
      <c r="C35508" s="8" t="n">
        <v>15</v>
      </c>
      <c r="D35508" s="8" t="inlineStr">
        <is>
          <t>Disney Adventure World</t>
        </is>
      </c>
      <c r="E35508" s="8" t="inlineStr">
        <is>
          <t>Avengers Assemble: Flight Force</t>
        </is>
      </c>
      <c r="F35508" s="8" t="inlineStr">
        <is>
          <t>STANDBY</t>
        </is>
      </c>
      <c r="G35508" s="8" t="n">
        <v>15</v>
      </c>
      <c r="H35508" s="8" t="inlineStr">
        <is>
          <t>OPERATING</t>
        </is>
      </c>
    </row>
    <row r="35509">
      <c r="A35509" s="8" t="inlineStr">
        <is>
          <t>2026-08-07</t>
        </is>
      </c>
      <c r="B35509" s="8" t="n">
        <v>19</v>
      </c>
      <c r="C35509" s="8" t="n">
        <v>15</v>
      </c>
      <c r="D35509" s="8" t="inlineStr">
        <is>
          <t>Disney Adventure World</t>
        </is>
      </c>
      <c r="E35509" s="8" t="inlineStr">
        <is>
          <t>Avengers Assemble: Flight Force Single Rider</t>
        </is>
      </c>
      <c r="F35509" s="8" t="inlineStr">
        <is>
          <t>STANDBY</t>
        </is>
      </c>
      <c r="G35509" s="8" t="n">
        <v>10</v>
      </c>
      <c r="H35509" s="8" t="inlineStr">
        <is>
          <t>OPERATING</t>
        </is>
      </c>
    </row>
    <row r="35510">
      <c r="A35510" s="8" t="inlineStr">
        <is>
          <t>2026-08-07</t>
        </is>
      </c>
      <c r="B35510" s="8" t="n">
        <v>19</v>
      </c>
      <c r="C35510" s="8" t="n">
        <v>15</v>
      </c>
      <c r="D35510" s="8" t="inlineStr">
        <is>
          <t>Disney Adventure World</t>
        </is>
      </c>
      <c r="E35510" s="8" t="inlineStr">
        <is>
          <t>Spider-Man W.E.B. Adventure</t>
        </is>
      </c>
      <c r="F35510" s="8" t="inlineStr">
        <is>
          <t>STANDBY</t>
        </is>
      </c>
      <c r="G35510" s="8" t="n">
        <v>35</v>
      </c>
      <c r="H35510" s="8" t="inlineStr">
        <is>
          <t>OPERATING</t>
        </is>
      </c>
    </row>
    <row r="35511">
      <c r="A35511" s="8" t="inlineStr">
        <is>
          <t>2026-08-07</t>
        </is>
      </c>
      <c r="B35511" s="8" t="n">
        <v>19</v>
      </c>
      <c r="C35511" s="8" t="n">
        <v>15</v>
      </c>
      <c r="D35511" s="8" t="inlineStr">
        <is>
          <t>Disney Adventure World</t>
        </is>
      </c>
      <c r="E35511" s="8" t="inlineStr">
        <is>
          <t>Spider-Man W.E.B. Adventure Single Rider</t>
        </is>
      </c>
      <c r="F35511" s="8" t="inlineStr">
        <is>
          <t>STANDBY</t>
        </is>
      </c>
      <c r="G35511" s="8" t="n">
        <v>25</v>
      </c>
      <c r="H35511" s="8" t="inlineStr">
        <is>
          <t>OPERATING</t>
        </is>
      </c>
    </row>
    <row r="35512">
      <c r="A35512" s="8" t="inlineStr">
        <is>
          <t>2026-08-07</t>
        </is>
      </c>
      <c r="B35512" s="8" t="n">
        <v>19</v>
      </c>
      <c r="C35512" s="8" t="n">
        <v>15</v>
      </c>
      <c r="D35512" s="8" t="inlineStr">
        <is>
          <t>Disney Adventure World</t>
        </is>
      </c>
      <c r="E35512" s="8" t="inlineStr">
        <is>
          <t>The Twilight Zone Tower of Terror</t>
        </is>
      </c>
      <c r="F35512" s="8" t="inlineStr">
        <is>
          <t>STANDBY</t>
        </is>
      </c>
      <c r="G35512" s="8" t="n">
        <v>20</v>
      </c>
      <c r="H35512" s="8" t="inlineStr">
        <is>
          <t>OPERATING</t>
        </is>
      </c>
    </row>
    <row r="35513">
      <c r="A35513" s="8" t="inlineStr">
        <is>
          <t>2026-08-07</t>
        </is>
      </c>
      <c r="B35513" s="8" t="n">
        <v>19</v>
      </c>
      <c r="C35513" s="8" t="n">
        <v>15</v>
      </c>
      <c r="D35513" s="8" t="inlineStr">
        <is>
          <t>Disney Adventure World</t>
        </is>
      </c>
      <c r="E35513" s="8" t="inlineStr">
        <is>
          <t>Cars Quatre Roues Rallye</t>
        </is>
      </c>
      <c r="F35513" s="8" t="inlineStr">
        <is>
          <t>STANDBY</t>
        </is>
      </c>
      <c r="G35513" s="8" t="n">
        <v>5</v>
      </c>
      <c r="H35513" s="8" t="inlineStr">
        <is>
          <t>OPERATING</t>
        </is>
      </c>
    </row>
    <row r="35514">
      <c r="A35514" s="8" t="inlineStr">
        <is>
          <t>2026-08-07</t>
        </is>
      </c>
      <c r="B35514" s="8" t="n">
        <v>19</v>
      </c>
      <c r="C35514" s="8" t="n">
        <v>15</v>
      </c>
      <c r="D35514" s="8" t="inlineStr">
        <is>
          <t>Disney Adventure World</t>
        </is>
      </c>
      <c r="E35514" s="8" t="inlineStr">
        <is>
          <t>Cars ROAD TRIP</t>
        </is>
      </c>
      <c r="F35514" s="8" t="inlineStr">
        <is>
          <t>STANDBY</t>
        </is>
      </c>
      <c r="G35514" s="8" t="n">
        <v>5</v>
      </c>
      <c r="H35514" s="8" t="inlineStr">
        <is>
          <t>OPERATING</t>
        </is>
      </c>
    </row>
    <row r="35515">
      <c r="A35515" s="8" t="inlineStr">
        <is>
          <t>2026-08-07</t>
        </is>
      </c>
      <c r="B35515" s="8" t="n">
        <v>19</v>
      </c>
      <c r="C35515" s="8" t="n">
        <v>15</v>
      </c>
      <c r="D35515" s="8" t="inlineStr">
        <is>
          <t>Disney Adventure World</t>
        </is>
      </c>
      <c r="E35515" s="8" t="inlineStr">
        <is>
          <t>Crush's Coaster</t>
        </is>
      </c>
      <c r="F35515" s="8" t="inlineStr">
        <is>
          <t>STANDBY</t>
        </is>
      </c>
      <c r="G35515" s="8" t="n">
        <v>80</v>
      </c>
      <c r="H35515" s="8" t="inlineStr">
        <is>
          <t>OPERATING</t>
        </is>
      </c>
    </row>
    <row r="35516">
      <c r="A35516" s="8" t="inlineStr">
        <is>
          <t>2026-08-07</t>
        </is>
      </c>
      <c r="B35516" s="8" t="n">
        <v>19</v>
      </c>
      <c r="C35516" s="8" t="n">
        <v>15</v>
      </c>
      <c r="D35516" s="8" t="inlineStr">
        <is>
          <t>Disney Adventure World</t>
        </is>
      </c>
      <c r="E35516" s="8" t="inlineStr">
        <is>
          <t>Crush's Coaster Single Rider</t>
        </is>
      </c>
      <c r="F35516" s="8" t="inlineStr">
        <is>
          <t>STANDBY</t>
        </is>
      </c>
      <c r="G35516" s="8" t="n">
        <v>75</v>
      </c>
      <c r="H35516" s="8" t="inlineStr">
        <is>
          <t>OPERATING</t>
        </is>
      </c>
    </row>
    <row r="35517">
      <c r="A35517" s="8" t="inlineStr">
        <is>
          <t>2026-08-07</t>
        </is>
      </c>
      <c r="B35517" s="8" t="n">
        <v>19</v>
      </c>
      <c r="C35517" s="8" t="n">
        <v>15</v>
      </c>
      <c r="D35517" s="8" t="inlineStr">
        <is>
          <t>Disney Adventure World</t>
        </is>
      </c>
      <c r="E35517" s="8" t="inlineStr">
        <is>
          <t>Les Tapis Volants - Flying Carpets Over Agrabah®</t>
        </is>
      </c>
      <c r="F35517" s="8" t="inlineStr">
        <is>
          <t>STANDBY</t>
        </is>
      </c>
      <c r="G35517" s="8" t="n">
        <v>10</v>
      </c>
      <c r="H35517" s="8" t="inlineStr">
        <is>
          <t>OPERATING</t>
        </is>
      </c>
    </row>
    <row r="35518">
      <c r="A35518" s="8" t="inlineStr">
        <is>
          <t>2026-08-07</t>
        </is>
      </c>
      <c r="B35518" s="8" t="n">
        <v>19</v>
      </c>
      <c r="C35518" s="8" t="n">
        <v>15</v>
      </c>
      <c r="D35518" s="8" t="inlineStr">
        <is>
          <t>Disney Adventure World</t>
        </is>
      </c>
      <c r="E35518" s="8" t="inlineStr">
        <is>
          <t>Ratatouille : L’Aventure Totalement Toquée de Rémy​</t>
        </is>
      </c>
      <c r="F35518" s="8" t="inlineStr">
        <is>
          <t>STANDBY</t>
        </is>
      </c>
      <c r="G35518" s="8" t="n">
        <v>40</v>
      </c>
      <c r="H35518" s="8" t="inlineStr">
        <is>
          <t>OPERATING</t>
        </is>
      </c>
    </row>
    <row r="35519">
      <c r="A35519" s="8" t="inlineStr">
        <is>
          <t>2026-08-07</t>
        </is>
      </c>
      <c r="B35519" s="8" t="n">
        <v>19</v>
      </c>
      <c r="C35519" s="8" t="n">
        <v>15</v>
      </c>
      <c r="D35519" s="8" t="inlineStr">
        <is>
          <t>Disney Adventure World</t>
        </is>
      </c>
      <c r="E35519" s="8" t="inlineStr">
        <is>
          <t>Ratatouille: The Adventure Single Rider</t>
        </is>
      </c>
      <c r="F35519" s="8" t="inlineStr">
        <is>
          <t>STANDBY</t>
        </is>
      </c>
      <c r="G35519" s="8" t="n">
        <v>15</v>
      </c>
      <c r="H35519" s="8" t="inlineStr">
        <is>
          <t>OPERATING</t>
        </is>
      </c>
    </row>
    <row r="35520">
      <c r="A35520" s="8" t="inlineStr">
        <is>
          <t>2026-08-07</t>
        </is>
      </c>
      <c r="B35520" s="8" t="n">
        <v>19</v>
      </c>
      <c r="C35520" s="8" t="n">
        <v>15</v>
      </c>
      <c r="D35520" s="8" t="inlineStr">
        <is>
          <t>Disney Adventure World</t>
        </is>
      </c>
      <c r="E35520" s="8" t="inlineStr">
        <is>
          <t>RC Racer</t>
        </is>
      </c>
      <c r="F35520" s="8" t="inlineStr">
        <is>
          <t>STANDBY</t>
        </is>
      </c>
      <c r="G35520" s="8" t="n">
        <v>30</v>
      </c>
      <c r="H35520" s="8" t="inlineStr">
        <is>
          <t>OPERATING</t>
        </is>
      </c>
    </row>
    <row r="35521">
      <c r="A35521" s="8" t="inlineStr">
        <is>
          <t>2026-08-07</t>
        </is>
      </c>
      <c r="B35521" s="8" t="n">
        <v>19</v>
      </c>
      <c r="C35521" s="8" t="n">
        <v>15</v>
      </c>
      <c r="D35521" s="8" t="inlineStr">
        <is>
          <t>Disney Adventure World</t>
        </is>
      </c>
      <c r="E35521" s="8" t="inlineStr">
        <is>
          <t>RC Racer Single Rider</t>
        </is>
      </c>
      <c r="F35521" s="8" t="inlineStr">
        <is>
          <t>STANDBY</t>
        </is>
      </c>
      <c r="G35521" s="8" t="n">
        <v>25</v>
      </c>
      <c r="H35521" s="8" t="inlineStr">
        <is>
          <t>OPERATING</t>
        </is>
      </c>
    </row>
    <row r="35522">
      <c r="A35522" s="8" t="inlineStr">
        <is>
          <t>2026-08-07</t>
        </is>
      </c>
      <c r="B35522" s="8" t="n">
        <v>19</v>
      </c>
      <c r="C35522" s="8" t="n">
        <v>15</v>
      </c>
      <c r="D35522" s="8" t="inlineStr">
        <is>
          <t>Disney Adventure World</t>
        </is>
      </c>
      <c r="E35522" s="8" t="inlineStr">
        <is>
          <t>Slinky® Dog Zigzag Spin</t>
        </is>
      </c>
      <c r="F35522" s="8" t="inlineStr">
        <is>
          <t>STANDBY</t>
        </is>
      </c>
      <c r="G35522" s="8" t="n">
        <v>10</v>
      </c>
      <c r="H35522" s="8" t="inlineStr">
        <is>
          <t>OPERATING</t>
        </is>
      </c>
    </row>
    <row r="35523">
      <c r="A35523" s="8" t="inlineStr">
        <is>
          <t>2026-08-07</t>
        </is>
      </c>
      <c r="B35523" s="8" t="n">
        <v>19</v>
      </c>
      <c r="C35523" s="8" t="n">
        <v>15</v>
      </c>
      <c r="D35523" s="8" t="inlineStr">
        <is>
          <t>Disney Adventure World</t>
        </is>
      </c>
      <c r="E35523" s="8" t="inlineStr">
        <is>
          <t>Toy Soldiers Parachute Drop</t>
        </is>
      </c>
      <c r="F35523" s="8" t="inlineStr">
        <is>
          <t>STANDBY</t>
        </is>
      </c>
      <c r="G35523" s="8" t="n">
        <v>35</v>
      </c>
      <c r="H35523" s="8" t="inlineStr">
        <is>
          <t>OPERATING</t>
        </is>
      </c>
    </row>
    <row r="35524">
      <c r="A35524" s="8" t="inlineStr">
        <is>
          <t>2026-08-07</t>
        </is>
      </c>
      <c r="B35524" s="8" t="n">
        <v>19</v>
      </c>
      <c r="C35524" s="8" t="n">
        <v>15</v>
      </c>
      <c r="D35524" s="8" t="inlineStr">
        <is>
          <t>Disney Adventure World</t>
        </is>
      </c>
      <c r="E35524" s="8" t="inlineStr">
        <is>
          <t>Toy Soldiers Parachute Drop Single Rider</t>
        </is>
      </c>
      <c r="F35524" s="8" t="inlineStr">
        <is>
          <t>STANDBY</t>
        </is>
      </c>
      <c r="G35524" s="8" t="n">
        <v>10</v>
      </c>
      <c r="H35524" s="8" t="inlineStr">
        <is>
          <t>OPERATING</t>
        </is>
      </c>
    </row>
    <row r="35525">
      <c r="A35525" s="8" t="inlineStr">
        <is>
          <t>2026-08-07</t>
        </is>
      </c>
      <c r="B35525" s="8" t="n">
        <v>19</v>
      </c>
      <c r="C35525" s="8" t="n">
        <v>15</v>
      </c>
      <c r="D35525" s="8" t="inlineStr">
        <is>
          <t>Disney Adventure World</t>
        </is>
      </c>
      <c r="E35525" s="8" t="inlineStr">
        <is>
          <t>Entry to World of Frozen</t>
        </is>
      </c>
      <c r="F35525" s="8" t="inlineStr">
        <is>
          <t>STANDBY</t>
        </is>
      </c>
      <c r="G35525" s="8" t="n">
        <v>0</v>
      </c>
      <c r="H35525" s="8" t="inlineStr">
        <is>
          <t>OPERATING</t>
        </is>
      </c>
    </row>
    <row r="35526">
      <c r="A35526" s="8" t="inlineStr">
        <is>
          <t>2026-08-07</t>
        </is>
      </c>
      <c r="B35526" s="8" t="n">
        <v>19</v>
      </c>
      <c r="C35526" s="8" t="n">
        <v>15</v>
      </c>
      <c r="D35526" s="8" t="inlineStr">
        <is>
          <t>Disney Adventure World</t>
        </is>
      </c>
      <c r="E35526" s="8" t="inlineStr">
        <is>
          <t>Frozen Ever After</t>
        </is>
      </c>
      <c r="F35526" s="8" t="inlineStr">
        <is>
          <t>STANDBY</t>
        </is>
      </c>
      <c r="G35526" s="8" t="n">
        <v>0</v>
      </c>
      <c r="H35526" s="8" t="inlineStr">
        <is>
          <t>CLOSED</t>
        </is>
      </c>
    </row>
    <row r="35527">
      <c r="A35527" s="8" t="inlineStr">
        <is>
          <t>2026-08-07</t>
        </is>
      </c>
      <c r="B35527" s="8" t="n">
        <v>19</v>
      </c>
      <c r="C35527" s="8" t="n">
        <v>15</v>
      </c>
      <c r="D35527" s="8" t="inlineStr">
        <is>
          <t>Disney Adventure World</t>
        </is>
      </c>
      <c r="E35527" s="8" t="inlineStr">
        <is>
          <t>Raiponce Tangled Spin</t>
        </is>
      </c>
      <c r="F35527" s="8" t="inlineStr">
        <is>
          <t>STANDBY</t>
        </is>
      </c>
      <c r="G35527" s="8" t="n">
        <v>5</v>
      </c>
      <c r="H35527" s="8" t="inlineStr">
        <is>
          <t>OPERATING</t>
        </is>
      </c>
    </row>
    <row r="35528">
      <c r="A35528" s="8" t="inlineStr">
        <is>
          <t>2026-08-07</t>
        </is>
      </c>
      <c r="B35528" s="8" t="n">
        <v>19</v>
      </c>
      <c r="C35528" s="8" t="n">
        <v>31</v>
      </c>
      <c r="D35528" s="8" t="inlineStr">
        <is>
          <t>Disneyland Park</t>
        </is>
      </c>
      <c r="E35528" s="8" t="inlineStr">
        <is>
          <t>Adventure Isle</t>
        </is>
      </c>
      <c r="F35528" s="8" t="inlineStr">
        <is>
          <t>STANDBY</t>
        </is>
      </c>
      <c r="G35528" s="8" t="n">
        <v>0</v>
      </c>
      <c r="H35528" s="8" t="inlineStr">
        <is>
          <t>OPERATING</t>
        </is>
      </c>
    </row>
    <row r="35529">
      <c r="A35529" s="8" t="inlineStr">
        <is>
          <t>2026-08-07</t>
        </is>
      </c>
      <c r="B35529" s="8" t="n">
        <v>19</v>
      </c>
      <c r="C35529" s="8" t="n">
        <v>31</v>
      </c>
      <c r="D35529" s="8" t="inlineStr">
        <is>
          <t>Disneyland Park</t>
        </is>
      </c>
      <c r="E35529" s="8" t="inlineStr">
        <is>
          <t>Indiana Jones and the Temple of Peril Single Rider</t>
        </is>
      </c>
      <c r="F35529" s="8" t="inlineStr">
        <is>
          <t>STANDBY</t>
        </is>
      </c>
      <c r="G35529" s="8" t="n">
        <v>5</v>
      </c>
      <c r="H35529" s="8" t="inlineStr">
        <is>
          <t>OPERATING</t>
        </is>
      </c>
    </row>
    <row r="35530">
      <c r="A35530" s="8" t="inlineStr">
        <is>
          <t>2026-08-07</t>
        </is>
      </c>
      <c r="B35530" s="8" t="n">
        <v>19</v>
      </c>
      <c r="C35530" s="8" t="n">
        <v>31</v>
      </c>
      <c r="D35530" s="8" t="inlineStr">
        <is>
          <t>Disneyland Park</t>
        </is>
      </c>
      <c r="E35530" s="8" t="inlineStr">
        <is>
          <t>Indiana Jones™ and the Temple of Peril</t>
        </is>
      </c>
      <c r="F35530" s="8" t="inlineStr">
        <is>
          <t>STANDBY</t>
        </is>
      </c>
      <c r="G35530" s="8" t="n">
        <v>5</v>
      </c>
      <c r="H35530" s="8" t="inlineStr">
        <is>
          <t>OPERATING</t>
        </is>
      </c>
    </row>
    <row r="35531">
      <c r="A35531" s="8" t="inlineStr">
        <is>
          <t>2026-08-07</t>
        </is>
      </c>
      <c r="B35531" s="8" t="n">
        <v>19</v>
      </c>
      <c r="C35531" s="8" t="n">
        <v>31</v>
      </c>
      <c r="D35531" s="8" t="inlineStr">
        <is>
          <t>Disneyland Park</t>
        </is>
      </c>
      <c r="E35531" s="8" t="inlineStr">
        <is>
          <t>La Cabane des Robinson</t>
        </is>
      </c>
      <c r="F35531" s="8" t="inlineStr">
        <is>
          <t>STANDBY</t>
        </is>
      </c>
      <c r="G35531" s="8" t="n">
        <v>5</v>
      </c>
      <c r="H35531" s="8" t="inlineStr">
        <is>
          <t>OPERATING</t>
        </is>
      </c>
    </row>
    <row r="35532">
      <c r="A35532" s="8" t="inlineStr">
        <is>
          <t>2026-08-07</t>
        </is>
      </c>
      <c r="B35532" s="8" t="n">
        <v>19</v>
      </c>
      <c r="C35532" s="8" t="n">
        <v>31</v>
      </c>
      <c r="D35532" s="8" t="inlineStr">
        <is>
          <t>Disneyland Park</t>
        </is>
      </c>
      <c r="E35532" s="8" t="inlineStr">
        <is>
          <t>Le Passage Enchanté d'Aladdin</t>
        </is>
      </c>
      <c r="F35532" s="8" t="inlineStr">
        <is>
          <t>STANDBY</t>
        </is>
      </c>
      <c r="G35532" s="8" t="n">
        <v>0</v>
      </c>
      <c r="H35532" s="8" t="inlineStr">
        <is>
          <t>OPERATING</t>
        </is>
      </c>
    </row>
    <row r="35533">
      <c r="A35533" s="8" t="inlineStr">
        <is>
          <t>2026-08-07</t>
        </is>
      </c>
      <c r="B35533" s="8" t="n">
        <v>19</v>
      </c>
      <c r="C35533" s="8" t="n">
        <v>31</v>
      </c>
      <c r="D35533" s="8" t="inlineStr">
        <is>
          <t>Disneyland Park</t>
        </is>
      </c>
      <c r="E35533" s="8" t="inlineStr">
        <is>
          <t>Pirate Galleon</t>
        </is>
      </c>
      <c r="F35533" s="8" t="inlineStr">
        <is>
          <t>STANDBY</t>
        </is>
      </c>
      <c r="G35533" s="8" t="n">
        <v>0</v>
      </c>
      <c r="H35533" s="8" t="inlineStr">
        <is>
          <t>CLOSED</t>
        </is>
      </c>
    </row>
    <row r="35534">
      <c r="A35534" s="8" t="inlineStr">
        <is>
          <t>2026-08-07</t>
        </is>
      </c>
      <c r="B35534" s="8" t="n">
        <v>19</v>
      </c>
      <c r="C35534" s="8" t="n">
        <v>31</v>
      </c>
      <c r="D35534" s="8" t="inlineStr">
        <is>
          <t>Disneyland Park</t>
        </is>
      </c>
      <c r="E35534" s="8" t="inlineStr">
        <is>
          <t>Pirates of the Caribbean</t>
        </is>
      </c>
      <c r="F35534" s="8" t="inlineStr">
        <is>
          <t>STANDBY</t>
        </is>
      </c>
      <c r="G35534" s="8" t="n">
        <v>5</v>
      </c>
      <c r="H35534" s="8" t="inlineStr">
        <is>
          <t>OPERATING</t>
        </is>
      </c>
    </row>
    <row r="35535">
      <c r="A35535" s="8" t="inlineStr">
        <is>
          <t>2026-08-07</t>
        </is>
      </c>
      <c r="B35535" s="8" t="n">
        <v>19</v>
      </c>
      <c r="C35535" s="8" t="n">
        <v>31</v>
      </c>
      <c r="D35535" s="8" t="inlineStr">
        <is>
          <t>Disneyland Park</t>
        </is>
      </c>
      <c r="E35535" s="8" t="inlineStr">
        <is>
          <t>Pirates' Beach</t>
        </is>
      </c>
      <c r="F35535" s="8" t="inlineStr">
        <is>
          <t>STANDBY</t>
        </is>
      </c>
      <c r="G35535" s="8" t="n">
        <v>0</v>
      </c>
      <c r="H35535" s="8" t="inlineStr">
        <is>
          <t>OPERATING</t>
        </is>
      </c>
    </row>
    <row r="35536">
      <c r="A35536" s="8" t="inlineStr">
        <is>
          <t>2026-08-07</t>
        </is>
      </c>
      <c r="B35536" s="8" t="n">
        <v>19</v>
      </c>
      <c r="C35536" s="8" t="n">
        <v>31</v>
      </c>
      <c r="D35536" s="8" t="inlineStr">
        <is>
          <t>Disneyland Park</t>
        </is>
      </c>
      <c r="E35536" s="8" t="inlineStr">
        <is>
          <t>Autopia, presented by Avis</t>
        </is>
      </c>
      <c r="F35536" s="8" t="inlineStr">
        <is>
          <t>STANDBY</t>
        </is>
      </c>
      <c r="G35536" s="8" t="n">
        <v>30</v>
      </c>
      <c r="H35536" s="8" t="inlineStr">
        <is>
          <t>OPERATING</t>
        </is>
      </c>
    </row>
    <row r="35537">
      <c r="A35537" s="8" t="inlineStr">
        <is>
          <t>2026-08-07</t>
        </is>
      </c>
      <c r="B35537" s="8" t="n">
        <v>19</v>
      </c>
      <c r="C35537" s="8" t="n">
        <v>31</v>
      </c>
      <c r="D35537" s="8" t="inlineStr">
        <is>
          <t>Disneyland Park</t>
        </is>
      </c>
      <c r="E35537" s="8" t="inlineStr">
        <is>
          <t>Buzz Lightyear Laser Blast</t>
        </is>
      </c>
      <c r="F35537" s="8" t="inlineStr">
        <is>
          <t>STANDBY</t>
        </is>
      </c>
      <c r="G35537" s="8" t="n">
        <v>35</v>
      </c>
      <c r="H35537" s="8" t="inlineStr">
        <is>
          <t>OPERATING</t>
        </is>
      </c>
    </row>
    <row r="35538">
      <c r="A35538" s="8" t="inlineStr">
        <is>
          <t>2026-08-07</t>
        </is>
      </c>
      <c r="B35538" s="8" t="n">
        <v>19</v>
      </c>
      <c r="C35538" s="8" t="n">
        <v>31</v>
      </c>
      <c r="D35538" s="8" t="inlineStr">
        <is>
          <t>Disneyland Park</t>
        </is>
      </c>
      <c r="E35538" s="8" t="inlineStr">
        <is>
          <t>Disneyland Railroad Discoveryland Station</t>
        </is>
      </c>
      <c r="F35538" s="8" t="inlineStr">
        <is>
          <t>STANDBY</t>
        </is>
      </c>
      <c r="G35538" s="8" t="n">
        <v>0</v>
      </c>
      <c r="H35538" s="8" t="inlineStr">
        <is>
          <t>CLOSED</t>
        </is>
      </c>
    </row>
    <row r="35539">
      <c r="A35539" s="8" t="inlineStr">
        <is>
          <t>2026-08-07</t>
        </is>
      </c>
      <c r="B35539" s="8" t="n">
        <v>19</v>
      </c>
      <c r="C35539" s="8" t="n">
        <v>31</v>
      </c>
      <c r="D35539" s="8" t="inlineStr">
        <is>
          <t>Disneyland Park</t>
        </is>
      </c>
      <c r="E35539" s="8" t="inlineStr">
        <is>
          <t>Les Mystères du Nautilus</t>
        </is>
      </c>
      <c r="F35539" s="8" t="inlineStr">
        <is>
          <t>STANDBY</t>
        </is>
      </c>
      <c r="G35539" s="8" t="n">
        <v>5</v>
      </c>
      <c r="H35539" s="8" t="inlineStr">
        <is>
          <t>OPERATING</t>
        </is>
      </c>
    </row>
    <row r="35540">
      <c r="A35540" s="8" t="inlineStr">
        <is>
          <t>2026-08-07</t>
        </is>
      </c>
      <c r="B35540" s="8" t="n">
        <v>19</v>
      </c>
      <c r="C35540" s="8" t="n">
        <v>31</v>
      </c>
      <c r="D35540" s="8" t="inlineStr">
        <is>
          <t>Disneyland Park</t>
        </is>
      </c>
      <c r="E35540" s="8" t="inlineStr">
        <is>
          <t>Mickey’s PhilharMagic</t>
        </is>
      </c>
      <c r="F35540" s="8" t="inlineStr">
        <is>
          <t>STANDBY</t>
        </is>
      </c>
      <c r="G35540" s="8" t="n">
        <v>0</v>
      </c>
      <c r="H35540" s="8" t="inlineStr">
        <is>
          <t>CLOSED</t>
        </is>
      </c>
    </row>
    <row r="35541">
      <c r="A35541" s="8" t="inlineStr">
        <is>
          <t>2026-08-07</t>
        </is>
      </c>
      <c r="B35541" s="8" t="n">
        <v>19</v>
      </c>
      <c r="C35541" s="8" t="n">
        <v>31</v>
      </c>
      <c r="D35541" s="8" t="inlineStr">
        <is>
          <t>Disneyland Park</t>
        </is>
      </c>
      <c r="E35541" s="8" t="inlineStr">
        <is>
          <t>Orbitron®</t>
        </is>
      </c>
      <c r="F35541" s="8" t="inlineStr">
        <is>
          <t>STANDBY</t>
        </is>
      </c>
      <c r="G35541" s="8" t="n">
        <v>35</v>
      </c>
      <c r="H35541" s="8" t="inlineStr">
        <is>
          <t>OPERATING</t>
        </is>
      </c>
    </row>
    <row r="35542">
      <c r="A35542" s="8" t="inlineStr">
        <is>
          <t>2026-08-07</t>
        </is>
      </c>
      <c r="B35542" s="8" t="n">
        <v>19</v>
      </c>
      <c r="C35542" s="8" t="n">
        <v>31</v>
      </c>
      <c r="D35542" s="8" t="inlineStr">
        <is>
          <t>Disneyland Park</t>
        </is>
      </c>
      <c r="E35542" s="8" t="inlineStr">
        <is>
          <t>Star Tours: The Adventures Continue*</t>
        </is>
      </c>
      <c r="F35542" s="8" t="inlineStr">
        <is>
          <t>STANDBY</t>
        </is>
      </c>
      <c r="G35542" s="8" t="n">
        <v>5</v>
      </c>
      <c r="H35542" s="8" t="inlineStr">
        <is>
          <t>OPERATING</t>
        </is>
      </c>
    </row>
    <row r="35543">
      <c r="A35543" s="8" t="inlineStr">
        <is>
          <t>2026-08-07</t>
        </is>
      </c>
      <c r="B35543" s="8" t="n">
        <v>19</v>
      </c>
      <c r="C35543" s="8" t="n">
        <v>31</v>
      </c>
      <c r="D35543" s="8" t="inlineStr">
        <is>
          <t>Disneyland Park</t>
        </is>
      </c>
      <c r="E35543" s="8" t="inlineStr">
        <is>
          <t>Star Wars Hyperspace Mountain</t>
        </is>
      </c>
      <c r="F35543" s="8" t="inlineStr">
        <is>
          <t>STANDBY</t>
        </is>
      </c>
      <c r="G35543" s="8" t="n">
        <v>15</v>
      </c>
      <c r="H35543" s="8" t="inlineStr">
        <is>
          <t>OPERATING</t>
        </is>
      </c>
    </row>
    <row r="35544">
      <c r="A35544" s="8" t="inlineStr">
        <is>
          <t>2026-08-07</t>
        </is>
      </c>
      <c r="B35544" s="8" t="n">
        <v>19</v>
      </c>
      <c r="C35544" s="8" t="n">
        <v>31</v>
      </c>
      <c r="D35544" s="8" t="inlineStr">
        <is>
          <t>Disneyland Park</t>
        </is>
      </c>
      <c r="E35544" s="8" t="inlineStr">
        <is>
          <t>Star Wars Hyperspace Mountain Single Rider</t>
        </is>
      </c>
      <c r="F35544" s="8" t="inlineStr">
        <is>
          <t>STANDBY</t>
        </is>
      </c>
      <c r="G35544" s="8" t="n">
        <v>0</v>
      </c>
      <c r="H35544" s="8" t="inlineStr">
        <is>
          <t>OPERATING</t>
        </is>
      </c>
    </row>
    <row r="35545">
      <c r="A35545" s="8" t="inlineStr">
        <is>
          <t>2026-08-07</t>
        </is>
      </c>
      <c r="B35545" s="8" t="n">
        <v>19</v>
      </c>
      <c r="C35545" s="8" t="n">
        <v>31</v>
      </c>
      <c r="D35545" s="8" t="inlineStr">
        <is>
          <t>Disneyland Park</t>
        </is>
      </c>
      <c r="E35545" s="8" t="inlineStr">
        <is>
          <t>Welcome to Starport: A Star Wars Encounter</t>
        </is>
      </c>
      <c r="F35545" s="8" t="inlineStr">
        <is>
          <t>STANDBY</t>
        </is>
      </c>
      <c r="G35545" s="8" t="n">
        <v>0</v>
      </c>
      <c r="H35545" s="8" t="inlineStr">
        <is>
          <t>CLOSED</t>
        </is>
      </c>
    </row>
    <row r="35546">
      <c r="A35546" s="8" t="inlineStr">
        <is>
          <t>2026-08-07</t>
        </is>
      </c>
      <c r="B35546" s="8" t="n">
        <v>19</v>
      </c>
      <c r="C35546" s="8" t="n">
        <v>31</v>
      </c>
      <c r="D35546" s="8" t="inlineStr">
        <is>
          <t>Disneyland Park</t>
        </is>
      </c>
      <c r="E35546" s="8" t="inlineStr">
        <is>
          <t>"it's a small world"</t>
        </is>
      </c>
      <c r="F35546" s="8" t="inlineStr">
        <is>
          <t>STANDBY</t>
        </is>
      </c>
      <c r="G35546" s="8" t="n">
        <v>5</v>
      </c>
      <c r="H35546" s="8" t="inlineStr">
        <is>
          <t>OPERATING</t>
        </is>
      </c>
    </row>
    <row r="35547">
      <c r="A35547" s="8" t="inlineStr">
        <is>
          <t>2026-08-07</t>
        </is>
      </c>
      <c r="B35547" s="8" t="n">
        <v>19</v>
      </c>
      <c r="C35547" s="8" t="n">
        <v>31</v>
      </c>
      <c r="D35547" s="8" t="inlineStr">
        <is>
          <t>Disneyland Park</t>
        </is>
      </c>
      <c r="E35547" s="8" t="inlineStr">
        <is>
          <t>Alice's Curious Labyrinth</t>
        </is>
      </c>
      <c r="F35547" s="8" t="inlineStr">
        <is>
          <t>STANDBY</t>
        </is>
      </c>
      <c r="G35547" s="8" t="n">
        <v>5</v>
      </c>
      <c r="H35547" s="8" t="inlineStr">
        <is>
          <t>OPERATING</t>
        </is>
      </c>
    </row>
    <row r="35548">
      <c r="A35548" s="8" t="inlineStr">
        <is>
          <t>2026-08-07</t>
        </is>
      </c>
      <c r="B35548" s="8" t="n">
        <v>19</v>
      </c>
      <c r="C35548" s="8" t="n">
        <v>31</v>
      </c>
      <c r="D35548" s="8" t="inlineStr">
        <is>
          <t>Disneyland Park</t>
        </is>
      </c>
      <c r="E35548" s="8" t="inlineStr">
        <is>
          <t>Blanche-Neige et les Sept Nains®</t>
        </is>
      </c>
      <c r="F35548" s="8" t="inlineStr">
        <is>
          <t>STANDBY</t>
        </is>
      </c>
      <c r="G35548" s="8" t="n">
        <v>20</v>
      </c>
      <c r="H35548" s="8" t="inlineStr">
        <is>
          <t>OPERATING</t>
        </is>
      </c>
    </row>
    <row r="35549">
      <c r="A35549" s="8" t="inlineStr">
        <is>
          <t>2026-08-07</t>
        </is>
      </c>
      <c r="B35549" s="8" t="n">
        <v>19</v>
      </c>
      <c r="C35549" s="8" t="n">
        <v>31</v>
      </c>
      <c r="D35549" s="8" t="inlineStr">
        <is>
          <t>Disneyland Park</t>
        </is>
      </c>
      <c r="E35549" s="8" t="inlineStr">
        <is>
          <t>Casey Jr. – le Petit Train du Cirque</t>
        </is>
      </c>
      <c r="F35549" s="8" t="inlineStr">
        <is>
          <t>STANDBY</t>
        </is>
      </c>
      <c r="G35549" s="8" t="n">
        <v>5</v>
      </c>
      <c r="H35549" s="8" t="inlineStr">
        <is>
          <t>OPERATING</t>
        </is>
      </c>
    </row>
    <row r="35550">
      <c r="A35550" s="8" t="inlineStr">
        <is>
          <t>2026-08-07</t>
        </is>
      </c>
      <c r="B35550" s="8" t="n">
        <v>19</v>
      </c>
      <c r="C35550" s="8" t="n">
        <v>31</v>
      </c>
      <c r="D35550" s="8" t="inlineStr">
        <is>
          <t>Disneyland Park</t>
        </is>
      </c>
      <c r="E35550" s="8" t="inlineStr">
        <is>
          <t>Disneyland Railroad Fantasyland Station</t>
        </is>
      </c>
      <c r="F35550" s="8" t="inlineStr">
        <is>
          <t>STANDBY</t>
        </is>
      </c>
      <c r="G35550" s="8" t="n">
        <v>0</v>
      </c>
      <c r="H35550" s="8" t="inlineStr">
        <is>
          <t>CLOSED</t>
        </is>
      </c>
    </row>
    <row r="35551">
      <c r="A35551" s="8" t="inlineStr">
        <is>
          <t>2026-08-07</t>
        </is>
      </c>
      <c r="B35551" s="8" t="n">
        <v>19</v>
      </c>
      <c r="C35551" s="8" t="n">
        <v>31</v>
      </c>
      <c r="D35551" s="8" t="inlineStr">
        <is>
          <t>Disneyland Park</t>
        </is>
      </c>
      <c r="E35551" s="8" t="inlineStr">
        <is>
          <t>Disneyland Railroad Main Street Station</t>
        </is>
      </c>
      <c r="F35551" s="8" t="inlineStr">
        <is>
          <t>STANDBY</t>
        </is>
      </c>
      <c r="G35551" s="8" t="n">
        <v>30</v>
      </c>
      <c r="H35551" s="8" t="inlineStr">
        <is>
          <t>OPERATING</t>
        </is>
      </c>
    </row>
    <row r="35552">
      <c r="A35552" s="8" t="inlineStr">
        <is>
          <t>2026-08-07</t>
        </is>
      </c>
      <c r="B35552" s="8" t="n">
        <v>19</v>
      </c>
      <c r="C35552" s="8" t="n">
        <v>31</v>
      </c>
      <c r="D35552" s="8" t="inlineStr">
        <is>
          <t>Disneyland Park</t>
        </is>
      </c>
      <c r="E35552" s="8" t="inlineStr">
        <is>
          <t>Dumbo the Flying Elephant</t>
        </is>
      </c>
      <c r="F35552" s="8" t="inlineStr">
        <is>
          <t>STANDBY</t>
        </is>
      </c>
      <c r="G35552" s="8" t="n">
        <v>30</v>
      </c>
      <c r="H35552" s="8" t="inlineStr">
        <is>
          <t>OPERATING</t>
        </is>
      </c>
    </row>
    <row r="35553">
      <c r="A35553" s="8" t="inlineStr">
        <is>
          <t>2026-08-07</t>
        </is>
      </c>
      <c r="B35553" s="8" t="n">
        <v>19</v>
      </c>
      <c r="C35553" s="8" t="n">
        <v>31</v>
      </c>
      <c r="D35553" s="8" t="inlineStr">
        <is>
          <t>Disneyland Park</t>
        </is>
      </c>
      <c r="E35553" s="8" t="inlineStr">
        <is>
          <t>La Tanière du Dragon</t>
        </is>
      </c>
      <c r="F35553" s="8" t="inlineStr">
        <is>
          <t>STANDBY</t>
        </is>
      </c>
      <c r="G35553" s="8" t="n">
        <v>0</v>
      </c>
      <c r="H35553" s="8" t="inlineStr">
        <is>
          <t>OPERATING</t>
        </is>
      </c>
    </row>
    <row r="35554">
      <c r="A35554" s="8" t="inlineStr">
        <is>
          <t>2026-08-07</t>
        </is>
      </c>
      <c r="B35554" s="8" t="n">
        <v>19</v>
      </c>
      <c r="C35554" s="8" t="n">
        <v>31</v>
      </c>
      <c r="D35554" s="8" t="inlineStr">
        <is>
          <t>Disneyland Park</t>
        </is>
      </c>
      <c r="E35554" s="8" t="inlineStr">
        <is>
          <t>Le Carrousel de Lancelot</t>
        </is>
      </c>
      <c r="F35554" s="8" t="inlineStr">
        <is>
          <t>STANDBY</t>
        </is>
      </c>
      <c r="G35554" s="8" t="n">
        <v>10</v>
      </c>
      <c r="H35554" s="8" t="inlineStr">
        <is>
          <t>OPERATING</t>
        </is>
      </c>
    </row>
    <row r="35555">
      <c r="A35555" s="8" t="inlineStr">
        <is>
          <t>2026-08-07</t>
        </is>
      </c>
      <c r="B35555" s="8" t="n">
        <v>19</v>
      </c>
      <c r="C35555" s="8" t="n">
        <v>31</v>
      </c>
      <c r="D35555" s="8" t="inlineStr">
        <is>
          <t>Disneyland Park</t>
        </is>
      </c>
      <c r="E35555" s="8" t="inlineStr">
        <is>
          <t>Le Pays des Contes de Fées, presented by Vittel</t>
        </is>
      </c>
      <c r="F35555" s="8" t="inlineStr">
        <is>
          <t>STANDBY</t>
        </is>
      </c>
      <c r="G35555" s="8" t="n">
        <v>5</v>
      </c>
      <c r="H35555" s="8" t="inlineStr">
        <is>
          <t>OPERATING</t>
        </is>
      </c>
    </row>
    <row r="35556">
      <c r="A35556" s="8" t="inlineStr">
        <is>
          <t>2026-08-07</t>
        </is>
      </c>
      <c r="B35556" s="8" t="n">
        <v>19</v>
      </c>
      <c r="C35556" s="8" t="n">
        <v>31</v>
      </c>
      <c r="D35556" s="8" t="inlineStr">
        <is>
          <t>Disneyland Park</t>
        </is>
      </c>
      <c r="E35556" s="8" t="inlineStr">
        <is>
          <t>Les Voyages de Pinocchio</t>
        </is>
      </c>
      <c r="F35556" s="8" t="inlineStr">
        <is>
          <t>STANDBY</t>
        </is>
      </c>
      <c r="G35556" s="8" t="n">
        <v>20</v>
      </c>
      <c r="H35556" s="8" t="inlineStr">
        <is>
          <t>OPERATING</t>
        </is>
      </c>
    </row>
    <row r="35557">
      <c r="A35557" s="8" t="inlineStr">
        <is>
          <t>2026-08-07</t>
        </is>
      </c>
      <c r="B35557" s="8" t="n">
        <v>19</v>
      </c>
      <c r="C35557" s="8" t="n">
        <v>31</v>
      </c>
      <c r="D35557" s="8" t="inlineStr">
        <is>
          <t>Disneyland Park</t>
        </is>
      </c>
      <c r="E35557" s="8" t="inlineStr">
        <is>
          <t>Mad Hatter's Tea Cups</t>
        </is>
      </c>
      <c r="F35557" s="8" t="inlineStr">
        <is>
          <t>STANDBY</t>
        </is>
      </c>
      <c r="G35557" s="8" t="n">
        <v>10</v>
      </c>
      <c r="H35557" s="8" t="inlineStr">
        <is>
          <t>OPERATING</t>
        </is>
      </c>
    </row>
    <row r="35558">
      <c r="A35558" s="8" t="inlineStr">
        <is>
          <t>2026-08-07</t>
        </is>
      </c>
      <c r="B35558" s="8" t="n">
        <v>19</v>
      </c>
      <c r="C35558" s="8" t="n">
        <v>31</v>
      </c>
      <c r="D35558" s="8" t="inlineStr">
        <is>
          <t>Disneyland Park</t>
        </is>
      </c>
      <c r="E35558" s="8" t="inlineStr">
        <is>
          <t>Meet Mickey Mouse</t>
        </is>
      </c>
      <c r="F35558" s="8" t="inlineStr">
        <is>
          <t>STANDBY</t>
        </is>
      </c>
      <c r="G35558" s="8" t="n">
        <v>0</v>
      </c>
      <c r="H35558" s="8" t="inlineStr">
        <is>
          <t>CLOSED</t>
        </is>
      </c>
    </row>
    <row r="35559">
      <c r="A35559" s="8" t="inlineStr">
        <is>
          <t>2026-08-07</t>
        </is>
      </c>
      <c r="B35559" s="8" t="n">
        <v>19</v>
      </c>
      <c r="C35559" s="8" t="n">
        <v>31</v>
      </c>
      <c r="D35559" s="8" t="inlineStr">
        <is>
          <t>Disneyland Park</t>
        </is>
      </c>
      <c r="E35559" s="8" t="inlineStr">
        <is>
          <t>Peter Pan's Flight</t>
        </is>
      </c>
      <c r="F35559" s="8" t="inlineStr">
        <is>
          <t>STANDBY</t>
        </is>
      </c>
      <c r="G35559" s="8" t="n">
        <v>60</v>
      </c>
      <c r="H35559" s="8" t="inlineStr">
        <is>
          <t>OPERATING</t>
        </is>
      </c>
    </row>
    <row r="35560">
      <c r="A35560" s="8" t="inlineStr">
        <is>
          <t>2026-08-07</t>
        </is>
      </c>
      <c r="B35560" s="8" t="n">
        <v>19</v>
      </c>
      <c r="C35560" s="8" t="n">
        <v>31</v>
      </c>
      <c r="D35560" s="8" t="inlineStr">
        <is>
          <t>Disneyland Park</t>
        </is>
      </c>
      <c r="E35560" s="8" t="inlineStr">
        <is>
          <t>Princess Pavilion</t>
        </is>
      </c>
      <c r="F35560" s="8" t="inlineStr">
        <is>
          <t>STANDBY</t>
        </is>
      </c>
      <c r="G35560" s="8" t="n">
        <v>0</v>
      </c>
      <c r="H35560" s="8" t="inlineStr">
        <is>
          <t>CLOSED</t>
        </is>
      </c>
    </row>
    <row r="35561">
      <c r="A35561" s="8" t="inlineStr">
        <is>
          <t>2026-08-07</t>
        </is>
      </c>
      <c r="B35561" s="8" t="n">
        <v>19</v>
      </c>
      <c r="C35561" s="8" t="n">
        <v>31</v>
      </c>
      <c r="D35561" s="8" t="inlineStr">
        <is>
          <t>Disneyland Park</t>
        </is>
      </c>
      <c r="E35561" s="8" t="inlineStr">
        <is>
          <t>Big Thunder Mountain</t>
        </is>
      </c>
      <c r="F35561" s="8" t="inlineStr">
        <is>
          <t>STANDBY</t>
        </is>
      </c>
      <c r="G35561" s="8" t="n">
        <v>45</v>
      </c>
      <c r="H35561" s="8" t="inlineStr">
        <is>
          <t>OPERATING</t>
        </is>
      </c>
    </row>
    <row r="35562">
      <c r="A35562" s="8" t="inlineStr">
        <is>
          <t>2026-08-07</t>
        </is>
      </c>
      <c r="B35562" s="8" t="n">
        <v>19</v>
      </c>
      <c r="C35562" s="8" t="n">
        <v>31</v>
      </c>
      <c r="D35562" s="8" t="inlineStr">
        <is>
          <t>Disneyland Park</t>
        </is>
      </c>
      <c r="E35562" s="8" t="inlineStr">
        <is>
          <t>Disneyland Railroad Frontierland Depot</t>
        </is>
      </c>
      <c r="F35562" s="8" t="inlineStr">
        <is>
          <t>STANDBY</t>
        </is>
      </c>
      <c r="G35562" s="8" t="n">
        <v>10</v>
      </c>
      <c r="H35562" s="8" t="inlineStr">
        <is>
          <t>OPERATING</t>
        </is>
      </c>
    </row>
    <row r="35563">
      <c r="A35563" s="8" t="inlineStr">
        <is>
          <t>2026-08-07</t>
        </is>
      </c>
      <c r="B35563" s="8" t="n">
        <v>19</v>
      </c>
      <c r="C35563" s="8" t="n">
        <v>31</v>
      </c>
      <c r="D35563" s="8" t="inlineStr">
        <is>
          <t>Disneyland Park</t>
        </is>
      </c>
      <c r="E35563" s="8" t="inlineStr">
        <is>
          <t>Frontierland Playground</t>
        </is>
      </c>
      <c r="F35563" s="8" t="inlineStr">
        <is>
          <t>STANDBY</t>
        </is>
      </c>
      <c r="G35563" s="8" t="n">
        <v>0</v>
      </c>
      <c r="H35563" s="8" t="inlineStr">
        <is>
          <t>OPERATING</t>
        </is>
      </c>
    </row>
    <row r="35564">
      <c r="A35564" s="8" t="inlineStr">
        <is>
          <t>2026-08-07</t>
        </is>
      </c>
      <c r="B35564" s="8" t="n">
        <v>19</v>
      </c>
      <c r="C35564" s="8" t="n">
        <v>31</v>
      </c>
      <c r="D35564" s="8" t="inlineStr">
        <is>
          <t>Disneyland Park</t>
        </is>
      </c>
      <c r="E35564" s="8" t="inlineStr">
        <is>
          <t>Phantom Manor</t>
        </is>
      </c>
      <c r="F35564" s="8" t="inlineStr">
        <is>
          <t>STANDBY</t>
        </is>
      </c>
      <c r="G35564" s="8" t="n">
        <v>5</v>
      </c>
      <c r="H35564" s="8" t="inlineStr">
        <is>
          <t>OPERATING</t>
        </is>
      </c>
    </row>
    <row r="35565">
      <c r="A35565" s="8" t="inlineStr">
        <is>
          <t>2026-08-07</t>
        </is>
      </c>
      <c r="B35565" s="8" t="n">
        <v>19</v>
      </c>
      <c r="C35565" s="8" t="n">
        <v>31</v>
      </c>
      <c r="D35565" s="8" t="inlineStr">
        <is>
          <t>Disneyland Park</t>
        </is>
      </c>
      <c r="E35565" s="8" t="inlineStr">
        <is>
          <t>River Rogue Keelboats</t>
        </is>
      </c>
      <c r="F35565" s="8" t="inlineStr">
        <is>
          <t>STANDBY</t>
        </is>
      </c>
      <c r="G35565" s="8" t="n">
        <v>0</v>
      </c>
      <c r="H35565" s="8" t="inlineStr">
        <is>
          <t>CLOSED</t>
        </is>
      </c>
    </row>
    <row r="35566">
      <c r="A35566" s="8" t="inlineStr">
        <is>
          <t>2026-08-07</t>
        </is>
      </c>
      <c r="B35566" s="8" t="n">
        <v>19</v>
      </c>
      <c r="C35566" s="8" t="n">
        <v>31</v>
      </c>
      <c r="D35566" s="8" t="inlineStr">
        <is>
          <t>Disneyland Park</t>
        </is>
      </c>
      <c r="E35566" s="8" t="inlineStr">
        <is>
          <t>Rustler Roundup Shootin' Gallery</t>
        </is>
      </c>
      <c r="F35566" s="8" t="inlineStr">
        <is>
          <t>STANDBY</t>
        </is>
      </c>
      <c r="G35566" s="8" t="n">
        <v>0</v>
      </c>
      <c r="H35566" s="8" t="inlineStr">
        <is>
          <t>OPERATING</t>
        </is>
      </c>
    </row>
    <row r="35567">
      <c r="A35567" s="8" t="inlineStr">
        <is>
          <t>2026-08-07</t>
        </is>
      </c>
      <c r="B35567" s="8" t="n">
        <v>19</v>
      </c>
      <c r="C35567" s="8" t="n">
        <v>31</v>
      </c>
      <c r="D35567" s="8" t="inlineStr">
        <is>
          <t>Disneyland Park</t>
        </is>
      </c>
      <c r="E35567" s="8" t="inlineStr">
        <is>
          <t>Thunder Mesa Riverboat Landing</t>
        </is>
      </c>
      <c r="F35567" s="8" t="inlineStr">
        <is>
          <t>STANDBY</t>
        </is>
      </c>
      <c r="G35567" s="8" t="n">
        <v>0</v>
      </c>
      <c r="H35567" s="8" t="inlineStr">
        <is>
          <t>CLOSED</t>
        </is>
      </c>
    </row>
    <row r="35568">
      <c r="A35568" s="8" t="inlineStr">
        <is>
          <t>2026-08-07</t>
        </is>
      </c>
      <c r="B35568" s="8" t="n">
        <v>19</v>
      </c>
      <c r="C35568" s="8" t="n">
        <v>31</v>
      </c>
      <c r="D35568" s="8" t="inlineStr">
        <is>
          <t>Disneyland Park</t>
        </is>
      </c>
      <c r="E35568" s="8" t="inlineStr">
        <is>
          <t>Disneyland Railroad Main Street Station</t>
        </is>
      </c>
      <c r="F35568" s="8" t="inlineStr">
        <is>
          <t>STANDBY</t>
        </is>
      </c>
      <c r="G35568" s="8" t="n">
        <v>0</v>
      </c>
      <c r="H35568" s="8" t="inlineStr">
        <is>
          <t>OPERATING</t>
        </is>
      </c>
    </row>
    <row r="35569">
      <c r="A35569" s="8" t="inlineStr">
        <is>
          <t>2026-08-07</t>
        </is>
      </c>
      <c r="B35569" s="8" t="n">
        <v>19</v>
      </c>
      <c r="C35569" s="8" t="n">
        <v>31</v>
      </c>
      <c r="D35569" s="8" t="inlineStr">
        <is>
          <t>Disneyland Park</t>
        </is>
      </c>
      <c r="E35569" s="8" t="inlineStr">
        <is>
          <t>Main Street Vehicles</t>
        </is>
      </c>
      <c r="F35569" s="8" t="inlineStr">
        <is>
          <t>STANDBY</t>
        </is>
      </c>
      <c r="G35569" s="8" t="n">
        <v>0</v>
      </c>
      <c r="H35569" s="8" t="inlineStr">
        <is>
          <t>CLOSED</t>
        </is>
      </c>
    </row>
    <row r="35570">
      <c r="A35570" s="8" t="inlineStr">
        <is>
          <t>2026-08-07</t>
        </is>
      </c>
      <c r="B35570" s="8" t="n">
        <v>19</v>
      </c>
      <c r="C35570" s="8" t="n">
        <v>31</v>
      </c>
      <c r="D35570" s="8" t="inlineStr">
        <is>
          <t>Disney Adventure World</t>
        </is>
      </c>
      <c r="E35570" s="8" t="inlineStr">
        <is>
          <t>Avengers Assemble: Flight Force</t>
        </is>
      </c>
      <c r="F35570" s="8" t="inlineStr">
        <is>
          <t>STANDBY</t>
        </is>
      </c>
      <c r="G35570" s="8" t="n">
        <v>15</v>
      </c>
      <c r="H35570" s="8" t="inlineStr">
        <is>
          <t>OPERATING</t>
        </is>
      </c>
    </row>
    <row r="35571">
      <c r="A35571" s="8" t="inlineStr">
        <is>
          <t>2026-08-07</t>
        </is>
      </c>
      <c r="B35571" s="8" t="n">
        <v>19</v>
      </c>
      <c r="C35571" s="8" t="n">
        <v>31</v>
      </c>
      <c r="D35571" s="8" t="inlineStr">
        <is>
          <t>Disney Adventure World</t>
        </is>
      </c>
      <c r="E35571" s="8" t="inlineStr">
        <is>
          <t>Avengers Assemble: Flight Force Single Rider</t>
        </is>
      </c>
      <c r="F35571" s="8" t="inlineStr">
        <is>
          <t>STANDBY</t>
        </is>
      </c>
      <c r="G35571" s="8" t="n">
        <v>10</v>
      </c>
      <c r="H35571" s="8" t="inlineStr">
        <is>
          <t>OPERATING</t>
        </is>
      </c>
    </row>
    <row r="35572">
      <c r="A35572" s="8" t="inlineStr">
        <is>
          <t>2026-08-07</t>
        </is>
      </c>
      <c r="B35572" s="8" t="n">
        <v>19</v>
      </c>
      <c r="C35572" s="8" t="n">
        <v>31</v>
      </c>
      <c r="D35572" s="8" t="inlineStr">
        <is>
          <t>Disney Adventure World</t>
        </is>
      </c>
      <c r="E35572" s="8" t="inlineStr">
        <is>
          <t>Spider-Man W.E.B. Adventure</t>
        </is>
      </c>
      <c r="F35572" s="8" t="inlineStr">
        <is>
          <t>STANDBY</t>
        </is>
      </c>
      <c r="G35572" s="8" t="n">
        <v>35</v>
      </c>
      <c r="H35572" s="8" t="inlineStr">
        <is>
          <t>OPERATING</t>
        </is>
      </c>
    </row>
    <row r="35573">
      <c r="A35573" s="8" t="inlineStr">
        <is>
          <t>2026-08-07</t>
        </is>
      </c>
      <c r="B35573" s="8" t="n">
        <v>19</v>
      </c>
      <c r="C35573" s="8" t="n">
        <v>31</v>
      </c>
      <c r="D35573" s="8" t="inlineStr">
        <is>
          <t>Disney Adventure World</t>
        </is>
      </c>
      <c r="E35573" s="8" t="inlineStr">
        <is>
          <t>Spider-Man W.E.B. Adventure Single Rider</t>
        </is>
      </c>
      <c r="F35573" s="8" t="inlineStr">
        <is>
          <t>STANDBY</t>
        </is>
      </c>
      <c r="G35573" s="8" t="n">
        <v>10</v>
      </c>
      <c r="H35573" s="8" t="inlineStr">
        <is>
          <t>OPERATING</t>
        </is>
      </c>
    </row>
    <row r="35574">
      <c r="A35574" s="8" t="inlineStr">
        <is>
          <t>2026-08-07</t>
        </is>
      </c>
      <c r="B35574" s="8" t="n">
        <v>19</v>
      </c>
      <c r="C35574" s="8" t="n">
        <v>31</v>
      </c>
      <c r="D35574" s="8" t="inlineStr">
        <is>
          <t>Disney Adventure World</t>
        </is>
      </c>
      <c r="E35574" s="8" t="inlineStr">
        <is>
          <t>The Twilight Zone Tower of Terror</t>
        </is>
      </c>
      <c r="F35574" s="8" t="inlineStr">
        <is>
          <t>STANDBY</t>
        </is>
      </c>
      <c r="G35574" s="8" t="n">
        <v>20</v>
      </c>
      <c r="H35574" s="8" t="inlineStr">
        <is>
          <t>OPERATING</t>
        </is>
      </c>
    </row>
    <row r="35575">
      <c r="A35575" s="8" t="inlineStr">
        <is>
          <t>2026-08-07</t>
        </is>
      </c>
      <c r="B35575" s="8" t="n">
        <v>19</v>
      </c>
      <c r="C35575" s="8" t="n">
        <v>31</v>
      </c>
      <c r="D35575" s="8" t="inlineStr">
        <is>
          <t>Disney Adventure World</t>
        </is>
      </c>
      <c r="E35575" s="8" t="inlineStr">
        <is>
          <t>Cars Quatre Roues Rallye</t>
        </is>
      </c>
      <c r="F35575" s="8" t="inlineStr">
        <is>
          <t>STANDBY</t>
        </is>
      </c>
      <c r="G35575" s="8" t="n">
        <v>10</v>
      </c>
      <c r="H35575" s="8" t="inlineStr">
        <is>
          <t>OPERATING</t>
        </is>
      </c>
    </row>
    <row r="35576">
      <c r="A35576" s="8" t="inlineStr">
        <is>
          <t>2026-08-07</t>
        </is>
      </c>
      <c r="B35576" s="8" t="n">
        <v>19</v>
      </c>
      <c r="C35576" s="8" t="n">
        <v>31</v>
      </c>
      <c r="D35576" s="8" t="inlineStr">
        <is>
          <t>Disney Adventure World</t>
        </is>
      </c>
      <c r="E35576" s="8" t="inlineStr">
        <is>
          <t>Cars ROAD TRIP</t>
        </is>
      </c>
      <c r="F35576" s="8" t="inlineStr">
        <is>
          <t>STANDBY</t>
        </is>
      </c>
      <c r="G35576" s="8" t="n">
        <v>5</v>
      </c>
      <c r="H35576" s="8" t="inlineStr">
        <is>
          <t>OPERATING</t>
        </is>
      </c>
    </row>
    <row r="35577">
      <c r="A35577" s="8" t="inlineStr">
        <is>
          <t>2026-08-07</t>
        </is>
      </c>
      <c r="B35577" s="8" t="n">
        <v>19</v>
      </c>
      <c r="C35577" s="8" t="n">
        <v>31</v>
      </c>
      <c r="D35577" s="8" t="inlineStr">
        <is>
          <t>Disney Adventure World</t>
        </is>
      </c>
      <c r="E35577" s="8" t="inlineStr">
        <is>
          <t>Crush's Coaster</t>
        </is>
      </c>
      <c r="F35577" s="8" t="inlineStr">
        <is>
          <t>STANDBY</t>
        </is>
      </c>
      <c r="G35577" s="8" t="n">
        <v>65</v>
      </c>
      <c r="H35577" s="8" t="inlineStr">
        <is>
          <t>OPERATING</t>
        </is>
      </c>
    </row>
    <row r="35578">
      <c r="A35578" s="8" t="inlineStr">
        <is>
          <t>2026-08-07</t>
        </is>
      </c>
      <c r="B35578" s="8" t="n">
        <v>19</v>
      </c>
      <c r="C35578" s="8" t="n">
        <v>31</v>
      </c>
      <c r="D35578" s="8" t="inlineStr">
        <is>
          <t>Disney Adventure World</t>
        </is>
      </c>
      <c r="E35578" s="8" t="inlineStr">
        <is>
          <t>Crush's Coaster Single Rider</t>
        </is>
      </c>
      <c r="F35578" s="8" t="inlineStr">
        <is>
          <t>STANDBY</t>
        </is>
      </c>
      <c r="G35578" s="8" t="n">
        <v>50</v>
      </c>
      <c r="H35578" s="8" t="inlineStr">
        <is>
          <t>OPERATING</t>
        </is>
      </c>
    </row>
    <row r="35579">
      <c r="A35579" s="8" t="inlineStr">
        <is>
          <t>2026-08-07</t>
        </is>
      </c>
      <c r="B35579" s="8" t="n">
        <v>19</v>
      </c>
      <c r="C35579" s="8" t="n">
        <v>31</v>
      </c>
      <c r="D35579" s="8" t="inlineStr">
        <is>
          <t>Disney Adventure World</t>
        </is>
      </c>
      <c r="E35579" s="8" t="inlineStr">
        <is>
          <t>Les Tapis Volants - Flying Carpets Over Agrabah®</t>
        </is>
      </c>
      <c r="F35579" s="8" t="inlineStr">
        <is>
          <t>STANDBY</t>
        </is>
      </c>
      <c r="G35579" s="8" t="n">
        <v>15</v>
      </c>
      <c r="H35579" s="8" t="inlineStr">
        <is>
          <t>OPERATING</t>
        </is>
      </c>
    </row>
    <row r="35580">
      <c r="A35580" s="8" t="inlineStr">
        <is>
          <t>2026-08-07</t>
        </is>
      </c>
      <c r="B35580" s="8" t="n">
        <v>19</v>
      </c>
      <c r="C35580" s="8" t="n">
        <v>31</v>
      </c>
      <c r="D35580" s="8" t="inlineStr">
        <is>
          <t>Disney Adventure World</t>
        </is>
      </c>
      <c r="E35580" s="8" t="inlineStr">
        <is>
          <t>Ratatouille : L’Aventure Totalement Toquée de Rémy​</t>
        </is>
      </c>
      <c r="F35580" s="8" t="inlineStr">
        <is>
          <t>STANDBY</t>
        </is>
      </c>
      <c r="G35580" s="8" t="n">
        <v>40</v>
      </c>
      <c r="H35580" s="8" t="inlineStr">
        <is>
          <t>OPERATING</t>
        </is>
      </c>
    </row>
    <row r="35581">
      <c r="A35581" s="8" t="inlineStr">
        <is>
          <t>2026-08-07</t>
        </is>
      </c>
      <c r="B35581" s="8" t="n">
        <v>19</v>
      </c>
      <c r="C35581" s="8" t="n">
        <v>31</v>
      </c>
      <c r="D35581" s="8" t="inlineStr">
        <is>
          <t>Disney Adventure World</t>
        </is>
      </c>
      <c r="E35581" s="8" t="inlineStr">
        <is>
          <t>Ratatouille: The Adventure Single Rider</t>
        </is>
      </c>
      <c r="F35581" s="8" t="inlineStr">
        <is>
          <t>STANDBY</t>
        </is>
      </c>
      <c r="G35581" s="8" t="n">
        <v>15</v>
      </c>
      <c r="H35581" s="8" t="inlineStr">
        <is>
          <t>OPERATING</t>
        </is>
      </c>
    </row>
    <row r="35582">
      <c r="A35582" s="8" t="inlineStr">
        <is>
          <t>2026-08-07</t>
        </is>
      </c>
      <c r="B35582" s="8" t="n">
        <v>19</v>
      </c>
      <c r="C35582" s="8" t="n">
        <v>31</v>
      </c>
      <c r="D35582" s="8" t="inlineStr">
        <is>
          <t>Disney Adventure World</t>
        </is>
      </c>
      <c r="E35582" s="8" t="inlineStr">
        <is>
          <t>RC Racer</t>
        </is>
      </c>
      <c r="F35582" s="8" t="inlineStr">
        <is>
          <t>STANDBY</t>
        </is>
      </c>
      <c r="G35582" s="8" t="n">
        <v>30</v>
      </c>
      <c r="H35582" s="8" t="inlineStr">
        <is>
          <t>OPERATING</t>
        </is>
      </c>
    </row>
    <row r="35583">
      <c r="A35583" s="8" t="inlineStr">
        <is>
          <t>2026-08-07</t>
        </is>
      </c>
      <c r="B35583" s="8" t="n">
        <v>19</v>
      </c>
      <c r="C35583" s="8" t="n">
        <v>31</v>
      </c>
      <c r="D35583" s="8" t="inlineStr">
        <is>
          <t>Disney Adventure World</t>
        </is>
      </c>
      <c r="E35583" s="8" t="inlineStr">
        <is>
          <t>RC Racer Single Rider</t>
        </is>
      </c>
      <c r="F35583" s="8" t="inlineStr">
        <is>
          <t>STANDBY</t>
        </is>
      </c>
      <c r="G35583" s="8" t="n">
        <v>25</v>
      </c>
      <c r="H35583" s="8" t="inlineStr">
        <is>
          <t>OPERATING</t>
        </is>
      </c>
    </row>
    <row r="35584">
      <c r="A35584" s="8" t="inlineStr">
        <is>
          <t>2026-08-07</t>
        </is>
      </c>
      <c r="B35584" s="8" t="n">
        <v>19</v>
      </c>
      <c r="C35584" s="8" t="n">
        <v>31</v>
      </c>
      <c r="D35584" s="8" t="inlineStr">
        <is>
          <t>Disney Adventure World</t>
        </is>
      </c>
      <c r="E35584" s="8" t="inlineStr">
        <is>
          <t>Slinky® Dog Zigzag Spin</t>
        </is>
      </c>
      <c r="F35584" s="8" t="inlineStr">
        <is>
          <t>STANDBY</t>
        </is>
      </c>
      <c r="G35584" s="8" t="n">
        <v>10</v>
      </c>
      <c r="H35584" s="8" t="inlineStr">
        <is>
          <t>OPERATING</t>
        </is>
      </c>
    </row>
    <row r="35585">
      <c r="A35585" s="8" t="inlineStr">
        <is>
          <t>2026-08-07</t>
        </is>
      </c>
      <c r="B35585" s="8" t="n">
        <v>19</v>
      </c>
      <c r="C35585" s="8" t="n">
        <v>31</v>
      </c>
      <c r="D35585" s="8" t="inlineStr">
        <is>
          <t>Disney Adventure World</t>
        </is>
      </c>
      <c r="E35585" s="8" t="inlineStr">
        <is>
          <t>Toy Soldiers Parachute Drop</t>
        </is>
      </c>
      <c r="F35585" s="8" t="inlineStr">
        <is>
          <t>STANDBY</t>
        </is>
      </c>
      <c r="G35585" s="8" t="n">
        <v>45</v>
      </c>
      <c r="H35585" s="8" t="inlineStr">
        <is>
          <t>OPERATING</t>
        </is>
      </c>
    </row>
    <row r="35586">
      <c r="A35586" s="8" t="inlineStr">
        <is>
          <t>2026-08-07</t>
        </is>
      </c>
      <c r="B35586" s="8" t="n">
        <v>19</v>
      </c>
      <c r="C35586" s="8" t="n">
        <v>31</v>
      </c>
      <c r="D35586" s="8" t="inlineStr">
        <is>
          <t>Disney Adventure World</t>
        </is>
      </c>
      <c r="E35586" s="8" t="inlineStr">
        <is>
          <t>Toy Soldiers Parachute Drop Single Rider</t>
        </is>
      </c>
      <c r="F35586" s="8" t="inlineStr">
        <is>
          <t>STANDBY</t>
        </is>
      </c>
      <c r="G35586" s="8" t="n">
        <v>20</v>
      </c>
      <c r="H35586" s="8" t="inlineStr">
        <is>
          <t>OPERATING</t>
        </is>
      </c>
    </row>
    <row r="35587">
      <c r="A35587" s="8" t="inlineStr">
        <is>
          <t>2026-08-07</t>
        </is>
      </c>
      <c r="B35587" s="8" t="n">
        <v>19</v>
      </c>
      <c r="C35587" s="8" t="n">
        <v>31</v>
      </c>
      <c r="D35587" s="8" t="inlineStr">
        <is>
          <t>Disney Adventure World</t>
        </is>
      </c>
      <c r="E35587" s="8" t="inlineStr">
        <is>
          <t>Entry to World of Frozen</t>
        </is>
      </c>
      <c r="F35587" s="8" t="inlineStr">
        <is>
          <t>STANDBY</t>
        </is>
      </c>
      <c r="G35587" s="8" t="n">
        <v>0</v>
      </c>
      <c r="H35587" s="8" t="inlineStr">
        <is>
          <t>OPERATING</t>
        </is>
      </c>
    </row>
    <row r="35588">
      <c r="A35588" s="8" t="inlineStr">
        <is>
          <t>2026-08-07</t>
        </is>
      </c>
      <c r="B35588" s="8" t="n">
        <v>19</v>
      </c>
      <c r="C35588" s="8" t="n">
        <v>31</v>
      </c>
      <c r="D35588" s="8" t="inlineStr">
        <is>
          <t>Disney Adventure World</t>
        </is>
      </c>
      <c r="E35588" s="8" t="inlineStr">
        <is>
          <t>Frozen Ever After</t>
        </is>
      </c>
      <c r="F35588" s="8" t="inlineStr">
        <is>
          <t>STANDBY</t>
        </is>
      </c>
      <c r="G35588" s="8" t="n">
        <v>0</v>
      </c>
      <c r="H35588" s="8" t="inlineStr">
        <is>
          <t>CLOSED</t>
        </is>
      </c>
    </row>
    <row r="35589">
      <c r="A35589" s="8" t="inlineStr">
        <is>
          <t>2026-08-07</t>
        </is>
      </c>
      <c r="B35589" s="8" t="n">
        <v>19</v>
      </c>
      <c r="C35589" s="8" t="n">
        <v>31</v>
      </c>
      <c r="D35589" s="8" t="inlineStr">
        <is>
          <t>Disney Adventure World</t>
        </is>
      </c>
      <c r="E35589" s="8" t="inlineStr">
        <is>
          <t>Raiponce Tangled Spin</t>
        </is>
      </c>
      <c r="F35589" s="8" t="inlineStr">
        <is>
          <t>STANDBY</t>
        </is>
      </c>
      <c r="G35589" s="8" t="n">
        <v>5</v>
      </c>
      <c r="H35589" s="8" t="inlineStr">
        <is>
          <t>OPERATING</t>
        </is>
      </c>
    </row>
    <row r="35590">
      <c r="A35590" s="8" t="inlineStr">
        <is>
          <t>2026-08-07</t>
        </is>
      </c>
      <c r="B35590" s="8" t="n">
        <v>19</v>
      </c>
      <c r="C35590" s="8" t="n">
        <v>45</v>
      </c>
      <c r="D35590" s="8" t="inlineStr">
        <is>
          <t>Disneyland Park</t>
        </is>
      </c>
      <c r="E35590" s="8" t="inlineStr">
        <is>
          <t>Adventure Isle</t>
        </is>
      </c>
      <c r="F35590" s="8" t="inlineStr">
        <is>
          <t>STANDBY</t>
        </is>
      </c>
      <c r="G35590" s="8" t="n">
        <v>0</v>
      </c>
      <c r="H35590" s="8" t="inlineStr">
        <is>
          <t>OPERATING</t>
        </is>
      </c>
    </row>
    <row r="35591">
      <c r="A35591" s="8" t="inlineStr">
        <is>
          <t>2026-08-07</t>
        </is>
      </c>
      <c r="B35591" s="8" t="n">
        <v>19</v>
      </c>
      <c r="C35591" s="8" t="n">
        <v>45</v>
      </c>
      <c r="D35591" s="8" t="inlineStr">
        <is>
          <t>Disneyland Park</t>
        </is>
      </c>
      <c r="E35591" s="8" t="inlineStr">
        <is>
          <t>Indiana Jones and the Temple of Peril Single Rider</t>
        </is>
      </c>
      <c r="F35591" s="8" t="inlineStr">
        <is>
          <t>STANDBY</t>
        </is>
      </c>
      <c r="G35591" s="8" t="n">
        <v>5</v>
      </c>
      <c r="H35591" s="8" t="inlineStr">
        <is>
          <t>OPERATING</t>
        </is>
      </c>
    </row>
    <row r="35592">
      <c r="A35592" s="8" t="inlineStr">
        <is>
          <t>2026-08-07</t>
        </is>
      </c>
      <c r="B35592" s="8" t="n">
        <v>19</v>
      </c>
      <c r="C35592" s="8" t="n">
        <v>45</v>
      </c>
      <c r="D35592" s="8" t="inlineStr">
        <is>
          <t>Disneyland Park</t>
        </is>
      </c>
      <c r="E35592" s="8" t="inlineStr">
        <is>
          <t>Indiana Jones™ and the Temple of Peril</t>
        </is>
      </c>
      <c r="F35592" s="8" t="inlineStr">
        <is>
          <t>STANDBY</t>
        </is>
      </c>
      <c r="G35592" s="8" t="n">
        <v>5</v>
      </c>
      <c r="H35592" s="8" t="inlineStr">
        <is>
          <t>OPERATING</t>
        </is>
      </c>
    </row>
    <row r="35593">
      <c r="A35593" s="8" t="inlineStr">
        <is>
          <t>2026-08-07</t>
        </is>
      </c>
      <c r="B35593" s="8" t="n">
        <v>19</v>
      </c>
      <c r="C35593" s="8" t="n">
        <v>45</v>
      </c>
      <c r="D35593" s="8" t="inlineStr">
        <is>
          <t>Disneyland Park</t>
        </is>
      </c>
      <c r="E35593" s="8" t="inlineStr">
        <is>
          <t>La Cabane des Robinson</t>
        </is>
      </c>
      <c r="F35593" s="8" t="inlineStr">
        <is>
          <t>STANDBY</t>
        </is>
      </c>
      <c r="G35593" s="8" t="n">
        <v>5</v>
      </c>
      <c r="H35593" s="8" t="inlineStr">
        <is>
          <t>OPERATING</t>
        </is>
      </c>
    </row>
    <row r="35594">
      <c r="A35594" s="8" t="inlineStr">
        <is>
          <t>2026-08-07</t>
        </is>
      </c>
      <c r="B35594" s="8" t="n">
        <v>19</v>
      </c>
      <c r="C35594" s="8" t="n">
        <v>45</v>
      </c>
      <c r="D35594" s="8" t="inlineStr">
        <is>
          <t>Disneyland Park</t>
        </is>
      </c>
      <c r="E35594" s="8" t="inlineStr">
        <is>
          <t>Le Passage Enchanté d'Aladdin</t>
        </is>
      </c>
      <c r="F35594" s="8" t="inlineStr">
        <is>
          <t>STANDBY</t>
        </is>
      </c>
      <c r="G35594" s="8" t="n">
        <v>0</v>
      </c>
      <c r="H35594" s="8" t="inlineStr">
        <is>
          <t>OPERATING</t>
        </is>
      </c>
    </row>
    <row r="35595">
      <c r="A35595" s="8" t="inlineStr">
        <is>
          <t>2026-08-07</t>
        </is>
      </c>
      <c r="B35595" s="8" t="n">
        <v>19</v>
      </c>
      <c r="C35595" s="8" t="n">
        <v>45</v>
      </c>
      <c r="D35595" s="8" t="inlineStr">
        <is>
          <t>Disneyland Park</t>
        </is>
      </c>
      <c r="E35595" s="8" t="inlineStr">
        <is>
          <t>Pirate Galleon</t>
        </is>
      </c>
      <c r="F35595" s="8" t="inlineStr">
        <is>
          <t>STANDBY</t>
        </is>
      </c>
      <c r="G35595" s="8" t="n">
        <v>0</v>
      </c>
      <c r="H35595" s="8" t="inlineStr">
        <is>
          <t>CLOSED</t>
        </is>
      </c>
    </row>
    <row r="35596">
      <c r="A35596" s="8" t="inlineStr">
        <is>
          <t>2026-08-07</t>
        </is>
      </c>
      <c r="B35596" s="8" t="n">
        <v>19</v>
      </c>
      <c r="C35596" s="8" t="n">
        <v>45</v>
      </c>
      <c r="D35596" s="8" t="inlineStr">
        <is>
          <t>Disneyland Park</t>
        </is>
      </c>
      <c r="E35596" s="8" t="inlineStr">
        <is>
          <t>Pirates of the Caribbean</t>
        </is>
      </c>
      <c r="F35596" s="8" t="inlineStr">
        <is>
          <t>STANDBY</t>
        </is>
      </c>
      <c r="G35596" s="8" t="n">
        <v>5</v>
      </c>
      <c r="H35596" s="8" t="inlineStr">
        <is>
          <t>OPERATING</t>
        </is>
      </c>
    </row>
    <row r="35597">
      <c r="A35597" s="8" t="inlineStr">
        <is>
          <t>2026-08-07</t>
        </is>
      </c>
      <c r="B35597" s="8" t="n">
        <v>19</v>
      </c>
      <c r="C35597" s="8" t="n">
        <v>45</v>
      </c>
      <c r="D35597" s="8" t="inlineStr">
        <is>
          <t>Disneyland Park</t>
        </is>
      </c>
      <c r="E35597" s="8" t="inlineStr">
        <is>
          <t>Pirates' Beach</t>
        </is>
      </c>
      <c r="F35597" s="8" t="inlineStr">
        <is>
          <t>STANDBY</t>
        </is>
      </c>
      <c r="G35597" s="8" t="n">
        <v>0</v>
      </c>
      <c r="H35597" s="8" t="inlineStr">
        <is>
          <t>OPERATING</t>
        </is>
      </c>
    </row>
    <row r="35598">
      <c r="A35598" s="8" t="inlineStr">
        <is>
          <t>2026-08-07</t>
        </is>
      </c>
      <c r="B35598" s="8" t="n">
        <v>19</v>
      </c>
      <c r="C35598" s="8" t="n">
        <v>45</v>
      </c>
      <c r="D35598" s="8" t="inlineStr">
        <is>
          <t>Disneyland Park</t>
        </is>
      </c>
      <c r="E35598" s="8" t="inlineStr">
        <is>
          <t>Autopia, presented by Avis</t>
        </is>
      </c>
      <c r="F35598" s="8" t="inlineStr">
        <is>
          <t>STANDBY</t>
        </is>
      </c>
      <c r="G35598" s="8" t="n">
        <v>40</v>
      </c>
      <c r="H35598" s="8" t="inlineStr">
        <is>
          <t>OPERATING</t>
        </is>
      </c>
    </row>
    <row r="35599">
      <c r="A35599" s="8" t="inlineStr">
        <is>
          <t>2026-08-07</t>
        </is>
      </c>
      <c r="B35599" s="8" t="n">
        <v>19</v>
      </c>
      <c r="C35599" s="8" t="n">
        <v>45</v>
      </c>
      <c r="D35599" s="8" t="inlineStr">
        <is>
          <t>Disneyland Park</t>
        </is>
      </c>
      <c r="E35599" s="8" t="inlineStr">
        <is>
          <t>Buzz Lightyear Laser Blast</t>
        </is>
      </c>
      <c r="F35599" s="8" t="inlineStr">
        <is>
          <t>STANDBY</t>
        </is>
      </c>
      <c r="G35599" s="8" t="n">
        <v>45</v>
      </c>
      <c r="H35599" s="8" t="inlineStr">
        <is>
          <t>OPERATING</t>
        </is>
      </c>
    </row>
    <row r="35600">
      <c r="A35600" s="8" t="inlineStr">
        <is>
          <t>2026-08-07</t>
        </is>
      </c>
      <c r="B35600" s="8" t="n">
        <v>19</v>
      </c>
      <c r="C35600" s="8" t="n">
        <v>45</v>
      </c>
      <c r="D35600" s="8" t="inlineStr">
        <is>
          <t>Disneyland Park</t>
        </is>
      </c>
      <c r="E35600" s="8" t="inlineStr">
        <is>
          <t>Disneyland Railroad Discoveryland Station</t>
        </is>
      </c>
      <c r="F35600" s="8" t="inlineStr">
        <is>
          <t>STANDBY</t>
        </is>
      </c>
      <c r="G35600" s="8" t="n">
        <v>0</v>
      </c>
      <c r="H35600" s="8" t="inlineStr">
        <is>
          <t>CLOSED</t>
        </is>
      </c>
    </row>
    <row r="35601">
      <c r="A35601" s="8" t="inlineStr">
        <is>
          <t>2026-08-07</t>
        </is>
      </c>
      <c r="B35601" s="8" t="n">
        <v>19</v>
      </c>
      <c r="C35601" s="8" t="n">
        <v>45</v>
      </c>
      <c r="D35601" s="8" t="inlineStr">
        <is>
          <t>Disneyland Park</t>
        </is>
      </c>
      <c r="E35601" s="8" t="inlineStr">
        <is>
          <t>Les Mystères du Nautilus</t>
        </is>
      </c>
      <c r="F35601" s="8" t="inlineStr">
        <is>
          <t>STANDBY</t>
        </is>
      </c>
      <c r="G35601" s="8" t="n">
        <v>5</v>
      </c>
      <c r="H35601" s="8" t="inlineStr">
        <is>
          <t>OPERATING</t>
        </is>
      </c>
    </row>
    <row r="35602">
      <c r="A35602" s="8" t="inlineStr">
        <is>
          <t>2026-08-07</t>
        </is>
      </c>
      <c r="B35602" s="8" t="n">
        <v>19</v>
      </c>
      <c r="C35602" s="8" t="n">
        <v>45</v>
      </c>
      <c r="D35602" s="8" t="inlineStr">
        <is>
          <t>Disneyland Park</t>
        </is>
      </c>
      <c r="E35602" s="8" t="inlineStr">
        <is>
          <t>Mickey’s PhilharMagic</t>
        </is>
      </c>
      <c r="F35602" s="8" t="inlineStr">
        <is>
          <t>STANDBY</t>
        </is>
      </c>
      <c r="G35602" s="8" t="n">
        <v>0</v>
      </c>
      <c r="H35602" s="8" t="inlineStr">
        <is>
          <t>CLOSED</t>
        </is>
      </c>
    </row>
    <row r="35603">
      <c r="A35603" s="8" t="inlineStr">
        <is>
          <t>2026-08-07</t>
        </is>
      </c>
      <c r="B35603" s="8" t="n">
        <v>19</v>
      </c>
      <c r="C35603" s="8" t="n">
        <v>45</v>
      </c>
      <c r="D35603" s="8" t="inlineStr">
        <is>
          <t>Disneyland Park</t>
        </is>
      </c>
      <c r="E35603" s="8" t="inlineStr">
        <is>
          <t>Orbitron®</t>
        </is>
      </c>
      <c r="F35603" s="8" t="inlineStr">
        <is>
          <t>STANDBY</t>
        </is>
      </c>
      <c r="G35603" s="8" t="n">
        <v>40</v>
      </c>
      <c r="H35603" s="8" t="inlineStr">
        <is>
          <t>OPERATING</t>
        </is>
      </c>
    </row>
    <row r="35604">
      <c r="A35604" s="8" t="inlineStr">
        <is>
          <t>2026-08-07</t>
        </is>
      </c>
      <c r="B35604" s="8" t="n">
        <v>19</v>
      </c>
      <c r="C35604" s="8" t="n">
        <v>45</v>
      </c>
      <c r="D35604" s="8" t="inlineStr">
        <is>
          <t>Disneyland Park</t>
        </is>
      </c>
      <c r="E35604" s="8" t="inlineStr">
        <is>
          <t>Star Tours: The Adventures Continue*</t>
        </is>
      </c>
      <c r="F35604" s="8" t="inlineStr">
        <is>
          <t>STANDBY</t>
        </is>
      </c>
      <c r="G35604" s="8" t="n">
        <v>5</v>
      </c>
      <c r="H35604" s="8" t="inlineStr">
        <is>
          <t>OPERATING</t>
        </is>
      </c>
    </row>
    <row r="35605">
      <c r="A35605" s="8" t="inlineStr">
        <is>
          <t>2026-08-07</t>
        </is>
      </c>
      <c r="B35605" s="8" t="n">
        <v>19</v>
      </c>
      <c r="C35605" s="8" t="n">
        <v>45</v>
      </c>
      <c r="D35605" s="8" t="inlineStr">
        <is>
          <t>Disneyland Park</t>
        </is>
      </c>
      <c r="E35605" s="8" t="inlineStr">
        <is>
          <t>Star Wars Hyperspace Mountain</t>
        </is>
      </c>
      <c r="F35605" s="8" t="inlineStr">
        <is>
          <t>STANDBY</t>
        </is>
      </c>
      <c r="G35605" s="8" t="n">
        <v>25</v>
      </c>
      <c r="H35605" s="8" t="inlineStr">
        <is>
          <t>OPERATING</t>
        </is>
      </c>
    </row>
    <row r="35606">
      <c r="A35606" s="8" t="inlineStr">
        <is>
          <t>2026-08-07</t>
        </is>
      </c>
      <c r="B35606" s="8" t="n">
        <v>19</v>
      </c>
      <c r="C35606" s="8" t="n">
        <v>45</v>
      </c>
      <c r="D35606" s="8" t="inlineStr">
        <is>
          <t>Disneyland Park</t>
        </is>
      </c>
      <c r="E35606" s="8" t="inlineStr">
        <is>
          <t>Star Wars Hyperspace Mountain Single Rider</t>
        </is>
      </c>
      <c r="F35606" s="8" t="inlineStr">
        <is>
          <t>STANDBY</t>
        </is>
      </c>
      <c r="G35606" s="8" t="n">
        <v>0</v>
      </c>
      <c r="H35606" s="8" t="inlineStr">
        <is>
          <t>OPERATING</t>
        </is>
      </c>
    </row>
    <row r="35607">
      <c r="A35607" s="8" t="inlineStr">
        <is>
          <t>2026-08-07</t>
        </is>
      </c>
      <c r="B35607" s="8" t="n">
        <v>19</v>
      </c>
      <c r="C35607" s="8" t="n">
        <v>45</v>
      </c>
      <c r="D35607" s="8" t="inlineStr">
        <is>
          <t>Disneyland Park</t>
        </is>
      </c>
      <c r="E35607" s="8" t="inlineStr">
        <is>
          <t>Welcome to Starport: A Star Wars Encounter</t>
        </is>
      </c>
      <c r="F35607" s="8" t="inlineStr">
        <is>
          <t>STANDBY</t>
        </is>
      </c>
      <c r="G35607" s="8" t="n">
        <v>0</v>
      </c>
      <c r="H35607" s="8" t="inlineStr">
        <is>
          <t>CLOSED</t>
        </is>
      </c>
    </row>
    <row r="35608">
      <c r="A35608" s="8" t="inlineStr">
        <is>
          <t>2026-08-07</t>
        </is>
      </c>
      <c r="B35608" s="8" t="n">
        <v>19</v>
      </c>
      <c r="C35608" s="8" t="n">
        <v>45</v>
      </c>
      <c r="D35608" s="8" t="inlineStr">
        <is>
          <t>Disneyland Park</t>
        </is>
      </c>
      <c r="E35608" s="8" t="inlineStr">
        <is>
          <t>"it's a small world"</t>
        </is>
      </c>
      <c r="F35608" s="8" t="inlineStr">
        <is>
          <t>STANDBY</t>
        </is>
      </c>
      <c r="G35608" s="8" t="n">
        <v>5</v>
      </c>
      <c r="H35608" s="8" t="inlineStr">
        <is>
          <t>OPERATING</t>
        </is>
      </c>
    </row>
    <row r="35609">
      <c r="A35609" s="8" t="inlineStr">
        <is>
          <t>2026-08-07</t>
        </is>
      </c>
      <c r="B35609" s="8" t="n">
        <v>19</v>
      </c>
      <c r="C35609" s="8" t="n">
        <v>45</v>
      </c>
      <c r="D35609" s="8" t="inlineStr">
        <is>
          <t>Disneyland Park</t>
        </is>
      </c>
      <c r="E35609" s="8" t="inlineStr">
        <is>
          <t>Alice's Curious Labyrinth</t>
        </is>
      </c>
      <c r="F35609" s="8" t="inlineStr">
        <is>
          <t>STANDBY</t>
        </is>
      </c>
      <c r="G35609" s="8" t="n">
        <v>5</v>
      </c>
      <c r="H35609" s="8" t="inlineStr">
        <is>
          <t>OPERATING</t>
        </is>
      </c>
    </row>
    <row r="35610">
      <c r="A35610" s="8" t="inlineStr">
        <is>
          <t>2026-08-07</t>
        </is>
      </c>
      <c r="B35610" s="8" t="n">
        <v>19</v>
      </c>
      <c r="C35610" s="8" t="n">
        <v>45</v>
      </c>
      <c r="D35610" s="8" t="inlineStr">
        <is>
          <t>Disneyland Park</t>
        </is>
      </c>
      <c r="E35610" s="8" t="inlineStr">
        <is>
          <t>Blanche-Neige et les Sept Nains®</t>
        </is>
      </c>
      <c r="F35610" s="8" t="inlineStr">
        <is>
          <t>STANDBY</t>
        </is>
      </c>
      <c r="G35610" s="8" t="n">
        <v>10</v>
      </c>
      <c r="H35610" s="8" t="inlineStr">
        <is>
          <t>OPERATING</t>
        </is>
      </c>
    </row>
    <row r="35611">
      <c r="A35611" s="8" t="inlineStr">
        <is>
          <t>2026-08-07</t>
        </is>
      </c>
      <c r="B35611" s="8" t="n">
        <v>19</v>
      </c>
      <c r="C35611" s="8" t="n">
        <v>45</v>
      </c>
      <c r="D35611" s="8" t="inlineStr">
        <is>
          <t>Disneyland Park</t>
        </is>
      </c>
      <c r="E35611" s="8" t="inlineStr">
        <is>
          <t>Casey Jr. – le Petit Train du Cirque</t>
        </is>
      </c>
      <c r="F35611" s="8" t="inlineStr">
        <is>
          <t>STANDBY</t>
        </is>
      </c>
      <c r="G35611" s="8" t="n">
        <v>5</v>
      </c>
      <c r="H35611" s="8" t="inlineStr">
        <is>
          <t>OPERATING</t>
        </is>
      </c>
    </row>
    <row r="35612">
      <c r="A35612" s="8" t="inlineStr">
        <is>
          <t>2026-08-07</t>
        </is>
      </c>
      <c r="B35612" s="8" t="n">
        <v>19</v>
      </c>
      <c r="C35612" s="8" t="n">
        <v>45</v>
      </c>
      <c r="D35612" s="8" t="inlineStr">
        <is>
          <t>Disneyland Park</t>
        </is>
      </c>
      <c r="E35612" s="8" t="inlineStr">
        <is>
          <t>Disneyland Railroad Fantasyland Station</t>
        </is>
      </c>
      <c r="F35612" s="8" t="inlineStr">
        <is>
          <t>STANDBY</t>
        </is>
      </c>
      <c r="G35612" s="8" t="n">
        <v>0</v>
      </c>
      <c r="H35612" s="8" t="inlineStr">
        <is>
          <t>CLOSED</t>
        </is>
      </c>
    </row>
    <row r="35613">
      <c r="A35613" s="8" t="inlineStr">
        <is>
          <t>2026-08-07</t>
        </is>
      </c>
      <c r="B35613" s="8" t="n">
        <v>19</v>
      </c>
      <c r="C35613" s="8" t="n">
        <v>45</v>
      </c>
      <c r="D35613" s="8" t="inlineStr">
        <is>
          <t>Disneyland Park</t>
        </is>
      </c>
      <c r="E35613" s="8" t="inlineStr">
        <is>
          <t>Disneyland Railroad Main Street Station</t>
        </is>
      </c>
      <c r="F35613" s="8" t="inlineStr">
        <is>
          <t>STANDBY</t>
        </is>
      </c>
      <c r="G35613" s="8" t="n">
        <v>0</v>
      </c>
      <c r="H35613" s="8" t="inlineStr">
        <is>
          <t>CLOSED</t>
        </is>
      </c>
    </row>
    <row r="35614">
      <c r="A35614" s="8" t="inlineStr">
        <is>
          <t>2026-08-07</t>
        </is>
      </c>
      <c r="B35614" s="8" t="n">
        <v>19</v>
      </c>
      <c r="C35614" s="8" t="n">
        <v>45</v>
      </c>
      <c r="D35614" s="8" t="inlineStr">
        <is>
          <t>Disneyland Park</t>
        </is>
      </c>
      <c r="E35614" s="8" t="inlineStr">
        <is>
          <t>Dumbo the Flying Elephant</t>
        </is>
      </c>
      <c r="F35614" s="8" t="inlineStr">
        <is>
          <t>STANDBY</t>
        </is>
      </c>
      <c r="G35614" s="8" t="n">
        <v>20</v>
      </c>
      <c r="H35614" s="8" t="inlineStr">
        <is>
          <t>OPERATING</t>
        </is>
      </c>
    </row>
    <row r="35615">
      <c r="A35615" s="8" t="inlineStr">
        <is>
          <t>2026-08-07</t>
        </is>
      </c>
      <c r="B35615" s="8" t="n">
        <v>19</v>
      </c>
      <c r="C35615" s="8" t="n">
        <v>45</v>
      </c>
      <c r="D35615" s="8" t="inlineStr">
        <is>
          <t>Disneyland Park</t>
        </is>
      </c>
      <c r="E35615" s="8" t="inlineStr">
        <is>
          <t>La Tanière du Dragon</t>
        </is>
      </c>
      <c r="F35615" s="8" t="inlineStr">
        <is>
          <t>STANDBY</t>
        </is>
      </c>
      <c r="G35615" s="8" t="n">
        <v>0</v>
      </c>
      <c r="H35615" s="8" t="inlineStr">
        <is>
          <t>OPERATING</t>
        </is>
      </c>
    </row>
    <row r="35616">
      <c r="A35616" s="8" t="inlineStr">
        <is>
          <t>2026-08-07</t>
        </is>
      </c>
      <c r="B35616" s="8" t="n">
        <v>19</v>
      </c>
      <c r="C35616" s="8" t="n">
        <v>45</v>
      </c>
      <c r="D35616" s="8" t="inlineStr">
        <is>
          <t>Disneyland Park</t>
        </is>
      </c>
      <c r="E35616" s="8" t="inlineStr">
        <is>
          <t>Le Carrousel de Lancelot</t>
        </is>
      </c>
      <c r="F35616" s="8" t="inlineStr">
        <is>
          <t>STANDBY</t>
        </is>
      </c>
      <c r="G35616" s="8" t="n">
        <v>10</v>
      </c>
      <c r="H35616" s="8" t="inlineStr">
        <is>
          <t>OPERATING</t>
        </is>
      </c>
    </row>
    <row r="35617">
      <c r="A35617" s="8" t="inlineStr">
        <is>
          <t>2026-08-07</t>
        </is>
      </c>
      <c r="B35617" s="8" t="n">
        <v>19</v>
      </c>
      <c r="C35617" s="8" t="n">
        <v>45</v>
      </c>
      <c r="D35617" s="8" t="inlineStr">
        <is>
          <t>Disneyland Park</t>
        </is>
      </c>
      <c r="E35617" s="8" t="inlineStr">
        <is>
          <t>Le Pays des Contes de Fées, presented by Vittel</t>
        </is>
      </c>
      <c r="F35617" s="8" t="inlineStr">
        <is>
          <t>STANDBY</t>
        </is>
      </c>
      <c r="G35617" s="8" t="n">
        <v>5</v>
      </c>
      <c r="H35617" s="8" t="inlineStr">
        <is>
          <t>OPERATING</t>
        </is>
      </c>
    </row>
    <row r="35618">
      <c r="A35618" s="8" t="inlineStr">
        <is>
          <t>2026-08-07</t>
        </is>
      </c>
      <c r="B35618" s="8" t="n">
        <v>19</v>
      </c>
      <c r="C35618" s="8" t="n">
        <v>45</v>
      </c>
      <c r="D35618" s="8" t="inlineStr">
        <is>
          <t>Disneyland Park</t>
        </is>
      </c>
      <c r="E35618" s="8" t="inlineStr">
        <is>
          <t>Les Voyages de Pinocchio</t>
        </is>
      </c>
      <c r="F35618" s="8" t="inlineStr">
        <is>
          <t>STANDBY</t>
        </is>
      </c>
      <c r="G35618" s="8" t="n">
        <v>10</v>
      </c>
      <c r="H35618" s="8" t="inlineStr">
        <is>
          <t>OPERATING</t>
        </is>
      </c>
    </row>
    <row r="35619">
      <c r="A35619" s="8" t="inlineStr">
        <is>
          <t>2026-08-07</t>
        </is>
      </c>
      <c r="B35619" s="8" t="n">
        <v>19</v>
      </c>
      <c r="C35619" s="8" t="n">
        <v>45</v>
      </c>
      <c r="D35619" s="8" t="inlineStr">
        <is>
          <t>Disneyland Park</t>
        </is>
      </c>
      <c r="E35619" s="8" t="inlineStr">
        <is>
          <t>Mad Hatter's Tea Cups</t>
        </is>
      </c>
      <c r="F35619" s="8" t="inlineStr">
        <is>
          <t>STANDBY</t>
        </is>
      </c>
      <c r="G35619" s="8" t="n">
        <v>10</v>
      </c>
      <c r="H35619" s="8" t="inlineStr">
        <is>
          <t>OPERATING</t>
        </is>
      </c>
    </row>
    <row r="35620">
      <c r="A35620" s="8" t="inlineStr">
        <is>
          <t>2026-08-07</t>
        </is>
      </c>
      <c r="B35620" s="8" t="n">
        <v>19</v>
      </c>
      <c r="C35620" s="8" t="n">
        <v>45</v>
      </c>
      <c r="D35620" s="8" t="inlineStr">
        <is>
          <t>Disneyland Park</t>
        </is>
      </c>
      <c r="E35620" s="8" t="inlineStr">
        <is>
          <t>Meet Mickey Mouse</t>
        </is>
      </c>
      <c r="F35620" s="8" t="inlineStr">
        <is>
          <t>STANDBY</t>
        </is>
      </c>
      <c r="G35620" s="8" t="n">
        <v>0</v>
      </c>
      <c r="H35620" s="8" t="inlineStr">
        <is>
          <t>CLOSED</t>
        </is>
      </c>
    </row>
    <row r="35621">
      <c r="A35621" s="8" t="inlineStr">
        <is>
          <t>2026-08-07</t>
        </is>
      </c>
      <c r="B35621" s="8" t="n">
        <v>19</v>
      </c>
      <c r="C35621" s="8" t="n">
        <v>45</v>
      </c>
      <c r="D35621" s="8" t="inlineStr">
        <is>
          <t>Disneyland Park</t>
        </is>
      </c>
      <c r="E35621" s="8" t="inlineStr">
        <is>
          <t>Peter Pan's Flight</t>
        </is>
      </c>
      <c r="F35621" s="8" t="inlineStr">
        <is>
          <t>STANDBY</t>
        </is>
      </c>
      <c r="G35621" s="8" t="n">
        <v>60</v>
      </c>
      <c r="H35621" s="8" t="inlineStr">
        <is>
          <t>OPERATING</t>
        </is>
      </c>
    </row>
    <row r="35622">
      <c r="A35622" s="8" t="inlineStr">
        <is>
          <t>2026-08-07</t>
        </is>
      </c>
      <c r="B35622" s="8" t="n">
        <v>19</v>
      </c>
      <c r="C35622" s="8" t="n">
        <v>45</v>
      </c>
      <c r="D35622" s="8" t="inlineStr">
        <is>
          <t>Disneyland Park</t>
        </is>
      </c>
      <c r="E35622" s="8" t="inlineStr">
        <is>
          <t>Princess Pavilion</t>
        </is>
      </c>
      <c r="F35622" s="8" t="inlineStr">
        <is>
          <t>STANDBY</t>
        </is>
      </c>
      <c r="G35622" s="8" t="n">
        <v>0</v>
      </c>
      <c r="H35622" s="8" t="inlineStr">
        <is>
          <t>CLOSED</t>
        </is>
      </c>
    </row>
    <row r="35623">
      <c r="A35623" s="8" t="inlineStr">
        <is>
          <t>2026-08-07</t>
        </is>
      </c>
      <c r="B35623" s="8" t="n">
        <v>19</v>
      </c>
      <c r="C35623" s="8" t="n">
        <v>45</v>
      </c>
      <c r="D35623" s="8" t="inlineStr">
        <is>
          <t>Disneyland Park</t>
        </is>
      </c>
      <c r="E35623" s="8" t="inlineStr">
        <is>
          <t>Big Thunder Mountain</t>
        </is>
      </c>
      <c r="F35623" s="8" t="inlineStr">
        <is>
          <t>STANDBY</t>
        </is>
      </c>
      <c r="G35623" s="8" t="n">
        <v>40</v>
      </c>
      <c r="H35623" s="8" t="inlineStr">
        <is>
          <t>OPERATING</t>
        </is>
      </c>
    </row>
    <row r="35624">
      <c r="A35624" s="8" t="inlineStr">
        <is>
          <t>2026-08-07</t>
        </is>
      </c>
      <c r="B35624" s="8" t="n">
        <v>19</v>
      </c>
      <c r="C35624" s="8" t="n">
        <v>45</v>
      </c>
      <c r="D35624" s="8" t="inlineStr">
        <is>
          <t>Disneyland Park</t>
        </is>
      </c>
      <c r="E35624" s="8" t="inlineStr">
        <is>
          <t>Disneyland Railroad Frontierland Depot</t>
        </is>
      </c>
      <c r="F35624" s="8" t="inlineStr">
        <is>
          <t>STANDBY</t>
        </is>
      </c>
      <c r="G35624" s="8" t="n">
        <v>0</v>
      </c>
      <c r="H35624" s="8" t="inlineStr">
        <is>
          <t>CLOSED</t>
        </is>
      </c>
    </row>
    <row r="35625">
      <c r="A35625" s="8" t="inlineStr">
        <is>
          <t>2026-08-07</t>
        </is>
      </c>
      <c r="B35625" s="8" t="n">
        <v>19</v>
      </c>
      <c r="C35625" s="8" t="n">
        <v>45</v>
      </c>
      <c r="D35625" s="8" t="inlineStr">
        <is>
          <t>Disneyland Park</t>
        </is>
      </c>
      <c r="E35625" s="8" t="inlineStr">
        <is>
          <t>Frontierland Playground</t>
        </is>
      </c>
      <c r="F35625" s="8" t="inlineStr">
        <is>
          <t>STANDBY</t>
        </is>
      </c>
      <c r="G35625" s="8" t="n">
        <v>0</v>
      </c>
      <c r="H35625" s="8" t="inlineStr">
        <is>
          <t>OPERATING</t>
        </is>
      </c>
    </row>
    <row r="35626">
      <c r="A35626" s="8" t="inlineStr">
        <is>
          <t>2026-08-07</t>
        </is>
      </c>
      <c r="B35626" s="8" t="n">
        <v>19</v>
      </c>
      <c r="C35626" s="8" t="n">
        <v>45</v>
      </c>
      <c r="D35626" s="8" t="inlineStr">
        <is>
          <t>Disneyland Park</t>
        </is>
      </c>
      <c r="E35626" s="8" t="inlineStr">
        <is>
          <t>Phantom Manor</t>
        </is>
      </c>
      <c r="F35626" s="8" t="inlineStr">
        <is>
          <t>STANDBY</t>
        </is>
      </c>
      <c r="G35626" s="8" t="n">
        <v>5</v>
      </c>
      <c r="H35626" s="8" t="inlineStr">
        <is>
          <t>OPERATING</t>
        </is>
      </c>
    </row>
    <row r="35627">
      <c r="A35627" s="8" t="inlineStr">
        <is>
          <t>2026-08-07</t>
        </is>
      </c>
      <c r="B35627" s="8" t="n">
        <v>19</v>
      </c>
      <c r="C35627" s="8" t="n">
        <v>45</v>
      </c>
      <c r="D35627" s="8" t="inlineStr">
        <is>
          <t>Disneyland Park</t>
        </is>
      </c>
      <c r="E35627" s="8" t="inlineStr">
        <is>
          <t>River Rogue Keelboats</t>
        </is>
      </c>
      <c r="F35627" s="8" t="inlineStr">
        <is>
          <t>STANDBY</t>
        </is>
      </c>
      <c r="G35627" s="8" t="n">
        <v>0</v>
      </c>
      <c r="H35627" s="8" t="inlineStr">
        <is>
          <t>CLOSED</t>
        </is>
      </c>
    </row>
    <row r="35628">
      <c r="A35628" s="8" t="inlineStr">
        <is>
          <t>2026-08-07</t>
        </is>
      </c>
      <c r="B35628" s="8" t="n">
        <v>19</v>
      </c>
      <c r="C35628" s="8" t="n">
        <v>45</v>
      </c>
      <c r="D35628" s="8" t="inlineStr">
        <is>
          <t>Disneyland Park</t>
        </is>
      </c>
      <c r="E35628" s="8" t="inlineStr">
        <is>
          <t>Rustler Roundup Shootin' Gallery</t>
        </is>
      </c>
      <c r="F35628" s="8" t="inlineStr">
        <is>
          <t>STANDBY</t>
        </is>
      </c>
      <c r="G35628" s="8" t="n">
        <v>0</v>
      </c>
      <c r="H35628" s="8" t="inlineStr">
        <is>
          <t>OPERATING</t>
        </is>
      </c>
    </row>
    <row r="35629">
      <c r="A35629" s="8" t="inlineStr">
        <is>
          <t>2026-08-07</t>
        </is>
      </c>
      <c r="B35629" s="8" t="n">
        <v>19</v>
      </c>
      <c r="C35629" s="8" t="n">
        <v>45</v>
      </c>
      <c r="D35629" s="8" t="inlineStr">
        <is>
          <t>Disneyland Park</t>
        </is>
      </c>
      <c r="E35629" s="8" t="inlineStr">
        <is>
          <t>Thunder Mesa Riverboat Landing</t>
        </is>
      </c>
      <c r="F35629" s="8" t="inlineStr">
        <is>
          <t>STANDBY</t>
        </is>
      </c>
      <c r="G35629" s="8" t="n">
        <v>0</v>
      </c>
      <c r="H35629" s="8" t="inlineStr">
        <is>
          <t>CLOSED</t>
        </is>
      </c>
    </row>
    <row r="35630">
      <c r="A35630" s="8" t="inlineStr">
        <is>
          <t>2026-08-07</t>
        </is>
      </c>
      <c r="B35630" s="8" t="n">
        <v>19</v>
      </c>
      <c r="C35630" s="8" t="n">
        <v>45</v>
      </c>
      <c r="D35630" s="8" t="inlineStr">
        <is>
          <t>Disneyland Park</t>
        </is>
      </c>
      <c r="E35630" s="8" t="inlineStr">
        <is>
          <t>Disneyland Railroad Main Street Station</t>
        </is>
      </c>
      <c r="F35630" s="8" t="inlineStr">
        <is>
          <t>STANDBY</t>
        </is>
      </c>
      <c r="G35630" s="8" t="n">
        <v>0</v>
      </c>
      <c r="H35630" s="8" t="inlineStr">
        <is>
          <t>CLOSED</t>
        </is>
      </c>
    </row>
    <row r="35631">
      <c r="A35631" s="8" t="inlineStr">
        <is>
          <t>2026-08-07</t>
        </is>
      </c>
      <c r="B35631" s="8" t="n">
        <v>19</v>
      </c>
      <c r="C35631" s="8" t="n">
        <v>45</v>
      </c>
      <c r="D35631" s="8" t="inlineStr">
        <is>
          <t>Disneyland Park</t>
        </is>
      </c>
      <c r="E35631" s="8" t="inlineStr">
        <is>
          <t>Main Street Vehicles</t>
        </is>
      </c>
      <c r="F35631" s="8" t="inlineStr">
        <is>
          <t>STANDBY</t>
        </is>
      </c>
      <c r="G35631" s="8" t="n">
        <v>0</v>
      </c>
      <c r="H35631" s="8" t="inlineStr">
        <is>
          <t>CLOSED</t>
        </is>
      </c>
    </row>
    <row r="35632">
      <c r="A35632" s="8" t="inlineStr">
        <is>
          <t>2026-08-07</t>
        </is>
      </c>
      <c r="B35632" s="8" t="n">
        <v>19</v>
      </c>
      <c r="C35632" s="8" t="n">
        <v>45</v>
      </c>
      <c r="D35632" s="8" t="inlineStr">
        <is>
          <t>Disney Adventure World</t>
        </is>
      </c>
      <c r="E35632" s="8" t="inlineStr">
        <is>
          <t>Avengers Assemble: Flight Force</t>
        </is>
      </c>
      <c r="F35632" s="8" t="inlineStr">
        <is>
          <t>STANDBY</t>
        </is>
      </c>
      <c r="G35632" s="8" t="n">
        <v>15</v>
      </c>
      <c r="H35632" s="8" t="inlineStr">
        <is>
          <t>OPERATING</t>
        </is>
      </c>
    </row>
    <row r="35633">
      <c r="A35633" s="8" t="inlineStr">
        <is>
          <t>2026-08-07</t>
        </is>
      </c>
      <c r="B35633" s="8" t="n">
        <v>19</v>
      </c>
      <c r="C35633" s="8" t="n">
        <v>45</v>
      </c>
      <c r="D35633" s="8" t="inlineStr">
        <is>
          <t>Disney Adventure World</t>
        </is>
      </c>
      <c r="E35633" s="8" t="inlineStr">
        <is>
          <t>Avengers Assemble: Flight Force Single Rider</t>
        </is>
      </c>
      <c r="F35633" s="8" t="inlineStr">
        <is>
          <t>STANDBY</t>
        </is>
      </c>
      <c r="G35633" s="8" t="n">
        <v>5</v>
      </c>
      <c r="H35633" s="8" t="inlineStr">
        <is>
          <t>OPERATING</t>
        </is>
      </c>
    </row>
    <row r="35634">
      <c r="A35634" s="8" t="inlineStr">
        <is>
          <t>2026-08-07</t>
        </is>
      </c>
      <c r="B35634" s="8" t="n">
        <v>19</v>
      </c>
      <c r="C35634" s="8" t="n">
        <v>45</v>
      </c>
      <c r="D35634" s="8" t="inlineStr">
        <is>
          <t>Disney Adventure World</t>
        </is>
      </c>
      <c r="E35634" s="8" t="inlineStr">
        <is>
          <t>Spider-Man W.E.B. Adventure</t>
        </is>
      </c>
      <c r="F35634" s="8" t="inlineStr">
        <is>
          <t>STANDBY</t>
        </is>
      </c>
      <c r="G35634" s="8" t="n">
        <v>35</v>
      </c>
      <c r="H35634" s="8" t="inlineStr">
        <is>
          <t>OPERATING</t>
        </is>
      </c>
    </row>
    <row r="35635">
      <c r="A35635" s="8" t="inlineStr">
        <is>
          <t>2026-08-07</t>
        </is>
      </c>
      <c r="B35635" s="8" t="n">
        <v>19</v>
      </c>
      <c r="C35635" s="8" t="n">
        <v>45</v>
      </c>
      <c r="D35635" s="8" t="inlineStr">
        <is>
          <t>Disney Adventure World</t>
        </is>
      </c>
      <c r="E35635" s="8" t="inlineStr">
        <is>
          <t>Spider-Man W.E.B. Adventure Single Rider</t>
        </is>
      </c>
      <c r="F35635" s="8" t="inlineStr">
        <is>
          <t>STANDBY</t>
        </is>
      </c>
      <c r="G35635" s="8" t="n">
        <v>10</v>
      </c>
      <c r="H35635" s="8" t="inlineStr">
        <is>
          <t>OPERATING</t>
        </is>
      </c>
    </row>
    <row r="35636">
      <c r="A35636" s="8" t="inlineStr">
        <is>
          <t>2026-08-07</t>
        </is>
      </c>
      <c r="B35636" s="8" t="n">
        <v>19</v>
      </c>
      <c r="C35636" s="8" t="n">
        <v>45</v>
      </c>
      <c r="D35636" s="8" t="inlineStr">
        <is>
          <t>Disney Adventure World</t>
        </is>
      </c>
      <c r="E35636" s="8" t="inlineStr">
        <is>
          <t>The Twilight Zone Tower of Terror</t>
        </is>
      </c>
      <c r="F35636" s="8" t="inlineStr">
        <is>
          <t>STANDBY</t>
        </is>
      </c>
      <c r="G35636" s="8" t="n">
        <v>35</v>
      </c>
      <c r="H35636" s="8" t="inlineStr">
        <is>
          <t>OPERATING</t>
        </is>
      </c>
    </row>
    <row r="35637">
      <c r="A35637" s="8" t="inlineStr">
        <is>
          <t>2026-08-07</t>
        </is>
      </c>
      <c r="B35637" s="8" t="n">
        <v>19</v>
      </c>
      <c r="C35637" s="8" t="n">
        <v>45</v>
      </c>
      <c r="D35637" s="8" t="inlineStr">
        <is>
          <t>Disney Adventure World</t>
        </is>
      </c>
      <c r="E35637" s="8" t="inlineStr">
        <is>
          <t>Cars Quatre Roues Rallye</t>
        </is>
      </c>
      <c r="F35637" s="8" t="inlineStr">
        <is>
          <t>STANDBY</t>
        </is>
      </c>
      <c r="G35637" s="8" t="n">
        <v>10</v>
      </c>
      <c r="H35637" s="8" t="inlineStr">
        <is>
          <t>OPERATING</t>
        </is>
      </c>
    </row>
    <row r="35638">
      <c r="A35638" s="8" t="inlineStr">
        <is>
          <t>2026-08-07</t>
        </is>
      </c>
      <c r="B35638" s="8" t="n">
        <v>19</v>
      </c>
      <c r="C35638" s="8" t="n">
        <v>45</v>
      </c>
      <c r="D35638" s="8" t="inlineStr">
        <is>
          <t>Disney Adventure World</t>
        </is>
      </c>
      <c r="E35638" s="8" t="inlineStr">
        <is>
          <t>Cars ROAD TRIP</t>
        </is>
      </c>
      <c r="F35638" s="8" t="inlineStr">
        <is>
          <t>STANDBY</t>
        </is>
      </c>
      <c r="G35638" s="8" t="n">
        <v>5</v>
      </c>
      <c r="H35638" s="8" t="inlineStr">
        <is>
          <t>OPERATING</t>
        </is>
      </c>
    </row>
    <row r="35639">
      <c r="A35639" s="8" t="inlineStr">
        <is>
          <t>2026-08-07</t>
        </is>
      </c>
      <c r="B35639" s="8" t="n">
        <v>19</v>
      </c>
      <c r="C35639" s="8" t="n">
        <v>45</v>
      </c>
      <c r="D35639" s="8" t="inlineStr">
        <is>
          <t>Disney Adventure World</t>
        </is>
      </c>
      <c r="E35639" s="8" t="inlineStr">
        <is>
          <t>Crush's Coaster</t>
        </is>
      </c>
      <c r="F35639" s="8" t="inlineStr">
        <is>
          <t>STANDBY</t>
        </is>
      </c>
      <c r="G35639" s="8" t="n">
        <v>85</v>
      </c>
      <c r="H35639" s="8" t="inlineStr">
        <is>
          <t>OPERATING</t>
        </is>
      </c>
    </row>
    <row r="35640">
      <c r="A35640" s="8" t="inlineStr">
        <is>
          <t>2026-08-07</t>
        </is>
      </c>
      <c r="B35640" s="8" t="n">
        <v>19</v>
      </c>
      <c r="C35640" s="8" t="n">
        <v>45</v>
      </c>
      <c r="D35640" s="8" t="inlineStr">
        <is>
          <t>Disney Adventure World</t>
        </is>
      </c>
      <c r="E35640" s="8" t="inlineStr">
        <is>
          <t>Crush's Coaster Single Rider</t>
        </is>
      </c>
      <c r="F35640" s="8" t="inlineStr">
        <is>
          <t>STANDBY</t>
        </is>
      </c>
      <c r="G35640" s="8" t="n">
        <v>60</v>
      </c>
      <c r="H35640" s="8" t="inlineStr">
        <is>
          <t>OPERATING</t>
        </is>
      </c>
    </row>
    <row r="35641">
      <c r="A35641" s="8" t="inlineStr">
        <is>
          <t>2026-08-07</t>
        </is>
      </c>
      <c r="B35641" s="8" t="n">
        <v>19</v>
      </c>
      <c r="C35641" s="8" t="n">
        <v>45</v>
      </c>
      <c r="D35641" s="8" t="inlineStr">
        <is>
          <t>Disney Adventure World</t>
        </is>
      </c>
      <c r="E35641" s="8" t="inlineStr">
        <is>
          <t>Les Tapis Volants - Flying Carpets Over Agrabah®</t>
        </is>
      </c>
      <c r="F35641" s="8" t="inlineStr">
        <is>
          <t>STANDBY</t>
        </is>
      </c>
      <c r="G35641" s="8" t="n">
        <v>5</v>
      </c>
      <c r="H35641" s="8" t="inlineStr">
        <is>
          <t>OPERATING</t>
        </is>
      </c>
    </row>
    <row r="35642">
      <c r="A35642" s="8" t="inlineStr">
        <is>
          <t>2026-08-07</t>
        </is>
      </c>
      <c r="B35642" s="8" t="n">
        <v>19</v>
      </c>
      <c r="C35642" s="8" t="n">
        <v>45</v>
      </c>
      <c r="D35642" s="8" t="inlineStr">
        <is>
          <t>Disney Adventure World</t>
        </is>
      </c>
      <c r="E35642" s="8" t="inlineStr">
        <is>
          <t>Ratatouille : L’Aventure Totalement Toquée de Rémy​</t>
        </is>
      </c>
      <c r="F35642" s="8" t="inlineStr">
        <is>
          <t>STANDBY</t>
        </is>
      </c>
      <c r="G35642" s="8" t="n">
        <v>40</v>
      </c>
      <c r="H35642" s="8" t="inlineStr">
        <is>
          <t>OPERATING</t>
        </is>
      </c>
    </row>
    <row r="35643">
      <c r="A35643" s="8" t="inlineStr">
        <is>
          <t>2026-08-07</t>
        </is>
      </c>
      <c r="B35643" s="8" t="n">
        <v>19</v>
      </c>
      <c r="C35643" s="8" t="n">
        <v>45</v>
      </c>
      <c r="D35643" s="8" t="inlineStr">
        <is>
          <t>Disney Adventure World</t>
        </is>
      </c>
      <c r="E35643" s="8" t="inlineStr">
        <is>
          <t>Ratatouille: The Adventure Single Rider</t>
        </is>
      </c>
      <c r="F35643" s="8" t="inlineStr">
        <is>
          <t>STANDBY</t>
        </is>
      </c>
      <c r="G35643" s="8" t="n">
        <v>15</v>
      </c>
      <c r="H35643" s="8" t="inlineStr">
        <is>
          <t>OPERATING</t>
        </is>
      </c>
    </row>
    <row r="35644">
      <c r="A35644" s="8" t="inlineStr">
        <is>
          <t>2026-08-07</t>
        </is>
      </c>
      <c r="B35644" s="8" t="n">
        <v>19</v>
      </c>
      <c r="C35644" s="8" t="n">
        <v>45</v>
      </c>
      <c r="D35644" s="8" t="inlineStr">
        <is>
          <t>Disney Adventure World</t>
        </is>
      </c>
      <c r="E35644" s="8" t="inlineStr">
        <is>
          <t>RC Racer</t>
        </is>
      </c>
      <c r="F35644" s="8" t="inlineStr">
        <is>
          <t>STANDBY</t>
        </is>
      </c>
      <c r="G35644" s="8" t="n">
        <v>40</v>
      </c>
      <c r="H35644" s="8" t="inlineStr">
        <is>
          <t>OPERATING</t>
        </is>
      </c>
    </row>
    <row r="35645">
      <c r="A35645" s="8" t="inlineStr">
        <is>
          <t>2026-08-07</t>
        </is>
      </c>
      <c r="B35645" s="8" t="n">
        <v>19</v>
      </c>
      <c r="C35645" s="8" t="n">
        <v>45</v>
      </c>
      <c r="D35645" s="8" t="inlineStr">
        <is>
          <t>Disney Adventure World</t>
        </is>
      </c>
      <c r="E35645" s="8" t="inlineStr">
        <is>
          <t>RC Racer Single Rider</t>
        </is>
      </c>
      <c r="F35645" s="8" t="inlineStr">
        <is>
          <t>STANDBY</t>
        </is>
      </c>
      <c r="G35645" s="8" t="n">
        <v>35</v>
      </c>
      <c r="H35645" s="8" t="inlineStr">
        <is>
          <t>OPERATING</t>
        </is>
      </c>
    </row>
    <row r="35646">
      <c r="A35646" s="8" t="inlineStr">
        <is>
          <t>2026-08-07</t>
        </is>
      </c>
      <c r="B35646" s="8" t="n">
        <v>19</v>
      </c>
      <c r="C35646" s="8" t="n">
        <v>45</v>
      </c>
      <c r="D35646" s="8" t="inlineStr">
        <is>
          <t>Disney Adventure World</t>
        </is>
      </c>
      <c r="E35646" s="8" t="inlineStr">
        <is>
          <t>Slinky® Dog Zigzag Spin</t>
        </is>
      </c>
      <c r="F35646" s="8" t="inlineStr">
        <is>
          <t>STANDBY</t>
        </is>
      </c>
      <c r="G35646" s="8" t="n">
        <v>10</v>
      </c>
      <c r="H35646" s="8" t="inlineStr">
        <is>
          <t>OPERATING</t>
        </is>
      </c>
    </row>
    <row r="35647">
      <c r="A35647" s="8" t="inlineStr">
        <is>
          <t>2026-08-07</t>
        </is>
      </c>
      <c r="B35647" s="8" t="n">
        <v>19</v>
      </c>
      <c r="C35647" s="8" t="n">
        <v>45</v>
      </c>
      <c r="D35647" s="8" t="inlineStr">
        <is>
          <t>Disney Adventure World</t>
        </is>
      </c>
      <c r="E35647" s="8" t="inlineStr">
        <is>
          <t>Toy Soldiers Parachute Drop</t>
        </is>
      </c>
      <c r="F35647" s="8" t="inlineStr">
        <is>
          <t>STANDBY</t>
        </is>
      </c>
      <c r="G35647" s="8" t="n">
        <v>45</v>
      </c>
      <c r="H35647" s="8" t="inlineStr">
        <is>
          <t>OPERATING</t>
        </is>
      </c>
    </row>
    <row r="35648">
      <c r="A35648" s="8" t="inlineStr">
        <is>
          <t>2026-08-07</t>
        </is>
      </c>
      <c r="B35648" s="8" t="n">
        <v>19</v>
      </c>
      <c r="C35648" s="8" t="n">
        <v>45</v>
      </c>
      <c r="D35648" s="8" t="inlineStr">
        <is>
          <t>Disney Adventure World</t>
        </is>
      </c>
      <c r="E35648" s="8" t="inlineStr">
        <is>
          <t>Toy Soldiers Parachute Drop Single Rider</t>
        </is>
      </c>
      <c r="F35648" s="8" t="inlineStr">
        <is>
          <t>STANDBY</t>
        </is>
      </c>
      <c r="G35648" s="8" t="n">
        <v>5</v>
      </c>
      <c r="H35648" s="8" t="inlineStr">
        <is>
          <t>OPERATING</t>
        </is>
      </c>
    </row>
    <row r="35649">
      <c r="A35649" s="8" t="inlineStr">
        <is>
          <t>2026-08-07</t>
        </is>
      </c>
      <c r="B35649" s="8" t="n">
        <v>19</v>
      </c>
      <c r="C35649" s="8" t="n">
        <v>45</v>
      </c>
      <c r="D35649" s="8" t="inlineStr">
        <is>
          <t>Disney Adventure World</t>
        </is>
      </c>
      <c r="E35649" s="8" t="inlineStr">
        <is>
          <t>Entry to World of Frozen</t>
        </is>
      </c>
      <c r="F35649" s="8" t="inlineStr">
        <is>
          <t>STANDBY</t>
        </is>
      </c>
      <c r="G35649" s="8" t="n">
        <v>0</v>
      </c>
      <c r="H35649" s="8" t="inlineStr">
        <is>
          <t>OPERATING</t>
        </is>
      </c>
    </row>
    <row r="35650">
      <c r="A35650" s="8" t="inlineStr">
        <is>
          <t>2026-08-07</t>
        </is>
      </c>
      <c r="B35650" s="8" t="n">
        <v>19</v>
      </c>
      <c r="C35650" s="8" t="n">
        <v>45</v>
      </c>
      <c r="D35650" s="8" t="inlineStr">
        <is>
          <t>Disney Adventure World</t>
        </is>
      </c>
      <c r="E35650" s="8" t="inlineStr">
        <is>
          <t>Frozen Ever After</t>
        </is>
      </c>
      <c r="F35650" s="8" t="inlineStr">
        <is>
          <t>STANDBY</t>
        </is>
      </c>
      <c r="G35650" s="8" t="n">
        <v>60</v>
      </c>
      <c r="H35650" s="8" t="inlineStr">
        <is>
          <t>OPERATING</t>
        </is>
      </c>
    </row>
    <row r="35651">
      <c r="A35651" s="8" t="inlineStr">
        <is>
          <t>2026-08-07</t>
        </is>
      </c>
      <c r="B35651" s="8" t="n">
        <v>19</v>
      </c>
      <c r="C35651" s="8" t="n">
        <v>45</v>
      </c>
      <c r="D35651" s="8" t="inlineStr">
        <is>
          <t>Disney Adventure World</t>
        </is>
      </c>
      <c r="E35651" s="8" t="inlineStr">
        <is>
          <t>Raiponce Tangled Spin</t>
        </is>
      </c>
      <c r="F35651" s="8" t="inlineStr">
        <is>
          <t>STANDBY</t>
        </is>
      </c>
      <c r="G35651" s="8" t="n">
        <v>5</v>
      </c>
      <c r="H35651" s="8" t="inlineStr">
        <is>
          <t>OPERATING</t>
        </is>
      </c>
    </row>
    <row r="35652">
      <c r="A35652" s="8" t="inlineStr">
        <is>
          <t>2026-08-07</t>
        </is>
      </c>
      <c r="B35652" s="8" t="n">
        <v>19</v>
      </c>
      <c r="C35652" s="8" t="n">
        <v>58</v>
      </c>
      <c r="D35652" s="8" t="inlineStr">
        <is>
          <t>Disneyland Park</t>
        </is>
      </c>
      <c r="E35652" s="8" t="inlineStr">
        <is>
          <t>Adventure Isle</t>
        </is>
      </c>
      <c r="F35652" s="8" t="inlineStr">
        <is>
          <t>STANDBY</t>
        </is>
      </c>
      <c r="G35652" s="8" t="n">
        <v>0</v>
      </c>
      <c r="H35652" s="8" t="inlineStr">
        <is>
          <t>OPERATING</t>
        </is>
      </c>
    </row>
    <row r="35653">
      <c r="A35653" s="8" t="inlineStr">
        <is>
          <t>2026-08-07</t>
        </is>
      </c>
      <c r="B35653" s="8" t="n">
        <v>19</v>
      </c>
      <c r="C35653" s="8" t="n">
        <v>58</v>
      </c>
      <c r="D35653" s="8" t="inlineStr">
        <is>
          <t>Disneyland Park</t>
        </is>
      </c>
      <c r="E35653" s="8" t="inlineStr">
        <is>
          <t>Indiana Jones and the Temple of Peril Single Rider</t>
        </is>
      </c>
      <c r="F35653" s="8" t="inlineStr">
        <is>
          <t>STANDBY</t>
        </is>
      </c>
      <c r="G35653" s="8" t="n">
        <v>0</v>
      </c>
      <c r="H35653" s="8" t="inlineStr">
        <is>
          <t>CLOSED</t>
        </is>
      </c>
    </row>
    <row r="35654">
      <c r="A35654" s="8" t="inlineStr">
        <is>
          <t>2026-08-07</t>
        </is>
      </c>
      <c r="B35654" s="8" t="n">
        <v>19</v>
      </c>
      <c r="C35654" s="8" t="n">
        <v>58</v>
      </c>
      <c r="D35654" s="8" t="inlineStr">
        <is>
          <t>Disneyland Park</t>
        </is>
      </c>
      <c r="E35654" s="8" t="inlineStr">
        <is>
          <t>Indiana Jones™ and the Temple of Peril</t>
        </is>
      </c>
      <c r="F35654" s="8" t="inlineStr">
        <is>
          <t>STANDBY</t>
        </is>
      </c>
      <c r="G35654" s="8" t="n">
        <v>0</v>
      </c>
      <c r="H35654" s="8" t="inlineStr">
        <is>
          <t>CLOSED</t>
        </is>
      </c>
    </row>
    <row r="35655">
      <c r="A35655" s="8" t="inlineStr">
        <is>
          <t>2026-08-07</t>
        </is>
      </c>
      <c r="B35655" s="8" t="n">
        <v>19</v>
      </c>
      <c r="C35655" s="8" t="n">
        <v>58</v>
      </c>
      <c r="D35655" s="8" t="inlineStr">
        <is>
          <t>Disneyland Park</t>
        </is>
      </c>
      <c r="E35655" s="8" t="inlineStr">
        <is>
          <t>La Cabane des Robinson</t>
        </is>
      </c>
      <c r="F35655" s="8" t="inlineStr">
        <is>
          <t>STANDBY</t>
        </is>
      </c>
      <c r="G35655" s="8" t="n">
        <v>5</v>
      </c>
      <c r="H35655" s="8" t="inlineStr">
        <is>
          <t>OPERATING</t>
        </is>
      </c>
    </row>
    <row r="35656">
      <c r="A35656" s="8" t="inlineStr">
        <is>
          <t>2026-08-07</t>
        </is>
      </c>
      <c r="B35656" s="8" t="n">
        <v>19</v>
      </c>
      <c r="C35656" s="8" t="n">
        <v>58</v>
      </c>
      <c r="D35656" s="8" t="inlineStr">
        <is>
          <t>Disneyland Park</t>
        </is>
      </c>
      <c r="E35656" s="8" t="inlineStr">
        <is>
          <t>Le Passage Enchanté d'Aladdin</t>
        </is>
      </c>
      <c r="F35656" s="8" t="inlineStr">
        <is>
          <t>STANDBY</t>
        </is>
      </c>
      <c r="G35656" s="8" t="n">
        <v>0</v>
      </c>
      <c r="H35656" s="8" t="inlineStr">
        <is>
          <t>OPERATING</t>
        </is>
      </c>
    </row>
    <row r="35657">
      <c r="A35657" s="8" t="inlineStr">
        <is>
          <t>2026-08-07</t>
        </is>
      </c>
      <c r="B35657" s="8" t="n">
        <v>19</v>
      </c>
      <c r="C35657" s="8" t="n">
        <v>58</v>
      </c>
      <c r="D35657" s="8" t="inlineStr">
        <is>
          <t>Disneyland Park</t>
        </is>
      </c>
      <c r="E35657" s="8" t="inlineStr">
        <is>
          <t>Pirate Galleon</t>
        </is>
      </c>
      <c r="F35657" s="8" t="inlineStr">
        <is>
          <t>STANDBY</t>
        </is>
      </c>
      <c r="G35657" s="8" t="n">
        <v>0</v>
      </c>
      <c r="H35657" s="8" t="inlineStr">
        <is>
          <t>CLOSED</t>
        </is>
      </c>
    </row>
    <row r="35658">
      <c r="A35658" s="8" t="inlineStr">
        <is>
          <t>2026-08-07</t>
        </is>
      </c>
      <c r="B35658" s="8" t="n">
        <v>19</v>
      </c>
      <c r="C35658" s="8" t="n">
        <v>58</v>
      </c>
      <c r="D35658" s="8" t="inlineStr">
        <is>
          <t>Disneyland Park</t>
        </is>
      </c>
      <c r="E35658" s="8" t="inlineStr">
        <is>
          <t>Pirates of the Caribbean</t>
        </is>
      </c>
      <c r="F35658" s="8" t="inlineStr">
        <is>
          <t>STANDBY</t>
        </is>
      </c>
      <c r="G35658" s="8" t="n">
        <v>5</v>
      </c>
      <c r="H35658" s="8" t="inlineStr">
        <is>
          <t>OPERATING</t>
        </is>
      </c>
    </row>
    <row r="35659">
      <c r="A35659" s="8" t="inlineStr">
        <is>
          <t>2026-08-07</t>
        </is>
      </c>
      <c r="B35659" s="8" t="n">
        <v>19</v>
      </c>
      <c r="C35659" s="8" t="n">
        <v>58</v>
      </c>
      <c r="D35659" s="8" t="inlineStr">
        <is>
          <t>Disneyland Park</t>
        </is>
      </c>
      <c r="E35659" s="8" t="inlineStr">
        <is>
          <t>Pirates' Beach</t>
        </is>
      </c>
      <c r="F35659" s="8" t="inlineStr">
        <is>
          <t>STANDBY</t>
        </is>
      </c>
      <c r="G35659" s="8" t="n">
        <v>0</v>
      </c>
      <c r="H35659" s="8" t="inlineStr">
        <is>
          <t>OPERATING</t>
        </is>
      </c>
    </row>
    <row r="35660">
      <c r="A35660" s="8" t="inlineStr">
        <is>
          <t>2026-08-07</t>
        </is>
      </c>
      <c r="B35660" s="8" t="n">
        <v>19</v>
      </c>
      <c r="C35660" s="8" t="n">
        <v>58</v>
      </c>
      <c r="D35660" s="8" t="inlineStr">
        <is>
          <t>Disneyland Park</t>
        </is>
      </c>
      <c r="E35660" s="8" t="inlineStr">
        <is>
          <t>Autopia, presented by Avis</t>
        </is>
      </c>
      <c r="F35660" s="8" t="inlineStr">
        <is>
          <t>STANDBY</t>
        </is>
      </c>
      <c r="G35660" s="8" t="n">
        <v>40</v>
      </c>
      <c r="H35660" s="8" t="inlineStr">
        <is>
          <t>OPERATING</t>
        </is>
      </c>
    </row>
    <row r="35661">
      <c r="A35661" s="8" t="inlineStr">
        <is>
          <t>2026-08-07</t>
        </is>
      </c>
      <c r="B35661" s="8" t="n">
        <v>19</v>
      </c>
      <c r="C35661" s="8" t="n">
        <v>58</v>
      </c>
      <c r="D35661" s="8" t="inlineStr">
        <is>
          <t>Disneyland Park</t>
        </is>
      </c>
      <c r="E35661" s="8" t="inlineStr">
        <is>
          <t>Buzz Lightyear Laser Blast</t>
        </is>
      </c>
      <c r="F35661" s="8" t="inlineStr">
        <is>
          <t>STANDBY</t>
        </is>
      </c>
      <c r="G35661" s="8" t="n">
        <v>45</v>
      </c>
      <c r="H35661" s="8" t="inlineStr">
        <is>
          <t>OPERATING</t>
        </is>
      </c>
    </row>
    <row r="35662">
      <c r="A35662" s="8" t="inlineStr">
        <is>
          <t>2026-08-07</t>
        </is>
      </c>
      <c r="B35662" s="8" t="n">
        <v>19</v>
      </c>
      <c r="C35662" s="8" t="n">
        <v>58</v>
      </c>
      <c r="D35662" s="8" t="inlineStr">
        <is>
          <t>Disneyland Park</t>
        </is>
      </c>
      <c r="E35662" s="8" t="inlineStr">
        <is>
          <t>Disneyland Railroad Discoveryland Station</t>
        </is>
      </c>
      <c r="F35662" s="8" t="inlineStr">
        <is>
          <t>STANDBY</t>
        </is>
      </c>
      <c r="G35662" s="8" t="n">
        <v>0</v>
      </c>
      <c r="H35662" s="8" t="inlineStr">
        <is>
          <t>CLOSED</t>
        </is>
      </c>
    </row>
    <row r="35663">
      <c r="A35663" s="8" t="inlineStr">
        <is>
          <t>2026-08-07</t>
        </is>
      </c>
      <c r="B35663" s="8" t="n">
        <v>19</v>
      </c>
      <c r="C35663" s="8" t="n">
        <v>58</v>
      </c>
      <c r="D35663" s="8" t="inlineStr">
        <is>
          <t>Disneyland Park</t>
        </is>
      </c>
      <c r="E35663" s="8" t="inlineStr">
        <is>
          <t>Les Mystères du Nautilus</t>
        </is>
      </c>
      <c r="F35663" s="8" t="inlineStr">
        <is>
          <t>STANDBY</t>
        </is>
      </c>
      <c r="G35663" s="8" t="n">
        <v>5</v>
      </c>
      <c r="H35663" s="8" t="inlineStr">
        <is>
          <t>OPERATING</t>
        </is>
      </c>
    </row>
    <row r="35664">
      <c r="A35664" s="8" t="inlineStr">
        <is>
          <t>2026-08-07</t>
        </is>
      </c>
      <c r="B35664" s="8" t="n">
        <v>19</v>
      </c>
      <c r="C35664" s="8" t="n">
        <v>58</v>
      </c>
      <c r="D35664" s="8" t="inlineStr">
        <is>
          <t>Disneyland Park</t>
        </is>
      </c>
      <c r="E35664" s="8" t="inlineStr">
        <is>
          <t>Mickey’s PhilharMagic</t>
        </is>
      </c>
      <c r="F35664" s="8" t="inlineStr">
        <is>
          <t>STANDBY</t>
        </is>
      </c>
      <c r="G35664" s="8" t="n">
        <v>0</v>
      </c>
      <c r="H35664" s="8" t="inlineStr">
        <is>
          <t>CLOSED</t>
        </is>
      </c>
    </row>
    <row r="35665">
      <c r="A35665" s="8" t="inlineStr">
        <is>
          <t>2026-08-07</t>
        </is>
      </c>
      <c r="B35665" s="8" t="n">
        <v>19</v>
      </c>
      <c r="C35665" s="8" t="n">
        <v>58</v>
      </c>
      <c r="D35665" s="8" t="inlineStr">
        <is>
          <t>Disneyland Park</t>
        </is>
      </c>
      <c r="E35665" s="8" t="inlineStr">
        <is>
          <t>Orbitron®</t>
        </is>
      </c>
      <c r="F35665" s="8" t="inlineStr">
        <is>
          <t>STANDBY</t>
        </is>
      </c>
      <c r="G35665" s="8" t="n">
        <v>40</v>
      </c>
      <c r="H35665" s="8" t="inlineStr">
        <is>
          <t>OPERATING</t>
        </is>
      </c>
    </row>
    <row r="35666">
      <c r="A35666" s="8" t="inlineStr">
        <is>
          <t>2026-08-07</t>
        </is>
      </c>
      <c r="B35666" s="8" t="n">
        <v>19</v>
      </c>
      <c r="C35666" s="8" t="n">
        <v>58</v>
      </c>
      <c r="D35666" s="8" t="inlineStr">
        <is>
          <t>Disneyland Park</t>
        </is>
      </c>
      <c r="E35666" s="8" t="inlineStr">
        <is>
          <t>Star Tours: The Adventures Continue*</t>
        </is>
      </c>
      <c r="F35666" s="8" t="inlineStr">
        <is>
          <t>STANDBY</t>
        </is>
      </c>
      <c r="G35666" s="8" t="n">
        <v>5</v>
      </c>
      <c r="H35666" s="8" t="inlineStr">
        <is>
          <t>OPERATING</t>
        </is>
      </c>
    </row>
    <row r="35667">
      <c r="A35667" s="8" t="inlineStr">
        <is>
          <t>2026-08-07</t>
        </is>
      </c>
      <c r="B35667" s="8" t="n">
        <v>19</v>
      </c>
      <c r="C35667" s="8" t="n">
        <v>58</v>
      </c>
      <c r="D35667" s="8" t="inlineStr">
        <is>
          <t>Disneyland Park</t>
        </is>
      </c>
      <c r="E35667" s="8" t="inlineStr">
        <is>
          <t>Star Wars Hyperspace Mountain</t>
        </is>
      </c>
      <c r="F35667" s="8" t="inlineStr">
        <is>
          <t>STANDBY</t>
        </is>
      </c>
      <c r="G35667" s="8" t="n">
        <v>25</v>
      </c>
      <c r="H35667" s="8" t="inlineStr">
        <is>
          <t>OPERATING</t>
        </is>
      </c>
    </row>
    <row r="35668">
      <c r="A35668" s="8" t="inlineStr">
        <is>
          <t>2026-08-07</t>
        </is>
      </c>
      <c r="B35668" s="8" t="n">
        <v>19</v>
      </c>
      <c r="C35668" s="8" t="n">
        <v>58</v>
      </c>
      <c r="D35668" s="8" t="inlineStr">
        <is>
          <t>Disneyland Park</t>
        </is>
      </c>
      <c r="E35668" s="8" t="inlineStr">
        <is>
          <t>Star Wars Hyperspace Mountain Single Rider</t>
        </is>
      </c>
      <c r="F35668" s="8" t="inlineStr">
        <is>
          <t>STANDBY</t>
        </is>
      </c>
      <c r="G35668" s="8" t="n">
        <v>0</v>
      </c>
      <c r="H35668" s="8" t="inlineStr">
        <is>
          <t>OPERATING</t>
        </is>
      </c>
    </row>
    <row r="35669">
      <c r="A35669" s="8" t="inlineStr">
        <is>
          <t>2026-08-07</t>
        </is>
      </c>
      <c r="B35669" s="8" t="n">
        <v>19</v>
      </c>
      <c r="C35669" s="8" t="n">
        <v>58</v>
      </c>
      <c r="D35669" s="8" t="inlineStr">
        <is>
          <t>Disneyland Park</t>
        </is>
      </c>
      <c r="E35669" s="8" t="inlineStr">
        <is>
          <t>Welcome to Starport: A Star Wars Encounter</t>
        </is>
      </c>
      <c r="F35669" s="8" t="inlineStr">
        <is>
          <t>STANDBY</t>
        </is>
      </c>
      <c r="G35669" s="8" t="n">
        <v>0</v>
      </c>
      <c r="H35669" s="8" t="inlineStr">
        <is>
          <t>CLOSED</t>
        </is>
      </c>
    </row>
    <row r="35670">
      <c r="A35670" s="8" t="inlineStr">
        <is>
          <t>2026-08-07</t>
        </is>
      </c>
      <c r="B35670" s="8" t="n">
        <v>19</v>
      </c>
      <c r="C35670" s="8" t="n">
        <v>58</v>
      </c>
      <c r="D35670" s="8" t="inlineStr">
        <is>
          <t>Disneyland Park</t>
        </is>
      </c>
      <c r="E35670" s="8" t="inlineStr">
        <is>
          <t>"it's a small world"</t>
        </is>
      </c>
      <c r="F35670" s="8" t="inlineStr">
        <is>
          <t>STANDBY</t>
        </is>
      </c>
      <c r="G35670" s="8" t="n">
        <v>5</v>
      </c>
      <c r="H35670" s="8" t="inlineStr">
        <is>
          <t>OPERATING</t>
        </is>
      </c>
    </row>
    <row r="35671">
      <c r="A35671" s="8" t="inlineStr">
        <is>
          <t>2026-08-07</t>
        </is>
      </c>
      <c r="B35671" s="8" t="n">
        <v>19</v>
      </c>
      <c r="C35671" s="8" t="n">
        <v>58</v>
      </c>
      <c r="D35671" s="8" t="inlineStr">
        <is>
          <t>Disneyland Park</t>
        </is>
      </c>
      <c r="E35671" s="8" t="inlineStr">
        <is>
          <t>Alice's Curious Labyrinth</t>
        </is>
      </c>
      <c r="F35671" s="8" t="inlineStr">
        <is>
          <t>STANDBY</t>
        </is>
      </c>
      <c r="G35671" s="8" t="n">
        <v>5</v>
      </c>
      <c r="H35671" s="8" t="inlineStr">
        <is>
          <t>OPERATING</t>
        </is>
      </c>
    </row>
    <row r="35672">
      <c r="A35672" s="8" t="inlineStr">
        <is>
          <t>2026-08-07</t>
        </is>
      </c>
      <c r="B35672" s="8" t="n">
        <v>19</v>
      </c>
      <c r="C35672" s="8" t="n">
        <v>58</v>
      </c>
      <c r="D35672" s="8" t="inlineStr">
        <is>
          <t>Disneyland Park</t>
        </is>
      </c>
      <c r="E35672" s="8" t="inlineStr">
        <is>
          <t>Blanche-Neige et les Sept Nains®</t>
        </is>
      </c>
      <c r="F35672" s="8" t="inlineStr">
        <is>
          <t>STANDBY</t>
        </is>
      </c>
      <c r="G35672" s="8" t="n">
        <v>15</v>
      </c>
      <c r="H35672" s="8" t="inlineStr">
        <is>
          <t>OPERATING</t>
        </is>
      </c>
    </row>
    <row r="35673">
      <c r="A35673" s="8" t="inlineStr">
        <is>
          <t>2026-08-07</t>
        </is>
      </c>
      <c r="B35673" s="8" t="n">
        <v>19</v>
      </c>
      <c r="C35673" s="8" t="n">
        <v>58</v>
      </c>
      <c r="D35673" s="8" t="inlineStr">
        <is>
          <t>Disneyland Park</t>
        </is>
      </c>
      <c r="E35673" s="8" t="inlineStr">
        <is>
          <t>Casey Jr. – le Petit Train du Cirque</t>
        </is>
      </c>
      <c r="F35673" s="8" t="inlineStr">
        <is>
          <t>STANDBY</t>
        </is>
      </c>
      <c r="G35673" s="8" t="n">
        <v>5</v>
      </c>
      <c r="H35673" s="8" t="inlineStr">
        <is>
          <t>OPERATING</t>
        </is>
      </c>
    </row>
    <row r="35674">
      <c r="A35674" s="8" t="inlineStr">
        <is>
          <t>2026-08-07</t>
        </is>
      </c>
      <c r="B35674" s="8" t="n">
        <v>19</v>
      </c>
      <c r="C35674" s="8" t="n">
        <v>58</v>
      </c>
      <c r="D35674" s="8" t="inlineStr">
        <is>
          <t>Disneyland Park</t>
        </is>
      </c>
      <c r="E35674" s="8" t="inlineStr">
        <is>
          <t>Disneyland Railroad Fantasyland Station</t>
        </is>
      </c>
      <c r="F35674" s="8" t="inlineStr">
        <is>
          <t>STANDBY</t>
        </is>
      </c>
      <c r="G35674" s="8" t="n">
        <v>0</v>
      </c>
      <c r="H35674" s="8" t="inlineStr">
        <is>
          <t>CLOSED</t>
        </is>
      </c>
    </row>
    <row r="35675">
      <c r="A35675" s="8" t="inlineStr">
        <is>
          <t>2026-08-07</t>
        </is>
      </c>
      <c r="B35675" s="8" t="n">
        <v>19</v>
      </c>
      <c r="C35675" s="8" t="n">
        <v>58</v>
      </c>
      <c r="D35675" s="8" t="inlineStr">
        <is>
          <t>Disneyland Park</t>
        </is>
      </c>
      <c r="E35675" s="8" t="inlineStr">
        <is>
          <t>Disneyland Railroad Main Street Station</t>
        </is>
      </c>
      <c r="F35675" s="8" t="inlineStr">
        <is>
          <t>STANDBY</t>
        </is>
      </c>
      <c r="G35675" s="8" t="n">
        <v>0</v>
      </c>
      <c r="H35675" s="8" t="inlineStr">
        <is>
          <t>CLOSED</t>
        </is>
      </c>
    </row>
    <row r="35676">
      <c r="A35676" s="8" t="inlineStr">
        <is>
          <t>2026-08-07</t>
        </is>
      </c>
      <c r="B35676" s="8" t="n">
        <v>19</v>
      </c>
      <c r="C35676" s="8" t="n">
        <v>58</v>
      </c>
      <c r="D35676" s="8" t="inlineStr">
        <is>
          <t>Disneyland Park</t>
        </is>
      </c>
      <c r="E35676" s="8" t="inlineStr">
        <is>
          <t>Dumbo the Flying Elephant</t>
        </is>
      </c>
      <c r="F35676" s="8" t="inlineStr">
        <is>
          <t>STANDBY</t>
        </is>
      </c>
      <c r="G35676" s="8" t="n">
        <v>20</v>
      </c>
      <c r="H35676" s="8" t="inlineStr">
        <is>
          <t>OPERATING</t>
        </is>
      </c>
    </row>
    <row r="35677">
      <c r="A35677" s="8" t="inlineStr">
        <is>
          <t>2026-08-07</t>
        </is>
      </c>
      <c r="B35677" s="8" t="n">
        <v>19</v>
      </c>
      <c r="C35677" s="8" t="n">
        <v>58</v>
      </c>
      <c r="D35677" s="8" t="inlineStr">
        <is>
          <t>Disneyland Park</t>
        </is>
      </c>
      <c r="E35677" s="8" t="inlineStr">
        <is>
          <t>La Tanière du Dragon</t>
        </is>
      </c>
      <c r="F35677" s="8" t="inlineStr">
        <is>
          <t>STANDBY</t>
        </is>
      </c>
      <c r="G35677" s="8" t="n">
        <v>0</v>
      </c>
      <c r="H35677" s="8" t="inlineStr">
        <is>
          <t>OPERATING</t>
        </is>
      </c>
    </row>
    <row r="35678">
      <c r="A35678" s="8" t="inlineStr">
        <is>
          <t>2026-08-07</t>
        </is>
      </c>
      <c r="B35678" s="8" t="n">
        <v>19</v>
      </c>
      <c r="C35678" s="8" t="n">
        <v>58</v>
      </c>
      <c r="D35678" s="8" t="inlineStr">
        <is>
          <t>Disneyland Park</t>
        </is>
      </c>
      <c r="E35678" s="8" t="inlineStr">
        <is>
          <t>Le Carrousel de Lancelot</t>
        </is>
      </c>
      <c r="F35678" s="8" t="inlineStr">
        <is>
          <t>STANDBY</t>
        </is>
      </c>
      <c r="G35678" s="8" t="n">
        <v>10</v>
      </c>
      <c r="H35678" s="8" t="inlineStr">
        <is>
          <t>OPERATING</t>
        </is>
      </c>
    </row>
    <row r="35679">
      <c r="A35679" s="8" t="inlineStr">
        <is>
          <t>2026-08-07</t>
        </is>
      </c>
      <c r="B35679" s="8" t="n">
        <v>19</v>
      </c>
      <c r="C35679" s="8" t="n">
        <v>58</v>
      </c>
      <c r="D35679" s="8" t="inlineStr">
        <is>
          <t>Disneyland Park</t>
        </is>
      </c>
      <c r="E35679" s="8" t="inlineStr">
        <is>
          <t>Le Pays des Contes de Fées, presented by Vittel</t>
        </is>
      </c>
      <c r="F35679" s="8" t="inlineStr">
        <is>
          <t>STANDBY</t>
        </is>
      </c>
      <c r="G35679" s="8" t="n">
        <v>5</v>
      </c>
      <c r="H35679" s="8" t="inlineStr">
        <is>
          <t>OPERATING</t>
        </is>
      </c>
    </row>
    <row r="35680">
      <c r="A35680" s="8" t="inlineStr">
        <is>
          <t>2026-08-07</t>
        </is>
      </c>
      <c r="B35680" s="8" t="n">
        <v>19</v>
      </c>
      <c r="C35680" s="8" t="n">
        <v>58</v>
      </c>
      <c r="D35680" s="8" t="inlineStr">
        <is>
          <t>Disneyland Park</t>
        </is>
      </c>
      <c r="E35680" s="8" t="inlineStr">
        <is>
          <t>Les Voyages de Pinocchio</t>
        </is>
      </c>
      <c r="F35680" s="8" t="inlineStr">
        <is>
          <t>STANDBY</t>
        </is>
      </c>
      <c r="G35680" s="8" t="n">
        <v>15</v>
      </c>
      <c r="H35680" s="8" t="inlineStr">
        <is>
          <t>OPERATING</t>
        </is>
      </c>
    </row>
    <row r="35681">
      <c r="A35681" s="8" t="inlineStr">
        <is>
          <t>2026-08-07</t>
        </is>
      </c>
      <c r="B35681" s="8" t="n">
        <v>19</v>
      </c>
      <c r="C35681" s="8" t="n">
        <v>58</v>
      </c>
      <c r="D35681" s="8" t="inlineStr">
        <is>
          <t>Disneyland Park</t>
        </is>
      </c>
      <c r="E35681" s="8" t="inlineStr">
        <is>
          <t>Mad Hatter's Tea Cups</t>
        </is>
      </c>
      <c r="F35681" s="8" t="inlineStr">
        <is>
          <t>STANDBY</t>
        </is>
      </c>
      <c r="G35681" s="8" t="n">
        <v>10</v>
      </c>
      <c r="H35681" s="8" t="inlineStr">
        <is>
          <t>OPERATING</t>
        </is>
      </c>
    </row>
    <row r="35682">
      <c r="A35682" s="8" t="inlineStr">
        <is>
          <t>2026-08-07</t>
        </is>
      </c>
      <c r="B35682" s="8" t="n">
        <v>19</v>
      </c>
      <c r="C35682" s="8" t="n">
        <v>58</v>
      </c>
      <c r="D35682" s="8" t="inlineStr">
        <is>
          <t>Disneyland Park</t>
        </is>
      </c>
      <c r="E35682" s="8" t="inlineStr">
        <is>
          <t>Meet Mickey Mouse</t>
        </is>
      </c>
      <c r="F35682" s="8" t="inlineStr">
        <is>
          <t>STANDBY</t>
        </is>
      </c>
      <c r="G35682" s="8" t="n">
        <v>0</v>
      </c>
      <c r="H35682" s="8" t="inlineStr">
        <is>
          <t>CLOSED</t>
        </is>
      </c>
    </row>
    <row r="35683">
      <c r="A35683" s="8" t="inlineStr">
        <is>
          <t>2026-08-07</t>
        </is>
      </c>
      <c r="B35683" s="8" t="n">
        <v>19</v>
      </c>
      <c r="C35683" s="8" t="n">
        <v>58</v>
      </c>
      <c r="D35683" s="8" t="inlineStr">
        <is>
          <t>Disneyland Park</t>
        </is>
      </c>
      <c r="E35683" s="8" t="inlineStr">
        <is>
          <t>Peter Pan's Flight</t>
        </is>
      </c>
      <c r="F35683" s="8" t="inlineStr">
        <is>
          <t>STANDBY</t>
        </is>
      </c>
      <c r="G35683" s="8" t="n">
        <v>60</v>
      </c>
      <c r="H35683" s="8" t="inlineStr">
        <is>
          <t>OPERATING</t>
        </is>
      </c>
    </row>
    <row r="35684">
      <c r="A35684" s="8" t="inlineStr">
        <is>
          <t>2026-08-07</t>
        </is>
      </c>
      <c r="B35684" s="8" t="n">
        <v>19</v>
      </c>
      <c r="C35684" s="8" t="n">
        <v>58</v>
      </c>
      <c r="D35684" s="8" t="inlineStr">
        <is>
          <t>Disneyland Park</t>
        </is>
      </c>
      <c r="E35684" s="8" t="inlineStr">
        <is>
          <t>Princess Pavilion</t>
        </is>
      </c>
      <c r="F35684" s="8" t="inlineStr">
        <is>
          <t>STANDBY</t>
        </is>
      </c>
      <c r="G35684" s="8" t="n">
        <v>0</v>
      </c>
      <c r="H35684" s="8" t="inlineStr">
        <is>
          <t>CLOSED</t>
        </is>
      </c>
    </row>
    <row r="35685">
      <c r="A35685" s="8" t="inlineStr">
        <is>
          <t>2026-08-07</t>
        </is>
      </c>
      <c r="B35685" s="8" t="n">
        <v>19</v>
      </c>
      <c r="C35685" s="8" t="n">
        <v>58</v>
      </c>
      <c r="D35685" s="8" t="inlineStr">
        <is>
          <t>Disneyland Park</t>
        </is>
      </c>
      <c r="E35685" s="8" t="inlineStr">
        <is>
          <t>Big Thunder Mountain</t>
        </is>
      </c>
      <c r="F35685" s="8" t="inlineStr">
        <is>
          <t>STANDBY</t>
        </is>
      </c>
      <c r="G35685" s="8" t="n">
        <v>40</v>
      </c>
      <c r="H35685" s="8" t="inlineStr">
        <is>
          <t>OPERATING</t>
        </is>
      </c>
    </row>
    <row r="35686">
      <c r="A35686" s="8" t="inlineStr">
        <is>
          <t>2026-08-07</t>
        </is>
      </c>
      <c r="B35686" s="8" t="n">
        <v>19</v>
      </c>
      <c r="C35686" s="8" t="n">
        <v>58</v>
      </c>
      <c r="D35686" s="8" t="inlineStr">
        <is>
          <t>Disneyland Park</t>
        </is>
      </c>
      <c r="E35686" s="8" t="inlineStr">
        <is>
          <t>Disneyland Railroad Frontierland Depot</t>
        </is>
      </c>
      <c r="F35686" s="8" t="inlineStr">
        <is>
          <t>STANDBY</t>
        </is>
      </c>
      <c r="G35686" s="8" t="n">
        <v>0</v>
      </c>
      <c r="H35686" s="8" t="inlineStr">
        <is>
          <t>CLOSED</t>
        </is>
      </c>
    </row>
    <row r="35687">
      <c r="A35687" s="8" t="inlineStr">
        <is>
          <t>2026-08-07</t>
        </is>
      </c>
      <c r="B35687" s="8" t="n">
        <v>19</v>
      </c>
      <c r="C35687" s="8" t="n">
        <v>58</v>
      </c>
      <c r="D35687" s="8" t="inlineStr">
        <is>
          <t>Disneyland Park</t>
        </is>
      </c>
      <c r="E35687" s="8" t="inlineStr">
        <is>
          <t>Frontierland Playground</t>
        </is>
      </c>
      <c r="F35687" s="8" t="inlineStr">
        <is>
          <t>STANDBY</t>
        </is>
      </c>
      <c r="G35687" s="8" t="n">
        <v>0</v>
      </c>
      <c r="H35687" s="8" t="inlineStr">
        <is>
          <t>OPERATING</t>
        </is>
      </c>
    </row>
    <row r="35688">
      <c r="A35688" s="8" t="inlineStr">
        <is>
          <t>2026-08-07</t>
        </is>
      </c>
      <c r="B35688" s="8" t="n">
        <v>19</v>
      </c>
      <c r="C35688" s="8" t="n">
        <v>58</v>
      </c>
      <c r="D35688" s="8" t="inlineStr">
        <is>
          <t>Disneyland Park</t>
        </is>
      </c>
      <c r="E35688" s="8" t="inlineStr">
        <is>
          <t>Phantom Manor</t>
        </is>
      </c>
      <c r="F35688" s="8" t="inlineStr">
        <is>
          <t>STANDBY</t>
        </is>
      </c>
      <c r="G35688" s="8" t="n">
        <v>5</v>
      </c>
      <c r="H35688" s="8" t="inlineStr">
        <is>
          <t>OPERATING</t>
        </is>
      </c>
    </row>
    <row r="35689">
      <c r="A35689" s="8" t="inlineStr">
        <is>
          <t>2026-08-07</t>
        </is>
      </c>
      <c r="B35689" s="8" t="n">
        <v>19</v>
      </c>
      <c r="C35689" s="8" t="n">
        <v>58</v>
      </c>
      <c r="D35689" s="8" t="inlineStr">
        <is>
          <t>Disneyland Park</t>
        </is>
      </c>
      <c r="E35689" s="8" t="inlineStr">
        <is>
          <t>River Rogue Keelboats</t>
        </is>
      </c>
      <c r="F35689" s="8" t="inlineStr">
        <is>
          <t>STANDBY</t>
        </is>
      </c>
      <c r="G35689" s="8" t="n">
        <v>0</v>
      </c>
      <c r="H35689" s="8" t="inlineStr">
        <is>
          <t>CLOSED</t>
        </is>
      </c>
    </row>
    <row r="35690">
      <c r="A35690" s="8" t="inlineStr">
        <is>
          <t>2026-08-07</t>
        </is>
      </c>
      <c r="B35690" s="8" t="n">
        <v>19</v>
      </c>
      <c r="C35690" s="8" t="n">
        <v>58</v>
      </c>
      <c r="D35690" s="8" t="inlineStr">
        <is>
          <t>Disneyland Park</t>
        </is>
      </c>
      <c r="E35690" s="8" t="inlineStr">
        <is>
          <t>Rustler Roundup Shootin' Gallery</t>
        </is>
      </c>
      <c r="F35690" s="8" t="inlineStr">
        <is>
          <t>STANDBY</t>
        </is>
      </c>
      <c r="G35690" s="8" t="n">
        <v>0</v>
      </c>
      <c r="H35690" s="8" t="inlineStr">
        <is>
          <t>OPERATING</t>
        </is>
      </c>
    </row>
    <row r="35691">
      <c r="A35691" s="8" t="inlineStr">
        <is>
          <t>2026-08-07</t>
        </is>
      </c>
      <c r="B35691" s="8" t="n">
        <v>19</v>
      </c>
      <c r="C35691" s="8" t="n">
        <v>58</v>
      </c>
      <c r="D35691" s="8" t="inlineStr">
        <is>
          <t>Disneyland Park</t>
        </is>
      </c>
      <c r="E35691" s="8" t="inlineStr">
        <is>
          <t>Thunder Mesa Riverboat Landing</t>
        </is>
      </c>
      <c r="F35691" s="8" t="inlineStr">
        <is>
          <t>STANDBY</t>
        </is>
      </c>
      <c r="G35691" s="8" t="n">
        <v>0</v>
      </c>
      <c r="H35691" s="8" t="inlineStr">
        <is>
          <t>CLOSED</t>
        </is>
      </c>
    </row>
    <row r="35692">
      <c r="A35692" s="8" t="inlineStr">
        <is>
          <t>2026-08-07</t>
        </is>
      </c>
      <c r="B35692" s="8" t="n">
        <v>19</v>
      </c>
      <c r="C35692" s="8" t="n">
        <v>58</v>
      </c>
      <c r="D35692" s="8" t="inlineStr">
        <is>
          <t>Disneyland Park</t>
        </is>
      </c>
      <c r="E35692" s="8" t="inlineStr">
        <is>
          <t>Disneyland Railroad Main Street Station</t>
        </is>
      </c>
      <c r="F35692" s="8" t="inlineStr">
        <is>
          <t>STANDBY</t>
        </is>
      </c>
      <c r="G35692" s="8" t="n">
        <v>0</v>
      </c>
      <c r="H35692" s="8" t="inlineStr">
        <is>
          <t>CLOSED</t>
        </is>
      </c>
    </row>
    <row r="35693">
      <c r="A35693" s="8" t="inlineStr">
        <is>
          <t>2026-08-07</t>
        </is>
      </c>
      <c r="B35693" s="8" t="n">
        <v>19</v>
      </c>
      <c r="C35693" s="8" t="n">
        <v>58</v>
      </c>
      <c r="D35693" s="8" t="inlineStr">
        <is>
          <t>Disneyland Park</t>
        </is>
      </c>
      <c r="E35693" s="8" t="inlineStr">
        <is>
          <t>Main Street Vehicles</t>
        </is>
      </c>
      <c r="F35693" s="8" t="inlineStr">
        <is>
          <t>STANDBY</t>
        </is>
      </c>
      <c r="G35693" s="8" t="n">
        <v>0</v>
      </c>
      <c r="H35693" s="8" t="inlineStr">
        <is>
          <t>CLOSED</t>
        </is>
      </c>
    </row>
    <row r="35694">
      <c r="A35694" s="8" t="inlineStr">
        <is>
          <t>2026-08-07</t>
        </is>
      </c>
      <c r="B35694" s="8" t="n">
        <v>19</v>
      </c>
      <c r="C35694" s="8" t="n">
        <v>58</v>
      </c>
      <c r="D35694" s="8" t="inlineStr">
        <is>
          <t>Disney Adventure World</t>
        </is>
      </c>
      <c r="E35694" s="8" t="inlineStr">
        <is>
          <t>Avengers Assemble: Flight Force</t>
        </is>
      </c>
      <c r="F35694" s="8" t="inlineStr">
        <is>
          <t>STANDBY</t>
        </is>
      </c>
      <c r="G35694" s="8" t="n">
        <v>5</v>
      </c>
      <c r="H35694" s="8" t="inlineStr">
        <is>
          <t>OPERATING</t>
        </is>
      </c>
    </row>
    <row r="35695">
      <c r="A35695" s="8" t="inlineStr">
        <is>
          <t>2026-08-07</t>
        </is>
      </c>
      <c r="B35695" s="8" t="n">
        <v>19</v>
      </c>
      <c r="C35695" s="8" t="n">
        <v>58</v>
      </c>
      <c r="D35695" s="8" t="inlineStr">
        <is>
          <t>Disney Adventure World</t>
        </is>
      </c>
      <c r="E35695" s="8" t="inlineStr">
        <is>
          <t>Avengers Assemble: Flight Force Single Rider</t>
        </is>
      </c>
      <c r="F35695" s="8" t="inlineStr">
        <is>
          <t>STANDBY</t>
        </is>
      </c>
      <c r="G35695" s="8" t="n">
        <v>5</v>
      </c>
      <c r="H35695" s="8" t="inlineStr">
        <is>
          <t>OPERATING</t>
        </is>
      </c>
    </row>
    <row r="35696">
      <c r="A35696" s="8" t="inlineStr">
        <is>
          <t>2026-08-07</t>
        </is>
      </c>
      <c r="B35696" s="8" t="n">
        <v>19</v>
      </c>
      <c r="C35696" s="8" t="n">
        <v>58</v>
      </c>
      <c r="D35696" s="8" t="inlineStr">
        <is>
          <t>Disney Adventure World</t>
        </is>
      </c>
      <c r="E35696" s="8" t="inlineStr">
        <is>
          <t>Spider-Man W.E.B. Adventure</t>
        </is>
      </c>
      <c r="F35696" s="8" t="inlineStr">
        <is>
          <t>STANDBY</t>
        </is>
      </c>
      <c r="G35696" s="8" t="n">
        <v>30</v>
      </c>
      <c r="H35696" s="8" t="inlineStr">
        <is>
          <t>OPERATING</t>
        </is>
      </c>
    </row>
    <row r="35697">
      <c r="A35697" s="8" t="inlineStr">
        <is>
          <t>2026-08-07</t>
        </is>
      </c>
      <c r="B35697" s="8" t="n">
        <v>19</v>
      </c>
      <c r="C35697" s="8" t="n">
        <v>58</v>
      </c>
      <c r="D35697" s="8" t="inlineStr">
        <is>
          <t>Disney Adventure World</t>
        </is>
      </c>
      <c r="E35697" s="8" t="inlineStr">
        <is>
          <t>Spider-Man W.E.B. Adventure Single Rider</t>
        </is>
      </c>
      <c r="F35697" s="8" t="inlineStr">
        <is>
          <t>STANDBY</t>
        </is>
      </c>
      <c r="G35697" s="8" t="n">
        <v>10</v>
      </c>
      <c r="H35697" s="8" t="inlineStr">
        <is>
          <t>OPERATING</t>
        </is>
      </c>
    </row>
    <row r="35698">
      <c r="A35698" s="8" t="inlineStr">
        <is>
          <t>2026-08-07</t>
        </is>
      </c>
      <c r="B35698" s="8" t="n">
        <v>19</v>
      </c>
      <c r="C35698" s="8" t="n">
        <v>58</v>
      </c>
      <c r="D35698" s="8" t="inlineStr">
        <is>
          <t>Disney Adventure World</t>
        </is>
      </c>
      <c r="E35698" s="8" t="inlineStr">
        <is>
          <t>The Twilight Zone Tower of Terror</t>
        </is>
      </c>
      <c r="F35698" s="8" t="inlineStr">
        <is>
          <t>STANDBY</t>
        </is>
      </c>
      <c r="G35698" s="8" t="n">
        <v>30</v>
      </c>
      <c r="H35698" s="8" t="inlineStr">
        <is>
          <t>OPERATING</t>
        </is>
      </c>
    </row>
    <row r="35699">
      <c r="A35699" s="8" t="inlineStr">
        <is>
          <t>2026-08-07</t>
        </is>
      </c>
      <c r="B35699" s="8" t="n">
        <v>19</v>
      </c>
      <c r="C35699" s="8" t="n">
        <v>58</v>
      </c>
      <c r="D35699" s="8" t="inlineStr">
        <is>
          <t>Disney Adventure World</t>
        </is>
      </c>
      <c r="E35699" s="8" t="inlineStr">
        <is>
          <t>Cars Quatre Roues Rallye</t>
        </is>
      </c>
      <c r="F35699" s="8" t="inlineStr">
        <is>
          <t>STANDBY</t>
        </is>
      </c>
      <c r="G35699" s="8" t="n">
        <v>10</v>
      </c>
      <c r="H35699" s="8" t="inlineStr">
        <is>
          <t>OPERATING</t>
        </is>
      </c>
    </row>
    <row r="35700">
      <c r="A35700" s="8" t="inlineStr">
        <is>
          <t>2026-08-07</t>
        </is>
      </c>
      <c r="B35700" s="8" t="n">
        <v>19</v>
      </c>
      <c r="C35700" s="8" t="n">
        <v>58</v>
      </c>
      <c r="D35700" s="8" t="inlineStr">
        <is>
          <t>Disney Adventure World</t>
        </is>
      </c>
      <c r="E35700" s="8" t="inlineStr">
        <is>
          <t>Cars ROAD TRIP</t>
        </is>
      </c>
      <c r="F35700" s="8" t="inlineStr">
        <is>
          <t>STANDBY</t>
        </is>
      </c>
      <c r="G35700" s="8" t="n">
        <v>5</v>
      </c>
      <c r="H35700" s="8" t="inlineStr">
        <is>
          <t>OPERATING</t>
        </is>
      </c>
    </row>
    <row r="35701">
      <c r="A35701" s="8" t="inlineStr">
        <is>
          <t>2026-08-07</t>
        </is>
      </c>
      <c r="B35701" s="8" t="n">
        <v>19</v>
      </c>
      <c r="C35701" s="8" t="n">
        <v>58</v>
      </c>
      <c r="D35701" s="8" t="inlineStr">
        <is>
          <t>Disney Adventure World</t>
        </is>
      </c>
      <c r="E35701" s="8" t="inlineStr">
        <is>
          <t>Crush's Coaster</t>
        </is>
      </c>
      <c r="F35701" s="8" t="inlineStr">
        <is>
          <t>STANDBY</t>
        </is>
      </c>
      <c r="G35701" s="8" t="n">
        <v>70</v>
      </c>
      <c r="H35701" s="8" t="inlineStr">
        <is>
          <t>OPERATING</t>
        </is>
      </c>
    </row>
    <row r="35702">
      <c r="A35702" s="8" t="inlineStr">
        <is>
          <t>2026-08-07</t>
        </is>
      </c>
      <c r="B35702" s="8" t="n">
        <v>19</v>
      </c>
      <c r="C35702" s="8" t="n">
        <v>58</v>
      </c>
      <c r="D35702" s="8" t="inlineStr">
        <is>
          <t>Disney Adventure World</t>
        </is>
      </c>
      <c r="E35702" s="8" t="inlineStr">
        <is>
          <t>Crush's Coaster Single Rider</t>
        </is>
      </c>
      <c r="F35702" s="8" t="inlineStr">
        <is>
          <t>STANDBY</t>
        </is>
      </c>
      <c r="G35702" s="8" t="n">
        <v>65</v>
      </c>
      <c r="H35702" s="8" t="inlineStr">
        <is>
          <t>OPERATING</t>
        </is>
      </c>
    </row>
    <row r="35703">
      <c r="A35703" s="8" t="inlineStr">
        <is>
          <t>2026-08-07</t>
        </is>
      </c>
      <c r="B35703" s="8" t="n">
        <v>19</v>
      </c>
      <c r="C35703" s="8" t="n">
        <v>58</v>
      </c>
      <c r="D35703" s="8" t="inlineStr">
        <is>
          <t>Disney Adventure World</t>
        </is>
      </c>
      <c r="E35703" s="8" t="inlineStr">
        <is>
          <t>Les Tapis Volants - Flying Carpets Over Agrabah®</t>
        </is>
      </c>
      <c r="F35703" s="8" t="inlineStr">
        <is>
          <t>STANDBY</t>
        </is>
      </c>
      <c r="G35703" s="8" t="n">
        <v>5</v>
      </c>
      <c r="H35703" s="8" t="inlineStr">
        <is>
          <t>OPERATING</t>
        </is>
      </c>
    </row>
    <row r="35704">
      <c r="A35704" s="8" t="inlineStr">
        <is>
          <t>2026-08-07</t>
        </is>
      </c>
      <c r="B35704" s="8" t="n">
        <v>19</v>
      </c>
      <c r="C35704" s="8" t="n">
        <v>58</v>
      </c>
      <c r="D35704" s="8" t="inlineStr">
        <is>
          <t>Disney Adventure World</t>
        </is>
      </c>
      <c r="E35704" s="8" t="inlineStr">
        <is>
          <t>Ratatouille : L’Aventure Totalement Toquée de Rémy​</t>
        </is>
      </c>
      <c r="F35704" s="8" t="inlineStr">
        <is>
          <t>STANDBY</t>
        </is>
      </c>
      <c r="G35704" s="8" t="n">
        <v>50</v>
      </c>
      <c r="H35704" s="8" t="inlineStr">
        <is>
          <t>OPERATING</t>
        </is>
      </c>
    </row>
    <row r="35705">
      <c r="A35705" s="8" t="inlineStr">
        <is>
          <t>2026-08-07</t>
        </is>
      </c>
      <c r="B35705" s="8" t="n">
        <v>19</v>
      </c>
      <c r="C35705" s="8" t="n">
        <v>58</v>
      </c>
      <c r="D35705" s="8" t="inlineStr">
        <is>
          <t>Disney Adventure World</t>
        </is>
      </c>
      <c r="E35705" s="8" t="inlineStr">
        <is>
          <t>Ratatouille: The Adventure Single Rider</t>
        </is>
      </c>
      <c r="F35705" s="8" t="inlineStr">
        <is>
          <t>STANDBY</t>
        </is>
      </c>
      <c r="G35705" s="8" t="n">
        <v>20</v>
      </c>
      <c r="H35705" s="8" t="inlineStr">
        <is>
          <t>OPERATING</t>
        </is>
      </c>
    </row>
    <row r="35706">
      <c r="A35706" s="8" t="inlineStr">
        <is>
          <t>2026-08-07</t>
        </is>
      </c>
      <c r="B35706" s="8" t="n">
        <v>19</v>
      </c>
      <c r="C35706" s="8" t="n">
        <v>58</v>
      </c>
      <c r="D35706" s="8" t="inlineStr">
        <is>
          <t>Disney Adventure World</t>
        </is>
      </c>
      <c r="E35706" s="8" t="inlineStr">
        <is>
          <t>RC Racer</t>
        </is>
      </c>
      <c r="F35706" s="8" t="inlineStr">
        <is>
          <t>STANDBY</t>
        </is>
      </c>
      <c r="G35706" s="8" t="n">
        <v>40</v>
      </c>
      <c r="H35706" s="8" t="inlineStr">
        <is>
          <t>OPERATING</t>
        </is>
      </c>
    </row>
    <row r="35707">
      <c r="A35707" s="8" t="inlineStr">
        <is>
          <t>2026-08-07</t>
        </is>
      </c>
      <c r="B35707" s="8" t="n">
        <v>19</v>
      </c>
      <c r="C35707" s="8" t="n">
        <v>58</v>
      </c>
      <c r="D35707" s="8" t="inlineStr">
        <is>
          <t>Disney Adventure World</t>
        </is>
      </c>
      <c r="E35707" s="8" t="inlineStr">
        <is>
          <t>RC Racer Single Rider</t>
        </is>
      </c>
      <c r="F35707" s="8" t="inlineStr">
        <is>
          <t>STANDBY</t>
        </is>
      </c>
      <c r="G35707" s="8" t="n">
        <v>35</v>
      </c>
      <c r="H35707" s="8" t="inlineStr">
        <is>
          <t>OPERATING</t>
        </is>
      </c>
    </row>
    <row r="35708">
      <c r="A35708" s="8" t="inlineStr">
        <is>
          <t>2026-08-07</t>
        </is>
      </c>
      <c r="B35708" s="8" t="n">
        <v>19</v>
      </c>
      <c r="C35708" s="8" t="n">
        <v>58</v>
      </c>
      <c r="D35708" s="8" t="inlineStr">
        <is>
          <t>Disney Adventure World</t>
        </is>
      </c>
      <c r="E35708" s="8" t="inlineStr">
        <is>
          <t>Slinky® Dog Zigzag Spin</t>
        </is>
      </c>
      <c r="F35708" s="8" t="inlineStr">
        <is>
          <t>STANDBY</t>
        </is>
      </c>
      <c r="G35708" s="8" t="n">
        <v>10</v>
      </c>
      <c r="H35708" s="8" t="inlineStr">
        <is>
          <t>OPERATING</t>
        </is>
      </c>
    </row>
    <row r="35709">
      <c r="A35709" s="8" t="inlineStr">
        <is>
          <t>2026-08-07</t>
        </is>
      </c>
      <c r="B35709" s="8" t="n">
        <v>19</v>
      </c>
      <c r="C35709" s="8" t="n">
        <v>58</v>
      </c>
      <c r="D35709" s="8" t="inlineStr">
        <is>
          <t>Disney Adventure World</t>
        </is>
      </c>
      <c r="E35709" s="8" t="inlineStr">
        <is>
          <t>Toy Soldiers Parachute Drop</t>
        </is>
      </c>
      <c r="F35709" s="8" t="inlineStr">
        <is>
          <t>STANDBY</t>
        </is>
      </c>
      <c r="G35709" s="8" t="n">
        <v>40</v>
      </c>
      <c r="H35709" s="8" t="inlineStr">
        <is>
          <t>OPERATING</t>
        </is>
      </c>
    </row>
    <row r="35710">
      <c r="A35710" s="8" t="inlineStr">
        <is>
          <t>2026-08-07</t>
        </is>
      </c>
      <c r="B35710" s="8" t="n">
        <v>19</v>
      </c>
      <c r="C35710" s="8" t="n">
        <v>58</v>
      </c>
      <c r="D35710" s="8" t="inlineStr">
        <is>
          <t>Disney Adventure World</t>
        </is>
      </c>
      <c r="E35710" s="8" t="inlineStr">
        <is>
          <t>Toy Soldiers Parachute Drop Single Rider</t>
        </is>
      </c>
      <c r="F35710" s="8" t="inlineStr">
        <is>
          <t>STANDBY</t>
        </is>
      </c>
      <c r="G35710" s="8" t="n">
        <v>20</v>
      </c>
      <c r="H35710" s="8" t="inlineStr">
        <is>
          <t>OPERATING</t>
        </is>
      </c>
    </row>
    <row r="35711">
      <c r="A35711" s="8" t="inlineStr">
        <is>
          <t>2026-08-07</t>
        </is>
      </c>
      <c r="B35711" s="8" t="n">
        <v>19</v>
      </c>
      <c r="C35711" s="8" t="n">
        <v>58</v>
      </c>
      <c r="D35711" s="8" t="inlineStr">
        <is>
          <t>Disney Adventure World</t>
        </is>
      </c>
      <c r="E35711" s="8" t="inlineStr">
        <is>
          <t>Entry to World of Frozen</t>
        </is>
      </c>
      <c r="F35711" s="8" t="inlineStr">
        <is>
          <t>STANDBY</t>
        </is>
      </c>
      <c r="G35711" s="8" t="n">
        <v>0</v>
      </c>
      <c r="H35711" s="8" t="inlineStr">
        <is>
          <t>OPERATING</t>
        </is>
      </c>
    </row>
    <row r="35712">
      <c r="A35712" s="8" t="inlineStr">
        <is>
          <t>2026-08-07</t>
        </is>
      </c>
      <c r="B35712" s="8" t="n">
        <v>19</v>
      </c>
      <c r="C35712" s="8" t="n">
        <v>58</v>
      </c>
      <c r="D35712" s="8" t="inlineStr">
        <is>
          <t>Disney Adventure World</t>
        </is>
      </c>
      <c r="E35712" s="8" t="inlineStr">
        <is>
          <t>Frozen Ever After</t>
        </is>
      </c>
      <c r="F35712" s="8" t="inlineStr">
        <is>
          <t>STANDBY</t>
        </is>
      </c>
      <c r="G35712" s="8" t="n">
        <v>45</v>
      </c>
      <c r="H35712" s="8" t="inlineStr">
        <is>
          <t>OPERATING</t>
        </is>
      </c>
    </row>
    <row r="35713">
      <c r="A35713" s="8" t="inlineStr">
        <is>
          <t>2026-08-07</t>
        </is>
      </c>
      <c r="B35713" s="8" t="n">
        <v>19</v>
      </c>
      <c r="C35713" s="8" t="n">
        <v>58</v>
      </c>
      <c r="D35713" s="8" t="inlineStr">
        <is>
          <t>Disney Adventure World</t>
        </is>
      </c>
      <c r="E35713" s="8" t="inlineStr">
        <is>
          <t>Raiponce Tangled Spin</t>
        </is>
      </c>
      <c r="F35713" s="8" t="inlineStr">
        <is>
          <t>STANDBY</t>
        </is>
      </c>
      <c r="G35713" s="8" t="n">
        <v>5</v>
      </c>
      <c r="H35713" s="8" t="inlineStr">
        <is>
          <t>OPERATING</t>
        </is>
      </c>
    </row>
    <row r="35714">
      <c r="A35714" s="8" t="inlineStr">
        <is>
          <t>2026-08-07</t>
        </is>
      </c>
      <c r="B35714" s="8" t="n">
        <v>20</v>
      </c>
      <c r="C35714" s="8" t="n">
        <v>1</v>
      </c>
      <c r="D35714" s="8" t="inlineStr">
        <is>
          <t>Disneyland Park</t>
        </is>
      </c>
      <c r="E35714" s="8" t="inlineStr">
        <is>
          <t>Adventure Isle</t>
        </is>
      </c>
      <c r="F35714" s="8" t="inlineStr">
        <is>
          <t>STANDBY</t>
        </is>
      </c>
      <c r="G35714" s="8" t="n">
        <v>0</v>
      </c>
      <c r="H35714" s="8" t="inlineStr">
        <is>
          <t>OPERATING</t>
        </is>
      </c>
    </row>
    <row r="35715">
      <c r="A35715" s="8" t="inlineStr">
        <is>
          <t>2026-08-07</t>
        </is>
      </c>
      <c r="B35715" s="8" t="n">
        <v>20</v>
      </c>
      <c r="C35715" s="8" t="n">
        <v>1</v>
      </c>
      <c r="D35715" s="8" t="inlineStr">
        <is>
          <t>Disneyland Park</t>
        </is>
      </c>
      <c r="E35715" s="8" t="inlineStr">
        <is>
          <t>Indiana Jones and the Temple of Peril Single Rider</t>
        </is>
      </c>
      <c r="F35715" s="8" t="inlineStr">
        <is>
          <t>STANDBY</t>
        </is>
      </c>
      <c r="G35715" s="8" t="n">
        <v>0</v>
      </c>
      <c r="H35715" s="8" t="inlineStr">
        <is>
          <t>CLOSED</t>
        </is>
      </c>
    </row>
    <row r="35716">
      <c r="A35716" s="8" t="inlineStr">
        <is>
          <t>2026-08-07</t>
        </is>
      </c>
      <c r="B35716" s="8" t="n">
        <v>20</v>
      </c>
      <c r="C35716" s="8" t="n">
        <v>1</v>
      </c>
      <c r="D35716" s="8" t="inlineStr">
        <is>
          <t>Disneyland Park</t>
        </is>
      </c>
      <c r="E35716" s="8" t="inlineStr">
        <is>
          <t>Indiana Jones™ and the Temple of Peril</t>
        </is>
      </c>
      <c r="F35716" s="8" t="inlineStr">
        <is>
          <t>STANDBY</t>
        </is>
      </c>
      <c r="G35716" s="8" t="n">
        <v>0</v>
      </c>
      <c r="H35716" s="8" t="inlineStr">
        <is>
          <t>CLOSED</t>
        </is>
      </c>
    </row>
    <row r="35717">
      <c r="A35717" s="8" t="inlineStr">
        <is>
          <t>2026-08-07</t>
        </is>
      </c>
      <c r="B35717" s="8" t="n">
        <v>20</v>
      </c>
      <c r="C35717" s="8" t="n">
        <v>1</v>
      </c>
      <c r="D35717" s="8" t="inlineStr">
        <is>
          <t>Disneyland Park</t>
        </is>
      </c>
      <c r="E35717" s="8" t="inlineStr">
        <is>
          <t>La Cabane des Robinson</t>
        </is>
      </c>
      <c r="F35717" s="8" t="inlineStr">
        <is>
          <t>STANDBY</t>
        </is>
      </c>
      <c r="G35717" s="8" t="n">
        <v>5</v>
      </c>
      <c r="H35717" s="8" t="inlineStr">
        <is>
          <t>OPERATING</t>
        </is>
      </c>
    </row>
    <row r="35718">
      <c r="A35718" s="8" t="inlineStr">
        <is>
          <t>2026-08-07</t>
        </is>
      </c>
      <c r="B35718" s="8" t="n">
        <v>20</v>
      </c>
      <c r="C35718" s="8" t="n">
        <v>1</v>
      </c>
      <c r="D35718" s="8" t="inlineStr">
        <is>
          <t>Disneyland Park</t>
        </is>
      </c>
      <c r="E35718" s="8" t="inlineStr">
        <is>
          <t>Le Passage Enchanté d'Aladdin</t>
        </is>
      </c>
      <c r="F35718" s="8" t="inlineStr">
        <is>
          <t>STANDBY</t>
        </is>
      </c>
      <c r="G35718" s="8" t="n">
        <v>0</v>
      </c>
      <c r="H35718" s="8" t="inlineStr">
        <is>
          <t>OPERATING</t>
        </is>
      </c>
    </row>
    <row r="35719">
      <c r="A35719" s="8" t="inlineStr">
        <is>
          <t>2026-08-07</t>
        </is>
      </c>
      <c r="B35719" s="8" t="n">
        <v>20</v>
      </c>
      <c r="C35719" s="8" t="n">
        <v>1</v>
      </c>
      <c r="D35719" s="8" t="inlineStr">
        <is>
          <t>Disneyland Park</t>
        </is>
      </c>
      <c r="E35719" s="8" t="inlineStr">
        <is>
          <t>Pirate Galleon</t>
        </is>
      </c>
      <c r="F35719" s="8" t="inlineStr">
        <is>
          <t>STANDBY</t>
        </is>
      </c>
      <c r="G35719" s="8" t="n">
        <v>0</v>
      </c>
      <c r="H35719" s="8" t="inlineStr">
        <is>
          <t>CLOSED</t>
        </is>
      </c>
    </row>
    <row r="35720">
      <c r="A35720" s="8" t="inlineStr">
        <is>
          <t>2026-08-07</t>
        </is>
      </c>
      <c r="B35720" s="8" t="n">
        <v>20</v>
      </c>
      <c r="C35720" s="8" t="n">
        <v>1</v>
      </c>
      <c r="D35720" s="8" t="inlineStr">
        <is>
          <t>Disneyland Park</t>
        </is>
      </c>
      <c r="E35720" s="8" t="inlineStr">
        <is>
          <t>Pirates of the Caribbean</t>
        </is>
      </c>
      <c r="F35720" s="8" t="inlineStr">
        <is>
          <t>STANDBY</t>
        </is>
      </c>
      <c r="G35720" s="8" t="n">
        <v>5</v>
      </c>
      <c r="H35720" s="8" t="inlineStr">
        <is>
          <t>OPERATING</t>
        </is>
      </c>
    </row>
    <row r="35721">
      <c r="A35721" s="8" t="inlineStr">
        <is>
          <t>2026-08-07</t>
        </is>
      </c>
      <c r="B35721" s="8" t="n">
        <v>20</v>
      </c>
      <c r="C35721" s="8" t="n">
        <v>1</v>
      </c>
      <c r="D35721" s="8" t="inlineStr">
        <is>
          <t>Disneyland Park</t>
        </is>
      </c>
      <c r="E35721" s="8" t="inlineStr">
        <is>
          <t>Pirates' Beach</t>
        </is>
      </c>
      <c r="F35721" s="8" t="inlineStr">
        <is>
          <t>STANDBY</t>
        </is>
      </c>
      <c r="G35721" s="8" t="n">
        <v>0</v>
      </c>
      <c r="H35721" s="8" t="inlineStr">
        <is>
          <t>OPERATING</t>
        </is>
      </c>
    </row>
    <row r="35722">
      <c r="A35722" s="8" t="inlineStr">
        <is>
          <t>2026-08-07</t>
        </is>
      </c>
      <c r="B35722" s="8" t="n">
        <v>20</v>
      </c>
      <c r="C35722" s="8" t="n">
        <v>1</v>
      </c>
      <c r="D35722" s="8" t="inlineStr">
        <is>
          <t>Disneyland Park</t>
        </is>
      </c>
      <c r="E35722" s="8" t="inlineStr">
        <is>
          <t>Autopia, presented by Avis</t>
        </is>
      </c>
      <c r="F35722" s="8" t="inlineStr">
        <is>
          <t>STANDBY</t>
        </is>
      </c>
      <c r="G35722" s="8" t="n">
        <v>40</v>
      </c>
      <c r="H35722" s="8" t="inlineStr">
        <is>
          <t>OPERATING</t>
        </is>
      </c>
    </row>
    <row r="35723">
      <c r="A35723" s="8" t="inlineStr">
        <is>
          <t>2026-08-07</t>
        </is>
      </c>
      <c r="B35723" s="8" t="n">
        <v>20</v>
      </c>
      <c r="C35723" s="8" t="n">
        <v>1</v>
      </c>
      <c r="D35723" s="8" t="inlineStr">
        <is>
          <t>Disneyland Park</t>
        </is>
      </c>
      <c r="E35723" s="8" t="inlineStr">
        <is>
          <t>Buzz Lightyear Laser Blast</t>
        </is>
      </c>
      <c r="F35723" s="8" t="inlineStr">
        <is>
          <t>STANDBY</t>
        </is>
      </c>
      <c r="G35723" s="8" t="n">
        <v>45</v>
      </c>
      <c r="H35723" s="8" t="inlineStr">
        <is>
          <t>OPERATING</t>
        </is>
      </c>
    </row>
    <row r="35724">
      <c r="A35724" s="8" t="inlineStr">
        <is>
          <t>2026-08-07</t>
        </is>
      </c>
      <c r="B35724" s="8" t="n">
        <v>20</v>
      </c>
      <c r="C35724" s="8" t="n">
        <v>1</v>
      </c>
      <c r="D35724" s="8" t="inlineStr">
        <is>
          <t>Disneyland Park</t>
        </is>
      </c>
      <c r="E35724" s="8" t="inlineStr">
        <is>
          <t>Disneyland Railroad Discoveryland Station</t>
        </is>
      </c>
      <c r="F35724" s="8" t="inlineStr">
        <is>
          <t>STANDBY</t>
        </is>
      </c>
      <c r="G35724" s="8" t="n">
        <v>0</v>
      </c>
      <c r="H35724" s="8" t="inlineStr">
        <is>
          <t>CLOSED</t>
        </is>
      </c>
    </row>
    <row r="35725">
      <c r="A35725" s="8" t="inlineStr">
        <is>
          <t>2026-08-07</t>
        </is>
      </c>
      <c r="B35725" s="8" t="n">
        <v>20</v>
      </c>
      <c r="C35725" s="8" t="n">
        <v>1</v>
      </c>
      <c r="D35725" s="8" t="inlineStr">
        <is>
          <t>Disneyland Park</t>
        </is>
      </c>
      <c r="E35725" s="8" t="inlineStr">
        <is>
          <t>Les Mystères du Nautilus</t>
        </is>
      </c>
      <c r="F35725" s="8" t="inlineStr">
        <is>
          <t>STANDBY</t>
        </is>
      </c>
      <c r="G35725" s="8" t="n">
        <v>5</v>
      </c>
      <c r="H35725" s="8" t="inlineStr">
        <is>
          <t>OPERATING</t>
        </is>
      </c>
    </row>
    <row r="35726">
      <c r="A35726" s="8" t="inlineStr">
        <is>
          <t>2026-08-07</t>
        </is>
      </c>
      <c r="B35726" s="8" t="n">
        <v>20</v>
      </c>
      <c r="C35726" s="8" t="n">
        <v>1</v>
      </c>
      <c r="D35726" s="8" t="inlineStr">
        <is>
          <t>Disneyland Park</t>
        </is>
      </c>
      <c r="E35726" s="8" t="inlineStr">
        <is>
          <t>Mickey’s PhilharMagic</t>
        </is>
      </c>
      <c r="F35726" s="8" t="inlineStr">
        <is>
          <t>STANDBY</t>
        </is>
      </c>
      <c r="G35726" s="8" t="n">
        <v>0</v>
      </c>
      <c r="H35726" s="8" t="inlineStr">
        <is>
          <t>CLOSED</t>
        </is>
      </c>
    </row>
    <row r="35727">
      <c r="A35727" s="8" t="inlineStr">
        <is>
          <t>2026-08-07</t>
        </is>
      </c>
      <c r="B35727" s="8" t="n">
        <v>20</v>
      </c>
      <c r="C35727" s="8" t="n">
        <v>1</v>
      </c>
      <c r="D35727" s="8" t="inlineStr">
        <is>
          <t>Disneyland Park</t>
        </is>
      </c>
      <c r="E35727" s="8" t="inlineStr">
        <is>
          <t>Orbitron®</t>
        </is>
      </c>
      <c r="F35727" s="8" t="inlineStr">
        <is>
          <t>STANDBY</t>
        </is>
      </c>
      <c r="G35727" s="8" t="n">
        <v>40</v>
      </c>
      <c r="H35727" s="8" t="inlineStr">
        <is>
          <t>OPERATING</t>
        </is>
      </c>
    </row>
    <row r="35728">
      <c r="A35728" s="8" t="inlineStr">
        <is>
          <t>2026-08-07</t>
        </is>
      </c>
      <c r="B35728" s="8" t="n">
        <v>20</v>
      </c>
      <c r="C35728" s="8" t="n">
        <v>1</v>
      </c>
      <c r="D35728" s="8" t="inlineStr">
        <is>
          <t>Disneyland Park</t>
        </is>
      </c>
      <c r="E35728" s="8" t="inlineStr">
        <is>
          <t>Star Tours: The Adventures Continue*</t>
        </is>
      </c>
      <c r="F35728" s="8" t="inlineStr">
        <is>
          <t>STANDBY</t>
        </is>
      </c>
      <c r="G35728" s="8" t="n">
        <v>5</v>
      </c>
      <c r="H35728" s="8" t="inlineStr">
        <is>
          <t>OPERATING</t>
        </is>
      </c>
    </row>
    <row r="35729">
      <c r="A35729" s="8" t="inlineStr">
        <is>
          <t>2026-08-07</t>
        </is>
      </c>
      <c r="B35729" s="8" t="n">
        <v>20</v>
      </c>
      <c r="C35729" s="8" t="n">
        <v>1</v>
      </c>
      <c r="D35729" s="8" t="inlineStr">
        <is>
          <t>Disneyland Park</t>
        </is>
      </c>
      <c r="E35729" s="8" t="inlineStr">
        <is>
          <t>Star Wars Hyperspace Mountain</t>
        </is>
      </c>
      <c r="F35729" s="8" t="inlineStr">
        <is>
          <t>STANDBY</t>
        </is>
      </c>
      <c r="G35729" s="8" t="n">
        <v>20</v>
      </c>
      <c r="H35729" s="8" t="inlineStr">
        <is>
          <t>OPERATING</t>
        </is>
      </c>
    </row>
    <row r="35730">
      <c r="A35730" s="8" t="inlineStr">
        <is>
          <t>2026-08-07</t>
        </is>
      </c>
      <c r="B35730" s="8" t="n">
        <v>20</v>
      </c>
      <c r="C35730" s="8" t="n">
        <v>1</v>
      </c>
      <c r="D35730" s="8" t="inlineStr">
        <is>
          <t>Disneyland Park</t>
        </is>
      </c>
      <c r="E35730" s="8" t="inlineStr">
        <is>
          <t>Star Wars Hyperspace Mountain Single Rider</t>
        </is>
      </c>
      <c r="F35730" s="8" t="inlineStr">
        <is>
          <t>STANDBY</t>
        </is>
      </c>
      <c r="G35730" s="8" t="n">
        <v>0</v>
      </c>
      <c r="H35730" s="8" t="inlineStr">
        <is>
          <t>OPERATING</t>
        </is>
      </c>
    </row>
    <row r="35731">
      <c r="A35731" s="8" t="inlineStr">
        <is>
          <t>2026-08-07</t>
        </is>
      </c>
      <c r="B35731" s="8" t="n">
        <v>20</v>
      </c>
      <c r="C35731" s="8" t="n">
        <v>1</v>
      </c>
      <c r="D35731" s="8" t="inlineStr">
        <is>
          <t>Disneyland Park</t>
        </is>
      </c>
      <c r="E35731" s="8" t="inlineStr">
        <is>
          <t>Welcome to Starport: A Star Wars Encounter</t>
        </is>
      </c>
      <c r="F35731" s="8" t="inlineStr">
        <is>
          <t>STANDBY</t>
        </is>
      </c>
      <c r="G35731" s="8" t="n">
        <v>0</v>
      </c>
      <c r="H35731" s="8" t="inlineStr">
        <is>
          <t>CLOSED</t>
        </is>
      </c>
    </row>
    <row r="35732">
      <c r="A35732" s="8" t="inlineStr">
        <is>
          <t>2026-08-07</t>
        </is>
      </c>
      <c r="B35732" s="8" t="n">
        <v>20</v>
      </c>
      <c r="C35732" s="8" t="n">
        <v>1</v>
      </c>
      <c r="D35732" s="8" t="inlineStr">
        <is>
          <t>Disneyland Park</t>
        </is>
      </c>
      <c r="E35732" s="8" t="inlineStr">
        <is>
          <t>"it's a small world"</t>
        </is>
      </c>
      <c r="F35732" s="8" t="inlineStr">
        <is>
          <t>STANDBY</t>
        </is>
      </c>
      <c r="G35732" s="8" t="n">
        <v>5</v>
      </c>
      <c r="H35732" s="8" t="inlineStr">
        <is>
          <t>OPERATING</t>
        </is>
      </c>
    </row>
    <row r="35733">
      <c r="A35733" s="8" t="inlineStr">
        <is>
          <t>2026-08-07</t>
        </is>
      </c>
      <c r="B35733" s="8" t="n">
        <v>20</v>
      </c>
      <c r="C35733" s="8" t="n">
        <v>1</v>
      </c>
      <c r="D35733" s="8" t="inlineStr">
        <is>
          <t>Disneyland Park</t>
        </is>
      </c>
      <c r="E35733" s="8" t="inlineStr">
        <is>
          <t>Alice's Curious Labyrinth</t>
        </is>
      </c>
      <c r="F35733" s="8" t="inlineStr">
        <is>
          <t>STANDBY</t>
        </is>
      </c>
      <c r="G35733" s="8" t="n">
        <v>5</v>
      </c>
      <c r="H35733" s="8" t="inlineStr">
        <is>
          <t>OPERATING</t>
        </is>
      </c>
    </row>
    <row r="35734">
      <c r="A35734" s="8" t="inlineStr">
        <is>
          <t>2026-08-07</t>
        </is>
      </c>
      <c r="B35734" s="8" t="n">
        <v>20</v>
      </c>
      <c r="C35734" s="8" t="n">
        <v>1</v>
      </c>
      <c r="D35734" s="8" t="inlineStr">
        <is>
          <t>Disneyland Park</t>
        </is>
      </c>
      <c r="E35734" s="8" t="inlineStr">
        <is>
          <t>Blanche-Neige et les Sept Nains®</t>
        </is>
      </c>
      <c r="F35734" s="8" t="inlineStr">
        <is>
          <t>STANDBY</t>
        </is>
      </c>
      <c r="G35734" s="8" t="n">
        <v>15</v>
      </c>
      <c r="H35734" s="8" t="inlineStr">
        <is>
          <t>OPERATING</t>
        </is>
      </c>
    </row>
    <row r="35735">
      <c r="A35735" s="8" t="inlineStr">
        <is>
          <t>2026-08-07</t>
        </is>
      </c>
      <c r="B35735" s="8" t="n">
        <v>20</v>
      </c>
      <c r="C35735" s="8" t="n">
        <v>1</v>
      </c>
      <c r="D35735" s="8" t="inlineStr">
        <is>
          <t>Disneyland Park</t>
        </is>
      </c>
      <c r="E35735" s="8" t="inlineStr">
        <is>
          <t>Casey Jr. – le Petit Train du Cirque</t>
        </is>
      </c>
      <c r="F35735" s="8" t="inlineStr">
        <is>
          <t>STANDBY</t>
        </is>
      </c>
      <c r="G35735" s="8" t="n">
        <v>5</v>
      </c>
      <c r="H35735" s="8" t="inlineStr">
        <is>
          <t>OPERATING</t>
        </is>
      </c>
    </row>
    <row r="35736">
      <c r="A35736" s="8" t="inlineStr">
        <is>
          <t>2026-08-07</t>
        </is>
      </c>
      <c r="B35736" s="8" t="n">
        <v>20</v>
      </c>
      <c r="C35736" s="8" t="n">
        <v>1</v>
      </c>
      <c r="D35736" s="8" t="inlineStr">
        <is>
          <t>Disneyland Park</t>
        </is>
      </c>
      <c r="E35736" s="8" t="inlineStr">
        <is>
          <t>Disneyland Railroad Fantasyland Station</t>
        </is>
      </c>
      <c r="F35736" s="8" t="inlineStr">
        <is>
          <t>STANDBY</t>
        </is>
      </c>
      <c r="G35736" s="8" t="n">
        <v>0</v>
      </c>
      <c r="H35736" s="8" t="inlineStr">
        <is>
          <t>CLOSED</t>
        </is>
      </c>
    </row>
    <row r="35737">
      <c r="A35737" s="8" t="inlineStr">
        <is>
          <t>2026-08-07</t>
        </is>
      </c>
      <c r="B35737" s="8" t="n">
        <v>20</v>
      </c>
      <c r="C35737" s="8" t="n">
        <v>1</v>
      </c>
      <c r="D35737" s="8" t="inlineStr">
        <is>
          <t>Disneyland Park</t>
        </is>
      </c>
      <c r="E35737" s="8" t="inlineStr">
        <is>
          <t>Disneyland Railroad Main Street Station</t>
        </is>
      </c>
      <c r="F35737" s="8" t="inlineStr">
        <is>
          <t>STANDBY</t>
        </is>
      </c>
      <c r="G35737" s="8" t="n">
        <v>0</v>
      </c>
      <c r="H35737" s="8" t="inlineStr">
        <is>
          <t>CLOSED</t>
        </is>
      </c>
    </row>
    <row r="35738">
      <c r="A35738" s="8" t="inlineStr">
        <is>
          <t>2026-08-07</t>
        </is>
      </c>
      <c r="B35738" s="8" t="n">
        <v>20</v>
      </c>
      <c r="C35738" s="8" t="n">
        <v>1</v>
      </c>
      <c r="D35738" s="8" t="inlineStr">
        <is>
          <t>Disneyland Park</t>
        </is>
      </c>
      <c r="E35738" s="8" t="inlineStr">
        <is>
          <t>Dumbo the Flying Elephant</t>
        </is>
      </c>
      <c r="F35738" s="8" t="inlineStr">
        <is>
          <t>STANDBY</t>
        </is>
      </c>
      <c r="G35738" s="8" t="n">
        <v>20</v>
      </c>
      <c r="H35738" s="8" t="inlineStr">
        <is>
          <t>OPERATING</t>
        </is>
      </c>
    </row>
    <row r="35739">
      <c r="A35739" s="8" t="inlineStr">
        <is>
          <t>2026-08-07</t>
        </is>
      </c>
      <c r="B35739" s="8" t="n">
        <v>20</v>
      </c>
      <c r="C35739" s="8" t="n">
        <v>1</v>
      </c>
      <c r="D35739" s="8" t="inlineStr">
        <is>
          <t>Disneyland Park</t>
        </is>
      </c>
      <c r="E35739" s="8" t="inlineStr">
        <is>
          <t>La Tanière du Dragon</t>
        </is>
      </c>
      <c r="F35739" s="8" t="inlineStr">
        <is>
          <t>STANDBY</t>
        </is>
      </c>
      <c r="G35739" s="8" t="n">
        <v>0</v>
      </c>
      <c r="H35739" s="8" t="inlineStr">
        <is>
          <t>OPERATING</t>
        </is>
      </c>
    </row>
    <row r="35740">
      <c r="A35740" s="8" t="inlineStr">
        <is>
          <t>2026-08-07</t>
        </is>
      </c>
      <c r="B35740" s="8" t="n">
        <v>20</v>
      </c>
      <c r="C35740" s="8" t="n">
        <v>1</v>
      </c>
      <c r="D35740" s="8" t="inlineStr">
        <is>
          <t>Disneyland Park</t>
        </is>
      </c>
      <c r="E35740" s="8" t="inlineStr">
        <is>
          <t>Le Carrousel de Lancelot</t>
        </is>
      </c>
      <c r="F35740" s="8" t="inlineStr">
        <is>
          <t>STANDBY</t>
        </is>
      </c>
      <c r="G35740" s="8" t="n">
        <v>10</v>
      </c>
      <c r="H35740" s="8" t="inlineStr">
        <is>
          <t>OPERATING</t>
        </is>
      </c>
    </row>
    <row r="35741">
      <c r="A35741" s="8" t="inlineStr">
        <is>
          <t>2026-08-07</t>
        </is>
      </c>
      <c r="B35741" s="8" t="n">
        <v>20</v>
      </c>
      <c r="C35741" s="8" t="n">
        <v>1</v>
      </c>
      <c r="D35741" s="8" t="inlineStr">
        <is>
          <t>Disneyland Park</t>
        </is>
      </c>
      <c r="E35741" s="8" t="inlineStr">
        <is>
          <t>Le Pays des Contes de Fées, presented by Vittel</t>
        </is>
      </c>
      <c r="F35741" s="8" t="inlineStr">
        <is>
          <t>STANDBY</t>
        </is>
      </c>
      <c r="G35741" s="8" t="n">
        <v>5</v>
      </c>
      <c r="H35741" s="8" t="inlineStr">
        <is>
          <t>OPERATING</t>
        </is>
      </c>
    </row>
    <row r="35742">
      <c r="A35742" s="8" t="inlineStr">
        <is>
          <t>2026-08-07</t>
        </is>
      </c>
      <c r="B35742" s="8" t="n">
        <v>20</v>
      </c>
      <c r="C35742" s="8" t="n">
        <v>1</v>
      </c>
      <c r="D35742" s="8" t="inlineStr">
        <is>
          <t>Disneyland Park</t>
        </is>
      </c>
      <c r="E35742" s="8" t="inlineStr">
        <is>
          <t>Les Voyages de Pinocchio</t>
        </is>
      </c>
      <c r="F35742" s="8" t="inlineStr">
        <is>
          <t>STANDBY</t>
        </is>
      </c>
      <c r="G35742" s="8" t="n">
        <v>20</v>
      </c>
      <c r="H35742" s="8" t="inlineStr">
        <is>
          <t>OPERATING</t>
        </is>
      </c>
    </row>
    <row r="35743">
      <c r="A35743" s="8" t="inlineStr">
        <is>
          <t>2026-08-07</t>
        </is>
      </c>
      <c r="B35743" s="8" t="n">
        <v>20</v>
      </c>
      <c r="C35743" s="8" t="n">
        <v>1</v>
      </c>
      <c r="D35743" s="8" t="inlineStr">
        <is>
          <t>Disneyland Park</t>
        </is>
      </c>
      <c r="E35743" s="8" t="inlineStr">
        <is>
          <t>Mad Hatter's Tea Cups</t>
        </is>
      </c>
      <c r="F35743" s="8" t="inlineStr">
        <is>
          <t>STANDBY</t>
        </is>
      </c>
      <c r="G35743" s="8" t="n">
        <v>10</v>
      </c>
      <c r="H35743" s="8" t="inlineStr">
        <is>
          <t>OPERATING</t>
        </is>
      </c>
    </row>
    <row r="35744">
      <c r="A35744" s="8" t="inlineStr">
        <is>
          <t>2026-08-07</t>
        </is>
      </c>
      <c r="B35744" s="8" t="n">
        <v>20</v>
      </c>
      <c r="C35744" s="8" t="n">
        <v>1</v>
      </c>
      <c r="D35744" s="8" t="inlineStr">
        <is>
          <t>Disneyland Park</t>
        </is>
      </c>
      <c r="E35744" s="8" t="inlineStr">
        <is>
          <t>Meet Mickey Mouse</t>
        </is>
      </c>
      <c r="F35744" s="8" t="inlineStr">
        <is>
          <t>STANDBY</t>
        </is>
      </c>
      <c r="G35744" s="8" t="n">
        <v>0</v>
      </c>
      <c r="H35744" s="8" t="inlineStr">
        <is>
          <t>CLOSED</t>
        </is>
      </c>
    </row>
    <row r="35745">
      <c r="A35745" s="8" t="inlineStr">
        <is>
          <t>2026-08-07</t>
        </is>
      </c>
      <c r="B35745" s="8" t="n">
        <v>20</v>
      </c>
      <c r="C35745" s="8" t="n">
        <v>1</v>
      </c>
      <c r="D35745" s="8" t="inlineStr">
        <is>
          <t>Disneyland Park</t>
        </is>
      </c>
      <c r="E35745" s="8" t="inlineStr">
        <is>
          <t>Peter Pan's Flight</t>
        </is>
      </c>
      <c r="F35745" s="8" t="inlineStr">
        <is>
          <t>STANDBY</t>
        </is>
      </c>
      <c r="G35745" s="8" t="n">
        <v>50</v>
      </c>
      <c r="H35745" s="8" t="inlineStr">
        <is>
          <t>OPERATING</t>
        </is>
      </c>
    </row>
    <row r="35746">
      <c r="A35746" s="8" t="inlineStr">
        <is>
          <t>2026-08-07</t>
        </is>
      </c>
      <c r="B35746" s="8" t="n">
        <v>20</v>
      </c>
      <c r="C35746" s="8" t="n">
        <v>1</v>
      </c>
      <c r="D35746" s="8" t="inlineStr">
        <is>
          <t>Disneyland Park</t>
        </is>
      </c>
      <c r="E35746" s="8" t="inlineStr">
        <is>
          <t>Princess Pavilion</t>
        </is>
      </c>
      <c r="F35746" s="8" t="inlineStr">
        <is>
          <t>STANDBY</t>
        </is>
      </c>
      <c r="G35746" s="8" t="n">
        <v>0</v>
      </c>
      <c r="H35746" s="8" t="inlineStr">
        <is>
          <t>CLOSED</t>
        </is>
      </c>
    </row>
    <row r="35747">
      <c r="A35747" s="8" t="inlineStr">
        <is>
          <t>2026-08-07</t>
        </is>
      </c>
      <c r="B35747" s="8" t="n">
        <v>20</v>
      </c>
      <c r="C35747" s="8" t="n">
        <v>1</v>
      </c>
      <c r="D35747" s="8" t="inlineStr">
        <is>
          <t>Disneyland Park</t>
        </is>
      </c>
      <c r="E35747" s="8" t="inlineStr">
        <is>
          <t>Big Thunder Mountain</t>
        </is>
      </c>
      <c r="F35747" s="8" t="inlineStr">
        <is>
          <t>STANDBY</t>
        </is>
      </c>
      <c r="G35747" s="8" t="n">
        <v>45</v>
      </c>
      <c r="H35747" s="8" t="inlineStr">
        <is>
          <t>OPERATING</t>
        </is>
      </c>
    </row>
    <row r="35748">
      <c r="A35748" s="8" t="inlineStr">
        <is>
          <t>2026-08-07</t>
        </is>
      </c>
      <c r="B35748" s="8" t="n">
        <v>20</v>
      </c>
      <c r="C35748" s="8" t="n">
        <v>1</v>
      </c>
      <c r="D35748" s="8" t="inlineStr">
        <is>
          <t>Disneyland Park</t>
        </is>
      </c>
      <c r="E35748" s="8" t="inlineStr">
        <is>
          <t>Disneyland Railroad Frontierland Depot</t>
        </is>
      </c>
      <c r="F35748" s="8" t="inlineStr">
        <is>
          <t>STANDBY</t>
        </is>
      </c>
      <c r="G35748" s="8" t="n">
        <v>0</v>
      </c>
      <c r="H35748" s="8" t="inlineStr">
        <is>
          <t>CLOSED</t>
        </is>
      </c>
    </row>
    <row r="35749">
      <c r="A35749" s="8" t="inlineStr">
        <is>
          <t>2026-08-07</t>
        </is>
      </c>
      <c r="B35749" s="8" t="n">
        <v>20</v>
      </c>
      <c r="C35749" s="8" t="n">
        <v>1</v>
      </c>
      <c r="D35749" s="8" t="inlineStr">
        <is>
          <t>Disneyland Park</t>
        </is>
      </c>
      <c r="E35749" s="8" t="inlineStr">
        <is>
          <t>Frontierland Playground</t>
        </is>
      </c>
      <c r="F35749" s="8" t="inlineStr">
        <is>
          <t>STANDBY</t>
        </is>
      </c>
      <c r="G35749" s="8" t="n">
        <v>0</v>
      </c>
      <c r="H35749" s="8" t="inlineStr">
        <is>
          <t>OPERATING</t>
        </is>
      </c>
    </row>
    <row r="35750">
      <c r="A35750" s="8" t="inlineStr">
        <is>
          <t>2026-08-07</t>
        </is>
      </c>
      <c r="B35750" s="8" t="n">
        <v>20</v>
      </c>
      <c r="C35750" s="8" t="n">
        <v>1</v>
      </c>
      <c r="D35750" s="8" t="inlineStr">
        <is>
          <t>Disneyland Park</t>
        </is>
      </c>
      <c r="E35750" s="8" t="inlineStr">
        <is>
          <t>Phantom Manor</t>
        </is>
      </c>
      <c r="F35750" s="8" t="inlineStr">
        <is>
          <t>STANDBY</t>
        </is>
      </c>
      <c r="G35750" s="8" t="n">
        <v>5</v>
      </c>
      <c r="H35750" s="8" t="inlineStr">
        <is>
          <t>OPERATING</t>
        </is>
      </c>
    </row>
    <row r="35751">
      <c r="A35751" s="8" t="inlineStr">
        <is>
          <t>2026-08-07</t>
        </is>
      </c>
      <c r="B35751" s="8" t="n">
        <v>20</v>
      </c>
      <c r="C35751" s="8" t="n">
        <v>1</v>
      </c>
      <c r="D35751" s="8" t="inlineStr">
        <is>
          <t>Disneyland Park</t>
        </is>
      </c>
      <c r="E35751" s="8" t="inlineStr">
        <is>
          <t>River Rogue Keelboats</t>
        </is>
      </c>
      <c r="F35751" s="8" t="inlineStr">
        <is>
          <t>STANDBY</t>
        </is>
      </c>
      <c r="G35751" s="8" t="n">
        <v>0</v>
      </c>
      <c r="H35751" s="8" t="inlineStr">
        <is>
          <t>CLOSED</t>
        </is>
      </c>
    </row>
    <row r="35752">
      <c r="A35752" s="8" t="inlineStr">
        <is>
          <t>2026-08-07</t>
        </is>
      </c>
      <c r="B35752" s="8" t="n">
        <v>20</v>
      </c>
      <c r="C35752" s="8" t="n">
        <v>1</v>
      </c>
      <c r="D35752" s="8" t="inlineStr">
        <is>
          <t>Disneyland Park</t>
        </is>
      </c>
      <c r="E35752" s="8" t="inlineStr">
        <is>
          <t>Rustler Roundup Shootin' Gallery</t>
        </is>
      </c>
      <c r="F35752" s="8" t="inlineStr">
        <is>
          <t>STANDBY</t>
        </is>
      </c>
      <c r="G35752" s="8" t="n">
        <v>0</v>
      </c>
      <c r="H35752" s="8" t="inlineStr">
        <is>
          <t>OPERATING</t>
        </is>
      </c>
    </row>
    <row r="35753">
      <c r="A35753" s="8" t="inlineStr">
        <is>
          <t>2026-08-07</t>
        </is>
      </c>
      <c r="B35753" s="8" t="n">
        <v>20</v>
      </c>
      <c r="C35753" s="8" t="n">
        <v>1</v>
      </c>
      <c r="D35753" s="8" t="inlineStr">
        <is>
          <t>Disneyland Park</t>
        </is>
      </c>
      <c r="E35753" s="8" t="inlineStr">
        <is>
          <t>Thunder Mesa Riverboat Landing</t>
        </is>
      </c>
      <c r="F35753" s="8" t="inlineStr">
        <is>
          <t>STANDBY</t>
        </is>
      </c>
      <c r="G35753" s="8" t="n">
        <v>0</v>
      </c>
      <c r="H35753" s="8" t="inlineStr">
        <is>
          <t>CLOSED</t>
        </is>
      </c>
    </row>
    <row r="35754">
      <c r="A35754" s="8" t="inlineStr">
        <is>
          <t>2026-08-07</t>
        </is>
      </c>
      <c r="B35754" s="8" t="n">
        <v>20</v>
      </c>
      <c r="C35754" s="8" t="n">
        <v>1</v>
      </c>
      <c r="D35754" s="8" t="inlineStr">
        <is>
          <t>Disneyland Park</t>
        </is>
      </c>
      <c r="E35754" s="8" t="inlineStr">
        <is>
          <t>Disneyland Railroad Main Street Station</t>
        </is>
      </c>
      <c r="F35754" s="8" t="inlineStr">
        <is>
          <t>STANDBY</t>
        </is>
      </c>
      <c r="G35754" s="8" t="n">
        <v>0</v>
      </c>
      <c r="H35754" s="8" t="inlineStr">
        <is>
          <t>CLOSED</t>
        </is>
      </c>
    </row>
    <row r="35755">
      <c r="A35755" s="8" t="inlineStr">
        <is>
          <t>2026-08-07</t>
        </is>
      </c>
      <c r="B35755" s="8" t="n">
        <v>20</v>
      </c>
      <c r="C35755" s="8" t="n">
        <v>1</v>
      </c>
      <c r="D35755" s="8" t="inlineStr">
        <is>
          <t>Disneyland Park</t>
        </is>
      </c>
      <c r="E35755" s="8" t="inlineStr">
        <is>
          <t>Main Street Vehicles</t>
        </is>
      </c>
      <c r="F35755" s="8" t="inlineStr">
        <is>
          <t>STANDBY</t>
        </is>
      </c>
      <c r="G35755" s="8" t="n">
        <v>0</v>
      </c>
      <c r="H35755" s="8" t="inlineStr">
        <is>
          <t>CLOSED</t>
        </is>
      </c>
    </row>
    <row r="35756">
      <c r="A35756" s="8" t="inlineStr">
        <is>
          <t>2026-08-07</t>
        </is>
      </c>
      <c r="B35756" s="8" t="n">
        <v>20</v>
      </c>
      <c r="C35756" s="8" t="n">
        <v>1</v>
      </c>
      <c r="D35756" s="8" t="inlineStr">
        <is>
          <t>Disney Adventure World</t>
        </is>
      </c>
      <c r="E35756" s="8" t="inlineStr">
        <is>
          <t>Avengers Assemble: Flight Force</t>
        </is>
      </c>
      <c r="F35756" s="8" t="inlineStr">
        <is>
          <t>STANDBY</t>
        </is>
      </c>
      <c r="G35756" s="8" t="n">
        <v>5</v>
      </c>
      <c r="H35756" s="8" t="inlineStr">
        <is>
          <t>OPERATING</t>
        </is>
      </c>
    </row>
    <row r="35757">
      <c r="A35757" s="8" t="inlineStr">
        <is>
          <t>2026-08-07</t>
        </is>
      </c>
      <c r="B35757" s="8" t="n">
        <v>20</v>
      </c>
      <c r="C35757" s="8" t="n">
        <v>1</v>
      </c>
      <c r="D35757" s="8" t="inlineStr">
        <is>
          <t>Disney Adventure World</t>
        </is>
      </c>
      <c r="E35757" s="8" t="inlineStr">
        <is>
          <t>Avengers Assemble: Flight Force Single Rider</t>
        </is>
      </c>
      <c r="F35757" s="8" t="inlineStr">
        <is>
          <t>STANDBY</t>
        </is>
      </c>
      <c r="G35757" s="8" t="n">
        <v>5</v>
      </c>
      <c r="H35757" s="8" t="inlineStr">
        <is>
          <t>OPERATING</t>
        </is>
      </c>
    </row>
    <row r="35758">
      <c r="A35758" s="8" t="inlineStr">
        <is>
          <t>2026-08-07</t>
        </is>
      </c>
      <c r="B35758" s="8" t="n">
        <v>20</v>
      </c>
      <c r="C35758" s="8" t="n">
        <v>1</v>
      </c>
      <c r="D35758" s="8" t="inlineStr">
        <is>
          <t>Disney Adventure World</t>
        </is>
      </c>
      <c r="E35758" s="8" t="inlineStr">
        <is>
          <t>Spider-Man W.E.B. Adventure</t>
        </is>
      </c>
      <c r="F35758" s="8" t="inlineStr">
        <is>
          <t>STANDBY</t>
        </is>
      </c>
      <c r="G35758" s="8" t="n">
        <v>30</v>
      </c>
      <c r="H35758" s="8" t="inlineStr">
        <is>
          <t>OPERATING</t>
        </is>
      </c>
    </row>
    <row r="35759">
      <c r="A35759" s="8" t="inlineStr">
        <is>
          <t>2026-08-07</t>
        </is>
      </c>
      <c r="B35759" s="8" t="n">
        <v>20</v>
      </c>
      <c r="C35759" s="8" t="n">
        <v>1</v>
      </c>
      <c r="D35759" s="8" t="inlineStr">
        <is>
          <t>Disney Adventure World</t>
        </is>
      </c>
      <c r="E35759" s="8" t="inlineStr">
        <is>
          <t>Spider-Man W.E.B. Adventure Single Rider</t>
        </is>
      </c>
      <c r="F35759" s="8" t="inlineStr">
        <is>
          <t>STANDBY</t>
        </is>
      </c>
      <c r="G35759" s="8" t="n">
        <v>10</v>
      </c>
      <c r="H35759" s="8" t="inlineStr">
        <is>
          <t>OPERATING</t>
        </is>
      </c>
    </row>
    <row r="35760">
      <c r="A35760" s="8" t="inlineStr">
        <is>
          <t>2026-08-07</t>
        </is>
      </c>
      <c r="B35760" s="8" t="n">
        <v>20</v>
      </c>
      <c r="C35760" s="8" t="n">
        <v>1</v>
      </c>
      <c r="D35760" s="8" t="inlineStr">
        <is>
          <t>Disney Adventure World</t>
        </is>
      </c>
      <c r="E35760" s="8" t="inlineStr">
        <is>
          <t>The Twilight Zone Tower of Terror</t>
        </is>
      </c>
      <c r="F35760" s="8" t="inlineStr">
        <is>
          <t>STANDBY</t>
        </is>
      </c>
      <c r="G35760" s="8" t="n">
        <v>40</v>
      </c>
      <c r="H35760" s="8" t="inlineStr">
        <is>
          <t>OPERATING</t>
        </is>
      </c>
    </row>
    <row r="35761">
      <c r="A35761" s="8" t="inlineStr">
        <is>
          <t>2026-08-07</t>
        </is>
      </c>
      <c r="B35761" s="8" t="n">
        <v>20</v>
      </c>
      <c r="C35761" s="8" t="n">
        <v>1</v>
      </c>
      <c r="D35761" s="8" t="inlineStr">
        <is>
          <t>Disney Adventure World</t>
        </is>
      </c>
      <c r="E35761" s="8" t="inlineStr">
        <is>
          <t>Cars Quatre Roues Rallye</t>
        </is>
      </c>
      <c r="F35761" s="8" t="inlineStr">
        <is>
          <t>STANDBY</t>
        </is>
      </c>
      <c r="G35761" s="8" t="n">
        <v>10</v>
      </c>
      <c r="H35761" s="8" t="inlineStr">
        <is>
          <t>OPERATING</t>
        </is>
      </c>
    </row>
    <row r="35762">
      <c r="A35762" s="8" t="inlineStr">
        <is>
          <t>2026-08-07</t>
        </is>
      </c>
      <c r="B35762" s="8" t="n">
        <v>20</v>
      </c>
      <c r="C35762" s="8" t="n">
        <v>1</v>
      </c>
      <c r="D35762" s="8" t="inlineStr">
        <is>
          <t>Disney Adventure World</t>
        </is>
      </c>
      <c r="E35762" s="8" t="inlineStr">
        <is>
          <t>Cars ROAD TRIP</t>
        </is>
      </c>
      <c r="F35762" s="8" t="inlineStr">
        <is>
          <t>STANDBY</t>
        </is>
      </c>
      <c r="G35762" s="8" t="n">
        <v>5</v>
      </c>
      <c r="H35762" s="8" t="inlineStr">
        <is>
          <t>OPERATING</t>
        </is>
      </c>
    </row>
    <row r="35763">
      <c r="A35763" s="8" t="inlineStr">
        <is>
          <t>2026-08-07</t>
        </is>
      </c>
      <c r="B35763" s="8" t="n">
        <v>20</v>
      </c>
      <c r="C35763" s="8" t="n">
        <v>1</v>
      </c>
      <c r="D35763" s="8" t="inlineStr">
        <is>
          <t>Disney Adventure World</t>
        </is>
      </c>
      <c r="E35763" s="8" t="inlineStr">
        <is>
          <t>Crush's Coaster</t>
        </is>
      </c>
      <c r="F35763" s="8" t="inlineStr">
        <is>
          <t>STANDBY</t>
        </is>
      </c>
      <c r="G35763" s="8" t="n">
        <v>70</v>
      </c>
      <c r="H35763" s="8" t="inlineStr">
        <is>
          <t>OPERATING</t>
        </is>
      </c>
    </row>
    <row r="35764">
      <c r="A35764" s="8" t="inlineStr">
        <is>
          <t>2026-08-07</t>
        </is>
      </c>
      <c r="B35764" s="8" t="n">
        <v>20</v>
      </c>
      <c r="C35764" s="8" t="n">
        <v>1</v>
      </c>
      <c r="D35764" s="8" t="inlineStr">
        <is>
          <t>Disney Adventure World</t>
        </is>
      </c>
      <c r="E35764" s="8" t="inlineStr">
        <is>
          <t>Crush's Coaster Single Rider</t>
        </is>
      </c>
      <c r="F35764" s="8" t="inlineStr">
        <is>
          <t>STANDBY</t>
        </is>
      </c>
      <c r="G35764" s="8" t="n">
        <v>65</v>
      </c>
      <c r="H35764" s="8" t="inlineStr">
        <is>
          <t>OPERATING</t>
        </is>
      </c>
    </row>
    <row r="35765">
      <c r="A35765" s="8" t="inlineStr">
        <is>
          <t>2026-08-07</t>
        </is>
      </c>
      <c r="B35765" s="8" t="n">
        <v>20</v>
      </c>
      <c r="C35765" s="8" t="n">
        <v>1</v>
      </c>
      <c r="D35765" s="8" t="inlineStr">
        <is>
          <t>Disney Adventure World</t>
        </is>
      </c>
      <c r="E35765" s="8" t="inlineStr">
        <is>
          <t>Les Tapis Volants - Flying Carpets Over Agrabah®</t>
        </is>
      </c>
      <c r="F35765" s="8" t="inlineStr">
        <is>
          <t>STANDBY</t>
        </is>
      </c>
      <c r="G35765" s="8" t="n">
        <v>15</v>
      </c>
      <c r="H35765" s="8" t="inlineStr">
        <is>
          <t>OPERATING</t>
        </is>
      </c>
    </row>
    <row r="35766">
      <c r="A35766" s="8" t="inlineStr">
        <is>
          <t>2026-08-07</t>
        </is>
      </c>
      <c r="B35766" s="8" t="n">
        <v>20</v>
      </c>
      <c r="C35766" s="8" t="n">
        <v>1</v>
      </c>
      <c r="D35766" s="8" t="inlineStr">
        <is>
          <t>Disney Adventure World</t>
        </is>
      </c>
      <c r="E35766" s="8" t="inlineStr">
        <is>
          <t>Ratatouille : L’Aventure Totalement Toquée de Rémy​</t>
        </is>
      </c>
      <c r="F35766" s="8" t="inlineStr">
        <is>
          <t>STANDBY</t>
        </is>
      </c>
      <c r="G35766" s="8" t="n">
        <v>50</v>
      </c>
      <c r="H35766" s="8" t="inlineStr">
        <is>
          <t>OPERATING</t>
        </is>
      </c>
    </row>
    <row r="35767">
      <c r="A35767" s="8" t="inlineStr">
        <is>
          <t>2026-08-07</t>
        </is>
      </c>
      <c r="B35767" s="8" t="n">
        <v>20</v>
      </c>
      <c r="C35767" s="8" t="n">
        <v>1</v>
      </c>
      <c r="D35767" s="8" t="inlineStr">
        <is>
          <t>Disney Adventure World</t>
        </is>
      </c>
      <c r="E35767" s="8" t="inlineStr">
        <is>
          <t>Ratatouille: The Adventure Single Rider</t>
        </is>
      </c>
      <c r="F35767" s="8" t="inlineStr">
        <is>
          <t>STANDBY</t>
        </is>
      </c>
      <c r="G35767" s="8" t="n">
        <v>20</v>
      </c>
      <c r="H35767" s="8" t="inlineStr">
        <is>
          <t>OPERATING</t>
        </is>
      </c>
    </row>
    <row r="35768">
      <c r="A35768" s="8" t="inlineStr">
        <is>
          <t>2026-08-07</t>
        </is>
      </c>
      <c r="B35768" s="8" t="n">
        <v>20</v>
      </c>
      <c r="C35768" s="8" t="n">
        <v>1</v>
      </c>
      <c r="D35768" s="8" t="inlineStr">
        <is>
          <t>Disney Adventure World</t>
        </is>
      </c>
      <c r="E35768" s="8" t="inlineStr">
        <is>
          <t>RC Racer</t>
        </is>
      </c>
      <c r="F35768" s="8" t="inlineStr">
        <is>
          <t>STANDBY</t>
        </is>
      </c>
      <c r="G35768" s="8" t="n">
        <v>40</v>
      </c>
      <c r="H35768" s="8" t="inlineStr">
        <is>
          <t>OPERATING</t>
        </is>
      </c>
    </row>
    <row r="35769">
      <c r="A35769" s="8" t="inlineStr">
        <is>
          <t>2026-08-07</t>
        </is>
      </c>
      <c r="B35769" s="8" t="n">
        <v>20</v>
      </c>
      <c r="C35769" s="8" t="n">
        <v>1</v>
      </c>
      <c r="D35769" s="8" t="inlineStr">
        <is>
          <t>Disney Adventure World</t>
        </is>
      </c>
      <c r="E35769" s="8" t="inlineStr">
        <is>
          <t>RC Racer Single Rider</t>
        </is>
      </c>
      <c r="F35769" s="8" t="inlineStr">
        <is>
          <t>STANDBY</t>
        </is>
      </c>
      <c r="G35769" s="8" t="n">
        <v>35</v>
      </c>
      <c r="H35769" s="8" t="inlineStr">
        <is>
          <t>OPERATING</t>
        </is>
      </c>
    </row>
    <row r="35770">
      <c r="A35770" s="8" t="inlineStr">
        <is>
          <t>2026-08-07</t>
        </is>
      </c>
      <c r="B35770" s="8" t="n">
        <v>20</v>
      </c>
      <c r="C35770" s="8" t="n">
        <v>1</v>
      </c>
      <c r="D35770" s="8" t="inlineStr">
        <is>
          <t>Disney Adventure World</t>
        </is>
      </c>
      <c r="E35770" s="8" t="inlineStr">
        <is>
          <t>Slinky® Dog Zigzag Spin</t>
        </is>
      </c>
      <c r="F35770" s="8" t="inlineStr">
        <is>
          <t>STANDBY</t>
        </is>
      </c>
      <c r="G35770" s="8" t="n">
        <v>10</v>
      </c>
      <c r="H35770" s="8" t="inlineStr">
        <is>
          <t>OPERATING</t>
        </is>
      </c>
    </row>
    <row r="35771">
      <c r="A35771" s="8" t="inlineStr">
        <is>
          <t>2026-08-07</t>
        </is>
      </c>
      <c r="B35771" s="8" t="n">
        <v>20</v>
      </c>
      <c r="C35771" s="8" t="n">
        <v>1</v>
      </c>
      <c r="D35771" s="8" t="inlineStr">
        <is>
          <t>Disney Adventure World</t>
        </is>
      </c>
      <c r="E35771" s="8" t="inlineStr">
        <is>
          <t>Toy Soldiers Parachute Drop</t>
        </is>
      </c>
      <c r="F35771" s="8" t="inlineStr">
        <is>
          <t>STANDBY</t>
        </is>
      </c>
      <c r="G35771" s="8" t="n">
        <v>35</v>
      </c>
      <c r="H35771" s="8" t="inlineStr">
        <is>
          <t>OPERATING</t>
        </is>
      </c>
    </row>
    <row r="35772">
      <c r="A35772" s="8" t="inlineStr">
        <is>
          <t>2026-08-07</t>
        </is>
      </c>
      <c r="B35772" s="8" t="n">
        <v>20</v>
      </c>
      <c r="C35772" s="8" t="n">
        <v>1</v>
      </c>
      <c r="D35772" s="8" t="inlineStr">
        <is>
          <t>Disney Adventure World</t>
        </is>
      </c>
      <c r="E35772" s="8" t="inlineStr">
        <is>
          <t>Toy Soldiers Parachute Drop Single Rider</t>
        </is>
      </c>
      <c r="F35772" s="8" t="inlineStr">
        <is>
          <t>STANDBY</t>
        </is>
      </c>
      <c r="G35772" s="8" t="n">
        <v>20</v>
      </c>
      <c r="H35772" s="8" t="inlineStr">
        <is>
          <t>OPERATING</t>
        </is>
      </c>
    </row>
    <row r="35773">
      <c r="A35773" s="8" t="inlineStr">
        <is>
          <t>2026-08-07</t>
        </is>
      </c>
      <c r="B35773" s="8" t="n">
        <v>20</v>
      </c>
      <c r="C35773" s="8" t="n">
        <v>1</v>
      </c>
      <c r="D35773" s="8" t="inlineStr">
        <is>
          <t>Disney Adventure World</t>
        </is>
      </c>
      <c r="E35773" s="8" t="inlineStr">
        <is>
          <t>Entry to World of Frozen</t>
        </is>
      </c>
      <c r="F35773" s="8" t="inlineStr">
        <is>
          <t>STANDBY</t>
        </is>
      </c>
      <c r="G35773" s="8" t="n">
        <v>0</v>
      </c>
      <c r="H35773" s="8" t="inlineStr">
        <is>
          <t>OPERATING</t>
        </is>
      </c>
    </row>
    <row r="35774">
      <c r="A35774" s="8" t="inlineStr">
        <is>
          <t>2026-08-07</t>
        </is>
      </c>
      <c r="B35774" s="8" t="n">
        <v>20</v>
      </c>
      <c r="C35774" s="8" t="n">
        <v>1</v>
      </c>
      <c r="D35774" s="8" t="inlineStr">
        <is>
          <t>Disney Adventure World</t>
        </is>
      </c>
      <c r="E35774" s="8" t="inlineStr">
        <is>
          <t>Frozen Ever After</t>
        </is>
      </c>
      <c r="F35774" s="8" t="inlineStr">
        <is>
          <t>STANDBY</t>
        </is>
      </c>
      <c r="G35774" s="8" t="n">
        <v>45</v>
      </c>
      <c r="H35774" s="8" t="inlineStr">
        <is>
          <t>OPERATING</t>
        </is>
      </c>
    </row>
    <row r="35775">
      <c r="A35775" s="8" t="inlineStr">
        <is>
          <t>2026-08-07</t>
        </is>
      </c>
      <c r="B35775" s="8" t="n">
        <v>20</v>
      </c>
      <c r="C35775" s="8" t="n">
        <v>1</v>
      </c>
      <c r="D35775" s="8" t="inlineStr">
        <is>
          <t>Disney Adventure World</t>
        </is>
      </c>
      <c r="E35775" s="8" t="inlineStr">
        <is>
          <t>Raiponce Tangled Spin</t>
        </is>
      </c>
      <c r="F35775" s="8" t="inlineStr">
        <is>
          <t>STANDBY</t>
        </is>
      </c>
      <c r="G35775" s="8" t="n">
        <v>5</v>
      </c>
      <c r="H35775" s="8" t="inlineStr">
        <is>
          <t>OPERATING</t>
        </is>
      </c>
    </row>
    <row r="35776">
      <c r="A35776" s="8" t="inlineStr">
        <is>
          <t>2026-08-07</t>
        </is>
      </c>
      <c r="B35776" s="8" t="n">
        <v>20</v>
      </c>
      <c r="C35776" s="8" t="n">
        <v>15</v>
      </c>
      <c r="D35776" s="8" t="inlineStr">
        <is>
          <t>Disneyland Park</t>
        </is>
      </c>
      <c r="E35776" s="8" t="inlineStr">
        <is>
          <t>Adventure Isle</t>
        </is>
      </c>
      <c r="F35776" s="8" t="inlineStr">
        <is>
          <t>STANDBY</t>
        </is>
      </c>
      <c r="G35776" s="8" t="n">
        <v>0</v>
      </c>
      <c r="H35776" s="8" t="inlineStr">
        <is>
          <t>OPERATING</t>
        </is>
      </c>
    </row>
    <row r="35777">
      <c r="A35777" s="8" t="inlineStr">
        <is>
          <t>2026-08-07</t>
        </is>
      </c>
      <c r="B35777" s="8" t="n">
        <v>20</v>
      </c>
      <c r="C35777" s="8" t="n">
        <v>15</v>
      </c>
      <c r="D35777" s="8" t="inlineStr">
        <is>
          <t>Disneyland Park</t>
        </is>
      </c>
      <c r="E35777" s="8" t="inlineStr">
        <is>
          <t>Indiana Jones and the Temple of Peril Single Rider</t>
        </is>
      </c>
      <c r="F35777" s="8" t="inlineStr">
        <is>
          <t>STANDBY</t>
        </is>
      </c>
      <c r="G35777" s="8" t="n">
        <v>0</v>
      </c>
      <c r="H35777" s="8" t="inlineStr">
        <is>
          <t>CLOSED</t>
        </is>
      </c>
    </row>
    <row r="35778">
      <c r="A35778" s="8" t="inlineStr">
        <is>
          <t>2026-08-07</t>
        </is>
      </c>
      <c r="B35778" s="8" t="n">
        <v>20</v>
      </c>
      <c r="C35778" s="8" t="n">
        <v>15</v>
      </c>
      <c r="D35778" s="8" t="inlineStr">
        <is>
          <t>Disneyland Park</t>
        </is>
      </c>
      <c r="E35778" s="8" t="inlineStr">
        <is>
          <t>Indiana Jones™ and the Temple of Peril</t>
        </is>
      </c>
      <c r="F35778" s="8" t="inlineStr">
        <is>
          <t>STANDBY</t>
        </is>
      </c>
      <c r="G35778" s="8" t="n">
        <v>0</v>
      </c>
      <c r="H35778" s="8" t="inlineStr">
        <is>
          <t>CLOSED</t>
        </is>
      </c>
    </row>
    <row r="35779">
      <c r="A35779" s="8" t="inlineStr">
        <is>
          <t>2026-08-07</t>
        </is>
      </c>
      <c r="B35779" s="8" t="n">
        <v>20</v>
      </c>
      <c r="C35779" s="8" t="n">
        <v>15</v>
      </c>
      <c r="D35779" s="8" t="inlineStr">
        <is>
          <t>Disneyland Park</t>
        </is>
      </c>
      <c r="E35779" s="8" t="inlineStr">
        <is>
          <t>La Cabane des Robinson</t>
        </is>
      </c>
      <c r="F35779" s="8" t="inlineStr">
        <is>
          <t>STANDBY</t>
        </is>
      </c>
      <c r="G35779" s="8" t="n">
        <v>5</v>
      </c>
      <c r="H35779" s="8" t="inlineStr">
        <is>
          <t>OPERATING</t>
        </is>
      </c>
    </row>
    <row r="35780">
      <c r="A35780" s="8" t="inlineStr">
        <is>
          <t>2026-08-07</t>
        </is>
      </c>
      <c r="B35780" s="8" t="n">
        <v>20</v>
      </c>
      <c r="C35780" s="8" t="n">
        <v>15</v>
      </c>
      <c r="D35780" s="8" t="inlineStr">
        <is>
          <t>Disneyland Park</t>
        </is>
      </c>
      <c r="E35780" s="8" t="inlineStr">
        <is>
          <t>Le Passage Enchanté d'Aladdin</t>
        </is>
      </c>
      <c r="F35780" s="8" t="inlineStr">
        <is>
          <t>STANDBY</t>
        </is>
      </c>
      <c r="G35780" s="8" t="n">
        <v>0</v>
      </c>
      <c r="H35780" s="8" t="inlineStr">
        <is>
          <t>OPERATING</t>
        </is>
      </c>
    </row>
    <row r="35781">
      <c r="A35781" s="8" t="inlineStr">
        <is>
          <t>2026-08-07</t>
        </is>
      </c>
      <c r="B35781" s="8" t="n">
        <v>20</v>
      </c>
      <c r="C35781" s="8" t="n">
        <v>15</v>
      </c>
      <c r="D35781" s="8" t="inlineStr">
        <is>
          <t>Disneyland Park</t>
        </is>
      </c>
      <c r="E35781" s="8" t="inlineStr">
        <is>
          <t>Pirate Galleon</t>
        </is>
      </c>
      <c r="F35781" s="8" t="inlineStr">
        <is>
          <t>STANDBY</t>
        </is>
      </c>
      <c r="G35781" s="8" t="n">
        <v>0</v>
      </c>
      <c r="H35781" s="8" t="inlineStr">
        <is>
          <t>CLOSED</t>
        </is>
      </c>
    </row>
    <row r="35782">
      <c r="A35782" s="8" t="inlineStr">
        <is>
          <t>2026-08-07</t>
        </is>
      </c>
      <c r="B35782" s="8" t="n">
        <v>20</v>
      </c>
      <c r="C35782" s="8" t="n">
        <v>15</v>
      </c>
      <c r="D35782" s="8" t="inlineStr">
        <is>
          <t>Disneyland Park</t>
        </is>
      </c>
      <c r="E35782" s="8" t="inlineStr">
        <is>
          <t>Pirates of the Caribbean</t>
        </is>
      </c>
      <c r="F35782" s="8" t="inlineStr">
        <is>
          <t>STANDBY</t>
        </is>
      </c>
      <c r="G35782" s="8" t="n">
        <v>5</v>
      </c>
      <c r="H35782" s="8" t="inlineStr">
        <is>
          <t>OPERATING</t>
        </is>
      </c>
    </row>
    <row r="35783">
      <c r="A35783" s="8" t="inlineStr">
        <is>
          <t>2026-08-07</t>
        </is>
      </c>
      <c r="B35783" s="8" t="n">
        <v>20</v>
      </c>
      <c r="C35783" s="8" t="n">
        <v>15</v>
      </c>
      <c r="D35783" s="8" t="inlineStr">
        <is>
          <t>Disneyland Park</t>
        </is>
      </c>
      <c r="E35783" s="8" t="inlineStr">
        <is>
          <t>Pirates' Beach</t>
        </is>
      </c>
      <c r="F35783" s="8" t="inlineStr">
        <is>
          <t>STANDBY</t>
        </is>
      </c>
      <c r="G35783" s="8" t="n">
        <v>0</v>
      </c>
      <c r="H35783" s="8" t="inlineStr">
        <is>
          <t>OPERATING</t>
        </is>
      </c>
    </row>
    <row r="35784">
      <c r="A35784" s="8" t="inlineStr">
        <is>
          <t>2026-08-07</t>
        </is>
      </c>
      <c r="B35784" s="8" t="n">
        <v>20</v>
      </c>
      <c r="C35784" s="8" t="n">
        <v>15</v>
      </c>
      <c r="D35784" s="8" t="inlineStr">
        <is>
          <t>Disneyland Park</t>
        </is>
      </c>
      <c r="E35784" s="8" t="inlineStr">
        <is>
          <t>Autopia, presented by Avis</t>
        </is>
      </c>
      <c r="F35784" s="8" t="inlineStr">
        <is>
          <t>STANDBY</t>
        </is>
      </c>
      <c r="G35784" s="8" t="n">
        <v>35</v>
      </c>
      <c r="H35784" s="8" t="inlineStr">
        <is>
          <t>OPERATING</t>
        </is>
      </c>
    </row>
    <row r="35785">
      <c r="A35785" s="8" t="inlineStr">
        <is>
          <t>2026-08-07</t>
        </is>
      </c>
      <c r="B35785" s="8" t="n">
        <v>20</v>
      </c>
      <c r="C35785" s="8" t="n">
        <v>15</v>
      </c>
      <c r="D35785" s="8" t="inlineStr">
        <is>
          <t>Disneyland Park</t>
        </is>
      </c>
      <c r="E35785" s="8" t="inlineStr">
        <is>
          <t>Buzz Lightyear Laser Blast</t>
        </is>
      </c>
      <c r="F35785" s="8" t="inlineStr">
        <is>
          <t>STANDBY</t>
        </is>
      </c>
      <c r="G35785" s="8" t="n">
        <v>45</v>
      </c>
      <c r="H35785" s="8" t="inlineStr">
        <is>
          <t>OPERATING</t>
        </is>
      </c>
    </row>
    <row r="35786">
      <c r="A35786" s="8" t="inlineStr">
        <is>
          <t>2026-08-07</t>
        </is>
      </c>
      <c r="B35786" s="8" t="n">
        <v>20</v>
      </c>
      <c r="C35786" s="8" t="n">
        <v>15</v>
      </c>
      <c r="D35786" s="8" t="inlineStr">
        <is>
          <t>Disneyland Park</t>
        </is>
      </c>
      <c r="E35786" s="8" t="inlineStr">
        <is>
          <t>Disneyland Railroad Discoveryland Station</t>
        </is>
      </c>
      <c r="F35786" s="8" t="inlineStr">
        <is>
          <t>STANDBY</t>
        </is>
      </c>
      <c r="G35786" s="8" t="n">
        <v>0</v>
      </c>
      <c r="H35786" s="8" t="inlineStr">
        <is>
          <t>CLOSED</t>
        </is>
      </c>
    </row>
    <row r="35787">
      <c r="A35787" s="8" t="inlineStr">
        <is>
          <t>2026-08-07</t>
        </is>
      </c>
      <c r="B35787" s="8" t="n">
        <v>20</v>
      </c>
      <c r="C35787" s="8" t="n">
        <v>15</v>
      </c>
      <c r="D35787" s="8" t="inlineStr">
        <is>
          <t>Disneyland Park</t>
        </is>
      </c>
      <c r="E35787" s="8" t="inlineStr">
        <is>
          <t>Les Mystères du Nautilus</t>
        </is>
      </c>
      <c r="F35787" s="8" t="inlineStr">
        <is>
          <t>STANDBY</t>
        </is>
      </c>
      <c r="G35787" s="8" t="n">
        <v>5</v>
      </c>
      <c r="H35787" s="8" t="inlineStr">
        <is>
          <t>OPERATING</t>
        </is>
      </c>
    </row>
    <row r="35788">
      <c r="A35788" s="8" t="inlineStr">
        <is>
          <t>2026-08-07</t>
        </is>
      </c>
      <c r="B35788" s="8" t="n">
        <v>20</v>
      </c>
      <c r="C35788" s="8" t="n">
        <v>15</v>
      </c>
      <c r="D35788" s="8" t="inlineStr">
        <is>
          <t>Disneyland Park</t>
        </is>
      </c>
      <c r="E35788" s="8" t="inlineStr">
        <is>
          <t>Mickey’s PhilharMagic</t>
        </is>
      </c>
      <c r="F35788" s="8" t="inlineStr">
        <is>
          <t>STANDBY</t>
        </is>
      </c>
      <c r="G35788" s="8" t="n">
        <v>0</v>
      </c>
      <c r="H35788" s="8" t="inlineStr">
        <is>
          <t>CLOSED</t>
        </is>
      </c>
    </row>
    <row r="35789">
      <c r="A35789" s="8" t="inlineStr">
        <is>
          <t>2026-08-07</t>
        </is>
      </c>
      <c r="B35789" s="8" t="n">
        <v>20</v>
      </c>
      <c r="C35789" s="8" t="n">
        <v>15</v>
      </c>
      <c r="D35789" s="8" t="inlineStr">
        <is>
          <t>Disneyland Park</t>
        </is>
      </c>
      <c r="E35789" s="8" t="inlineStr">
        <is>
          <t>Orbitron®</t>
        </is>
      </c>
      <c r="F35789" s="8" t="inlineStr">
        <is>
          <t>STANDBY</t>
        </is>
      </c>
      <c r="G35789" s="8" t="n">
        <v>40</v>
      </c>
      <c r="H35789" s="8" t="inlineStr">
        <is>
          <t>OPERATING</t>
        </is>
      </c>
    </row>
    <row r="35790">
      <c r="A35790" s="8" t="inlineStr">
        <is>
          <t>2026-08-07</t>
        </is>
      </c>
      <c r="B35790" s="8" t="n">
        <v>20</v>
      </c>
      <c r="C35790" s="8" t="n">
        <v>15</v>
      </c>
      <c r="D35790" s="8" t="inlineStr">
        <is>
          <t>Disneyland Park</t>
        </is>
      </c>
      <c r="E35790" s="8" t="inlineStr">
        <is>
          <t>Star Tours: The Adventures Continue*</t>
        </is>
      </c>
      <c r="F35790" s="8" t="inlineStr">
        <is>
          <t>STANDBY</t>
        </is>
      </c>
      <c r="G35790" s="8" t="n">
        <v>5</v>
      </c>
      <c r="H35790" s="8" t="inlineStr">
        <is>
          <t>OPERATING</t>
        </is>
      </c>
    </row>
    <row r="35791">
      <c r="A35791" s="8" t="inlineStr">
        <is>
          <t>2026-08-07</t>
        </is>
      </c>
      <c r="B35791" s="8" t="n">
        <v>20</v>
      </c>
      <c r="C35791" s="8" t="n">
        <v>15</v>
      </c>
      <c r="D35791" s="8" t="inlineStr">
        <is>
          <t>Disneyland Park</t>
        </is>
      </c>
      <c r="E35791" s="8" t="inlineStr">
        <is>
          <t>Star Wars Hyperspace Mountain</t>
        </is>
      </c>
      <c r="F35791" s="8" t="inlineStr">
        <is>
          <t>STANDBY</t>
        </is>
      </c>
      <c r="G35791" s="8" t="n">
        <v>20</v>
      </c>
      <c r="H35791" s="8" t="inlineStr">
        <is>
          <t>OPERATING</t>
        </is>
      </c>
    </row>
    <row r="35792">
      <c r="A35792" s="8" t="inlineStr">
        <is>
          <t>2026-08-07</t>
        </is>
      </c>
      <c r="B35792" s="8" t="n">
        <v>20</v>
      </c>
      <c r="C35792" s="8" t="n">
        <v>15</v>
      </c>
      <c r="D35792" s="8" t="inlineStr">
        <is>
          <t>Disneyland Park</t>
        </is>
      </c>
      <c r="E35792" s="8" t="inlineStr">
        <is>
          <t>Star Wars Hyperspace Mountain Single Rider</t>
        </is>
      </c>
      <c r="F35792" s="8" t="inlineStr">
        <is>
          <t>STANDBY</t>
        </is>
      </c>
      <c r="G35792" s="8" t="n">
        <v>0</v>
      </c>
      <c r="H35792" s="8" t="inlineStr">
        <is>
          <t>OPERATING</t>
        </is>
      </c>
    </row>
    <row r="35793">
      <c r="A35793" s="8" t="inlineStr">
        <is>
          <t>2026-08-07</t>
        </is>
      </c>
      <c r="B35793" s="8" t="n">
        <v>20</v>
      </c>
      <c r="C35793" s="8" t="n">
        <v>15</v>
      </c>
      <c r="D35793" s="8" t="inlineStr">
        <is>
          <t>Disneyland Park</t>
        </is>
      </c>
      <c r="E35793" s="8" t="inlineStr">
        <is>
          <t>Welcome to Starport: A Star Wars Encounter</t>
        </is>
      </c>
      <c r="F35793" s="8" t="inlineStr">
        <is>
          <t>STANDBY</t>
        </is>
      </c>
      <c r="G35793" s="8" t="n">
        <v>0</v>
      </c>
      <c r="H35793" s="8" t="inlineStr">
        <is>
          <t>CLOSED</t>
        </is>
      </c>
    </row>
    <row r="35794">
      <c r="A35794" s="8" t="inlineStr">
        <is>
          <t>2026-08-07</t>
        </is>
      </c>
      <c r="B35794" s="8" t="n">
        <v>20</v>
      </c>
      <c r="C35794" s="8" t="n">
        <v>15</v>
      </c>
      <c r="D35794" s="8" t="inlineStr">
        <is>
          <t>Disneyland Park</t>
        </is>
      </c>
      <c r="E35794" s="8" t="inlineStr">
        <is>
          <t>"it's a small world"</t>
        </is>
      </c>
      <c r="F35794" s="8" t="inlineStr">
        <is>
          <t>STANDBY</t>
        </is>
      </c>
      <c r="G35794" s="8" t="n">
        <v>5</v>
      </c>
      <c r="H35794" s="8" t="inlineStr">
        <is>
          <t>OPERATING</t>
        </is>
      </c>
    </row>
    <row r="35795">
      <c r="A35795" s="8" t="inlineStr">
        <is>
          <t>2026-08-07</t>
        </is>
      </c>
      <c r="B35795" s="8" t="n">
        <v>20</v>
      </c>
      <c r="C35795" s="8" t="n">
        <v>15</v>
      </c>
      <c r="D35795" s="8" t="inlineStr">
        <is>
          <t>Disneyland Park</t>
        </is>
      </c>
      <c r="E35795" s="8" t="inlineStr">
        <is>
          <t>Alice's Curious Labyrinth</t>
        </is>
      </c>
      <c r="F35795" s="8" t="inlineStr">
        <is>
          <t>STANDBY</t>
        </is>
      </c>
      <c r="G35795" s="8" t="n">
        <v>5</v>
      </c>
      <c r="H35795" s="8" t="inlineStr">
        <is>
          <t>OPERATING</t>
        </is>
      </c>
    </row>
    <row r="35796">
      <c r="A35796" s="8" t="inlineStr">
        <is>
          <t>2026-08-07</t>
        </is>
      </c>
      <c r="B35796" s="8" t="n">
        <v>20</v>
      </c>
      <c r="C35796" s="8" t="n">
        <v>15</v>
      </c>
      <c r="D35796" s="8" t="inlineStr">
        <is>
          <t>Disneyland Park</t>
        </is>
      </c>
      <c r="E35796" s="8" t="inlineStr">
        <is>
          <t>Blanche-Neige et les Sept Nains®</t>
        </is>
      </c>
      <c r="F35796" s="8" t="inlineStr">
        <is>
          <t>STANDBY</t>
        </is>
      </c>
      <c r="G35796" s="8" t="n">
        <v>20</v>
      </c>
      <c r="H35796" s="8" t="inlineStr">
        <is>
          <t>OPERATING</t>
        </is>
      </c>
    </row>
    <row r="35797">
      <c r="A35797" s="8" t="inlineStr">
        <is>
          <t>2026-08-07</t>
        </is>
      </c>
      <c r="B35797" s="8" t="n">
        <v>20</v>
      </c>
      <c r="C35797" s="8" t="n">
        <v>15</v>
      </c>
      <c r="D35797" s="8" t="inlineStr">
        <is>
          <t>Disneyland Park</t>
        </is>
      </c>
      <c r="E35797" s="8" t="inlineStr">
        <is>
          <t>Casey Jr. – le Petit Train du Cirque</t>
        </is>
      </c>
      <c r="F35797" s="8" t="inlineStr">
        <is>
          <t>STANDBY</t>
        </is>
      </c>
      <c r="G35797" s="8" t="n">
        <v>5</v>
      </c>
      <c r="H35797" s="8" t="inlineStr">
        <is>
          <t>OPERATING</t>
        </is>
      </c>
    </row>
    <row r="35798">
      <c r="A35798" s="8" t="inlineStr">
        <is>
          <t>2026-08-07</t>
        </is>
      </c>
      <c r="B35798" s="8" t="n">
        <v>20</v>
      </c>
      <c r="C35798" s="8" t="n">
        <v>15</v>
      </c>
      <c r="D35798" s="8" t="inlineStr">
        <is>
          <t>Disneyland Park</t>
        </is>
      </c>
      <c r="E35798" s="8" t="inlineStr">
        <is>
          <t>Disneyland Railroad Fantasyland Station</t>
        </is>
      </c>
      <c r="F35798" s="8" t="inlineStr">
        <is>
          <t>STANDBY</t>
        </is>
      </c>
      <c r="G35798" s="8" t="n">
        <v>0</v>
      </c>
      <c r="H35798" s="8" t="inlineStr">
        <is>
          <t>CLOSED</t>
        </is>
      </c>
    </row>
    <row r="35799">
      <c r="A35799" s="8" t="inlineStr">
        <is>
          <t>2026-08-07</t>
        </is>
      </c>
      <c r="B35799" s="8" t="n">
        <v>20</v>
      </c>
      <c r="C35799" s="8" t="n">
        <v>15</v>
      </c>
      <c r="D35799" s="8" t="inlineStr">
        <is>
          <t>Disneyland Park</t>
        </is>
      </c>
      <c r="E35799" s="8" t="inlineStr">
        <is>
          <t>Disneyland Railroad Main Street Station</t>
        </is>
      </c>
      <c r="F35799" s="8" t="inlineStr">
        <is>
          <t>STANDBY</t>
        </is>
      </c>
      <c r="G35799" s="8" t="n">
        <v>0</v>
      </c>
      <c r="H35799" s="8" t="inlineStr">
        <is>
          <t>CLOSED</t>
        </is>
      </c>
    </row>
    <row r="35800">
      <c r="A35800" s="8" t="inlineStr">
        <is>
          <t>2026-08-07</t>
        </is>
      </c>
      <c r="B35800" s="8" t="n">
        <v>20</v>
      </c>
      <c r="C35800" s="8" t="n">
        <v>15</v>
      </c>
      <c r="D35800" s="8" t="inlineStr">
        <is>
          <t>Disneyland Park</t>
        </is>
      </c>
      <c r="E35800" s="8" t="inlineStr">
        <is>
          <t>Dumbo the Flying Elephant</t>
        </is>
      </c>
      <c r="F35800" s="8" t="inlineStr">
        <is>
          <t>STANDBY</t>
        </is>
      </c>
      <c r="G35800" s="8" t="n">
        <v>20</v>
      </c>
      <c r="H35800" s="8" t="inlineStr">
        <is>
          <t>OPERATING</t>
        </is>
      </c>
    </row>
    <row r="35801">
      <c r="A35801" s="8" t="inlineStr">
        <is>
          <t>2026-08-07</t>
        </is>
      </c>
      <c r="B35801" s="8" t="n">
        <v>20</v>
      </c>
      <c r="C35801" s="8" t="n">
        <v>15</v>
      </c>
      <c r="D35801" s="8" t="inlineStr">
        <is>
          <t>Disneyland Park</t>
        </is>
      </c>
      <c r="E35801" s="8" t="inlineStr">
        <is>
          <t>La Tanière du Dragon</t>
        </is>
      </c>
      <c r="F35801" s="8" t="inlineStr">
        <is>
          <t>STANDBY</t>
        </is>
      </c>
      <c r="G35801" s="8" t="n">
        <v>0</v>
      </c>
      <c r="H35801" s="8" t="inlineStr">
        <is>
          <t>OPERATING</t>
        </is>
      </c>
    </row>
    <row r="35802">
      <c r="A35802" s="8" t="inlineStr">
        <is>
          <t>2026-08-07</t>
        </is>
      </c>
      <c r="B35802" s="8" t="n">
        <v>20</v>
      </c>
      <c r="C35802" s="8" t="n">
        <v>15</v>
      </c>
      <c r="D35802" s="8" t="inlineStr">
        <is>
          <t>Disneyland Park</t>
        </is>
      </c>
      <c r="E35802" s="8" t="inlineStr">
        <is>
          <t>Le Carrousel de Lancelot</t>
        </is>
      </c>
      <c r="F35802" s="8" t="inlineStr">
        <is>
          <t>STANDBY</t>
        </is>
      </c>
      <c r="G35802" s="8" t="n">
        <v>10</v>
      </c>
      <c r="H35802" s="8" t="inlineStr">
        <is>
          <t>OPERATING</t>
        </is>
      </c>
    </row>
    <row r="35803">
      <c r="A35803" s="8" t="inlineStr">
        <is>
          <t>2026-08-07</t>
        </is>
      </c>
      <c r="B35803" s="8" t="n">
        <v>20</v>
      </c>
      <c r="C35803" s="8" t="n">
        <v>15</v>
      </c>
      <c r="D35803" s="8" t="inlineStr">
        <is>
          <t>Disneyland Park</t>
        </is>
      </c>
      <c r="E35803" s="8" t="inlineStr">
        <is>
          <t>Le Pays des Contes de Fées, presented by Vittel</t>
        </is>
      </c>
      <c r="F35803" s="8" t="inlineStr">
        <is>
          <t>STANDBY</t>
        </is>
      </c>
      <c r="G35803" s="8" t="n">
        <v>5</v>
      </c>
      <c r="H35803" s="8" t="inlineStr">
        <is>
          <t>OPERATING</t>
        </is>
      </c>
    </row>
    <row r="35804">
      <c r="A35804" s="8" t="inlineStr">
        <is>
          <t>2026-08-07</t>
        </is>
      </c>
      <c r="B35804" s="8" t="n">
        <v>20</v>
      </c>
      <c r="C35804" s="8" t="n">
        <v>15</v>
      </c>
      <c r="D35804" s="8" t="inlineStr">
        <is>
          <t>Disneyland Park</t>
        </is>
      </c>
      <c r="E35804" s="8" t="inlineStr">
        <is>
          <t>Les Voyages de Pinocchio</t>
        </is>
      </c>
      <c r="F35804" s="8" t="inlineStr">
        <is>
          <t>STANDBY</t>
        </is>
      </c>
      <c r="G35804" s="8" t="n">
        <v>20</v>
      </c>
      <c r="H35804" s="8" t="inlineStr">
        <is>
          <t>OPERATING</t>
        </is>
      </c>
    </row>
    <row r="35805">
      <c r="A35805" s="8" t="inlineStr">
        <is>
          <t>2026-08-07</t>
        </is>
      </c>
      <c r="B35805" s="8" t="n">
        <v>20</v>
      </c>
      <c r="C35805" s="8" t="n">
        <v>15</v>
      </c>
      <c r="D35805" s="8" t="inlineStr">
        <is>
          <t>Disneyland Park</t>
        </is>
      </c>
      <c r="E35805" s="8" t="inlineStr">
        <is>
          <t>Mad Hatter's Tea Cups</t>
        </is>
      </c>
      <c r="F35805" s="8" t="inlineStr">
        <is>
          <t>STANDBY</t>
        </is>
      </c>
      <c r="G35805" s="8" t="n">
        <v>10</v>
      </c>
      <c r="H35805" s="8" t="inlineStr">
        <is>
          <t>OPERATING</t>
        </is>
      </c>
    </row>
    <row r="35806">
      <c r="A35806" s="8" t="inlineStr">
        <is>
          <t>2026-08-07</t>
        </is>
      </c>
      <c r="B35806" s="8" t="n">
        <v>20</v>
      </c>
      <c r="C35806" s="8" t="n">
        <v>15</v>
      </c>
      <c r="D35806" s="8" t="inlineStr">
        <is>
          <t>Disneyland Park</t>
        </is>
      </c>
      <c r="E35806" s="8" t="inlineStr">
        <is>
          <t>Meet Mickey Mouse</t>
        </is>
      </c>
      <c r="F35806" s="8" t="inlineStr">
        <is>
          <t>STANDBY</t>
        </is>
      </c>
      <c r="G35806" s="8" t="n">
        <v>0</v>
      </c>
      <c r="H35806" s="8" t="inlineStr">
        <is>
          <t>CLOSED</t>
        </is>
      </c>
    </row>
    <row r="35807">
      <c r="A35807" s="8" t="inlineStr">
        <is>
          <t>2026-08-07</t>
        </is>
      </c>
      <c r="B35807" s="8" t="n">
        <v>20</v>
      </c>
      <c r="C35807" s="8" t="n">
        <v>15</v>
      </c>
      <c r="D35807" s="8" t="inlineStr">
        <is>
          <t>Disneyland Park</t>
        </is>
      </c>
      <c r="E35807" s="8" t="inlineStr">
        <is>
          <t>Peter Pan's Flight</t>
        </is>
      </c>
      <c r="F35807" s="8" t="inlineStr">
        <is>
          <t>STANDBY</t>
        </is>
      </c>
      <c r="G35807" s="8" t="n">
        <v>45</v>
      </c>
      <c r="H35807" s="8" t="inlineStr">
        <is>
          <t>OPERATING</t>
        </is>
      </c>
    </row>
    <row r="35808">
      <c r="A35808" s="8" t="inlineStr">
        <is>
          <t>2026-08-07</t>
        </is>
      </c>
      <c r="B35808" s="8" t="n">
        <v>20</v>
      </c>
      <c r="C35808" s="8" t="n">
        <v>15</v>
      </c>
      <c r="D35808" s="8" t="inlineStr">
        <is>
          <t>Disneyland Park</t>
        </is>
      </c>
      <c r="E35808" s="8" t="inlineStr">
        <is>
          <t>Princess Pavilion</t>
        </is>
      </c>
      <c r="F35808" s="8" t="inlineStr">
        <is>
          <t>STANDBY</t>
        </is>
      </c>
      <c r="G35808" s="8" t="n">
        <v>0</v>
      </c>
      <c r="H35808" s="8" t="inlineStr">
        <is>
          <t>CLOSED</t>
        </is>
      </c>
    </row>
    <row r="35809">
      <c r="A35809" s="8" t="inlineStr">
        <is>
          <t>2026-08-07</t>
        </is>
      </c>
      <c r="B35809" s="8" t="n">
        <v>20</v>
      </c>
      <c r="C35809" s="8" t="n">
        <v>15</v>
      </c>
      <c r="D35809" s="8" t="inlineStr">
        <is>
          <t>Disneyland Park</t>
        </is>
      </c>
      <c r="E35809" s="8" t="inlineStr">
        <is>
          <t>Big Thunder Mountain</t>
        </is>
      </c>
      <c r="F35809" s="8" t="inlineStr">
        <is>
          <t>STANDBY</t>
        </is>
      </c>
      <c r="G35809" s="8" t="n">
        <v>55</v>
      </c>
      <c r="H35809" s="8" t="inlineStr">
        <is>
          <t>OPERATING</t>
        </is>
      </c>
    </row>
    <row r="35810">
      <c r="A35810" s="8" t="inlineStr">
        <is>
          <t>2026-08-07</t>
        </is>
      </c>
      <c r="B35810" s="8" t="n">
        <v>20</v>
      </c>
      <c r="C35810" s="8" t="n">
        <v>15</v>
      </c>
      <c r="D35810" s="8" t="inlineStr">
        <is>
          <t>Disneyland Park</t>
        </is>
      </c>
      <c r="E35810" s="8" t="inlineStr">
        <is>
          <t>Disneyland Railroad Frontierland Depot</t>
        </is>
      </c>
      <c r="F35810" s="8" t="inlineStr">
        <is>
          <t>STANDBY</t>
        </is>
      </c>
      <c r="G35810" s="8" t="n">
        <v>0</v>
      </c>
      <c r="H35810" s="8" t="inlineStr">
        <is>
          <t>CLOSED</t>
        </is>
      </c>
    </row>
    <row r="35811">
      <c r="A35811" s="8" t="inlineStr">
        <is>
          <t>2026-08-07</t>
        </is>
      </c>
      <c r="B35811" s="8" t="n">
        <v>20</v>
      </c>
      <c r="C35811" s="8" t="n">
        <v>15</v>
      </c>
      <c r="D35811" s="8" t="inlineStr">
        <is>
          <t>Disneyland Park</t>
        </is>
      </c>
      <c r="E35811" s="8" t="inlineStr">
        <is>
          <t>Frontierland Playground</t>
        </is>
      </c>
      <c r="F35811" s="8" t="inlineStr">
        <is>
          <t>STANDBY</t>
        </is>
      </c>
      <c r="G35811" s="8" t="n">
        <v>0</v>
      </c>
      <c r="H35811" s="8" t="inlineStr">
        <is>
          <t>OPERATING</t>
        </is>
      </c>
    </row>
    <row r="35812">
      <c r="A35812" s="8" t="inlineStr">
        <is>
          <t>2026-08-07</t>
        </is>
      </c>
      <c r="B35812" s="8" t="n">
        <v>20</v>
      </c>
      <c r="C35812" s="8" t="n">
        <v>15</v>
      </c>
      <c r="D35812" s="8" t="inlineStr">
        <is>
          <t>Disneyland Park</t>
        </is>
      </c>
      <c r="E35812" s="8" t="inlineStr">
        <is>
          <t>Phantom Manor</t>
        </is>
      </c>
      <c r="F35812" s="8" t="inlineStr">
        <is>
          <t>STANDBY</t>
        </is>
      </c>
      <c r="G35812" s="8" t="n">
        <v>5</v>
      </c>
      <c r="H35812" s="8" t="inlineStr">
        <is>
          <t>OPERATING</t>
        </is>
      </c>
    </row>
    <row r="35813">
      <c r="A35813" s="8" t="inlineStr">
        <is>
          <t>2026-08-07</t>
        </is>
      </c>
      <c r="B35813" s="8" t="n">
        <v>20</v>
      </c>
      <c r="C35813" s="8" t="n">
        <v>15</v>
      </c>
      <c r="D35813" s="8" t="inlineStr">
        <is>
          <t>Disneyland Park</t>
        </is>
      </c>
      <c r="E35813" s="8" t="inlineStr">
        <is>
          <t>River Rogue Keelboats</t>
        </is>
      </c>
      <c r="F35813" s="8" t="inlineStr">
        <is>
          <t>STANDBY</t>
        </is>
      </c>
      <c r="G35813" s="8" t="n">
        <v>0</v>
      </c>
      <c r="H35813" s="8" t="inlineStr">
        <is>
          <t>CLOSED</t>
        </is>
      </c>
    </row>
    <row r="35814">
      <c r="A35814" s="8" t="inlineStr">
        <is>
          <t>2026-08-07</t>
        </is>
      </c>
      <c r="B35814" s="8" t="n">
        <v>20</v>
      </c>
      <c r="C35814" s="8" t="n">
        <v>15</v>
      </c>
      <c r="D35814" s="8" t="inlineStr">
        <is>
          <t>Disneyland Park</t>
        </is>
      </c>
      <c r="E35814" s="8" t="inlineStr">
        <is>
          <t>Rustler Roundup Shootin' Gallery</t>
        </is>
      </c>
      <c r="F35814" s="8" t="inlineStr">
        <is>
          <t>STANDBY</t>
        </is>
      </c>
      <c r="G35814" s="8" t="n">
        <v>0</v>
      </c>
      <c r="H35814" s="8" t="inlineStr">
        <is>
          <t>OPERATING</t>
        </is>
      </c>
    </row>
    <row r="35815">
      <c r="A35815" s="8" t="inlineStr">
        <is>
          <t>2026-08-07</t>
        </is>
      </c>
      <c r="B35815" s="8" t="n">
        <v>20</v>
      </c>
      <c r="C35815" s="8" t="n">
        <v>15</v>
      </c>
      <c r="D35815" s="8" t="inlineStr">
        <is>
          <t>Disneyland Park</t>
        </is>
      </c>
      <c r="E35815" s="8" t="inlineStr">
        <is>
          <t>Thunder Mesa Riverboat Landing</t>
        </is>
      </c>
      <c r="F35815" s="8" t="inlineStr">
        <is>
          <t>STANDBY</t>
        </is>
      </c>
      <c r="G35815" s="8" t="n">
        <v>0</v>
      </c>
      <c r="H35815" s="8" t="inlineStr">
        <is>
          <t>CLOSED</t>
        </is>
      </c>
    </row>
    <row r="35816">
      <c r="A35816" s="8" t="inlineStr">
        <is>
          <t>2026-08-07</t>
        </is>
      </c>
      <c r="B35816" s="8" t="n">
        <v>20</v>
      </c>
      <c r="C35816" s="8" t="n">
        <v>15</v>
      </c>
      <c r="D35816" s="8" t="inlineStr">
        <is>
          <t>Disneyland Park</t>
        </is>
      </c>
      <c r="E35816" s="8" t="inlineStr">
        <is>
          <t>Disneyland Railroad Main Street Station</t>
        </is>
      </c>
      <c r="F35816" s="8" t="inlineStr">
        <is>
          <t>STANDBY</t>
        </is>
      </c>
      <c r="G35816" s="8" t="n">
        <v>0</v>
      </c>
      <c r="H35816" s="8" t="inlineStr">
        <is>
          <t>CLOSED</t>
        </is>
      </c>
    </row>
    <row r="35817">
      <c r="A35817" s="8" t="inlineStr">
        <is>
          <t>2026-08-07</t>
        </is>
      </c>
      <c r="B35817" s="8" t="n">
        <v>20</v>
      </c>
      <c r="C35817" s="8" t="n">
        <v>15</v>
      </c>
      <c r="D35817" s="8" t="inlineStr">
        <is>
          <t>Disneyland Park</t>
        </is>
      </c>
      <c r="E35817" s="8" t="inlineStr">
        <is>
          <t>Main Street Vehicles</t>
        </is>
      </c>
      <c r="F35817" s="8" t="inlineStr">
        <is>
          <t>STANDBY</t>
        </is>
      </c>
      <c r="G35817" s="8" t="n">
        <v>0</v>
      </c>
      <c r="H35817" s="8" t="inlineStr">
        <is>
          <t>CLOSED</t>
        </is>
      </c>
    </row>
    <row r="35818">
      <c r="A35818" s="8" t="inlineStr">
        <is>
          <t>2026-08-07</t>
        </is>
      </c>
      <c r="B35818" s="8" t="n">
        <v>20</v>
      </c>
      <c r="C35818" s="8" t="n">
        <v>15</v>
      </c>
      <c r="D35818" s="8" t="inlineStr">
        <is>
          <t>Disney Adventure World</t>
        </is>
      </c>
      <c r="E35818" s="8" t="inlineStr">
        <is>
          <t>Avengers Assemble: Flight Force</t>
        </is>
      </c>
      <c r="F35818" s="8" t="inlineStr">
        <is>
          <t>STANDBY</t>
        </is>
      </c>
      <c r="G35818" s="8" t="n">
        <v>5</v>
      </c>
      <c r="H35818" s="8" t="inlineStr">
        <is>
          <t>OPERATING</t>
        </is>
      </c>
    </row>
    <row r="35819">
      <c r="A35819" s="8" t="inlineStr">
        <is>
          <t>2026-08-07</t>
        </is>
      </c>
      <c r="B35819" s="8" t="n">
        <v>20</v>
      </c>
      <c r="C35819" s="8" t="n">
        <v>15</v>
      </c>
      <c r="D35819" s="8" t="inlineStr">
        <is>
          <t>Disney Adventure World</t>
        </is>
      </c>
      <c r="E35819" s="8" t="inlineStr">
        <is>
          <t>Avengers Assemble: Flight Force Single Rider</t>
        </is>
      </c>
      <c r="F35819" s="8" t="inlineStr">
        <is>
          <t>STANDBY</t>
        </is>
      </c>
      <c r="G35819" s="8" t="n">
        <v>5</v>
      </c>
      <c r="H35819" s="8" t="inlineStr">
        <is>
          <t>OPERATING</t>
        </is>
      </c>
    </row>
    <row r="35820">
      <c r="A35820" s="8" t="inlineStr">
        <is>
          <t>2026-08-07</t>
        </is>
      </c>
      <c r="B35820" s="8" t="n">
        <v>20</v>
      </c>
      <c r="C35820" s="8" t="n">
        <v>15</v>
      </c>
      <c r="D35820" s="8" t="inlineStr">
        <is>
          <t>Disney Adventure World</t>
        </is>
      </c>
      <c r="E35820" s="8" t="inlineStr">
        <is>
          <t>Spider-Man W.E.B. Adventure</t>
        </is>
      </c>
      <c r="F35820" s="8" t="inlineStr">
        <is>
          <t>STANDBY</t>
        </is>
      </c>
      <c r="G35820" s="8" t="n">
        <v>35</v>
      </c>
      <c r="H35820" s="8" t="inlineStr">
        <is>
          <t>OPERATING</t>
        </is>
      </c>
    </row>
    <row r="35821">
      <c r="A35821" s="8" t="inlineStr">
        <is>
          <t>2026-08-07</t>
        </is>
      </c>
      <c r="B35821" s="8" t="n">
        <v>20</v>
      </c>
      <c r="C35821" s="8" t="n">
        <v>15</v>
      </c>
      <c r="D35821" s="8" t="inlineStr">
        <is>
          <t>Disney Adventure World</t>
        </is>
      </c>
      <c r="E35821" s="8" t="inlineStr">
        <is>
          <t>Spider-Man W.E.B. Adventure Single Rider</t>
        </is>
      </c>
      <c r="F35821" s="8" t="inlineStr">
        <is>
          <t>STANDBY</t>
        </is>
      </c>
      <c r="G35821" s="8" t="n">
        <v>30</v>
      </c>
      <c r="H35821" s="8" t="inlineStr">
        <is>
          <t>OPERATING</t>
        </is>
      </c>
    </row>
    <row r="35822">
      <c r="A35822" s="8" t="inlineStr">
        <is>
          <t>2026-08-07</t>
        </is>
      </c>
      <c r="B35822" s="8" t="n">
        <v>20</v>
      </c>
      <c r="C35822" s="8" t="n">
        <v>15</v>
      </c>
      <c r="D35822" s="8" t="inlineStr">
        <is>
          <t>Disney Adventure World</t>
        </is>
      </c>
      <c r="E35822" s="8" t="inlineStr">
        <is>
          <t>The Twilight Zone Tower of Terror</t>
        </is>
      </c>
      <c r="F35822" s="8" t="inlineStr">
        <is>
          <t>STANDBY</t>
        </is>
      </c>
      <c r="G35822" s="8" t="n">
        <v>40</v>
      </c>
      <c r="H35822" s="8" t="inlineStr">
        <is>
          <t>OPERATING</t>
        </is>
      </c>
    </row>
    <row r="35823">
      <c r="A35823" s="8" t="inlineStr">
        <is>
          <t>2026-08-07</t>
        </is>
      </c>
      <c r="B35823" s="8" t="n">
        <v>20</v>
      </c>
      <c r="C35823" s="8" t="n">
        <v>15</v>
      </c>
      <c r="D35823" s="8" t="inlineStr">
        <is>
          <t>Disney Adventure World</t>
        </is>
      </c>
      <c r="E35823" s="8" t="inlineStr">
        <is>
          <t>Cars Quatre Roues Rallye</t>
        </is>
      </c>
      <c r="F35823" s="8" t="inlineStr">
        <is>
          <t>STANDBY</t>
        </is>
      </c>
      <c r="G35823" s="8" t="n">
        <v>10</v>
      </c>
      <c r="H35823" s="8" t="inlineStr">
        <is>
          <t>OPERATING</t>
        </is>
      </c>
    </row>
    <row r="35824">
      <c r="A35824" s="8" t="inlineStr">
        <is>
          <t>2026-08-07</t>
        </is>
      </c>
      <c r="B35824" s="8" t="n">
        <v>20</v>
      </c>
      <c r="C35824" s="8" t="n">
        <v>15</v>
      </c>
      <c r="D35824" s="8" t="inlineStr">
        <is>
          <t>Disney Adventure World</t>
        </is>
      </c>
      <c r="E35824" s="8" t="inlineStr">
        <is>
          <t>Cars ROAD TRIP</t>
        </is>
      </c>
      <c r="F35824" s="8" t="inlineStr">
        <is>
          <t>STANDBY</t>
        </is>
      </c>
      <c r="G35824" s="8" t="n">
        <v>5</v>
      </c>
      <c r="H35824" s="8" t="inlineStr">
        <is>
          <t>OPERATING</t>
        </is>
      </c>
    </row>
    <row r="35825">
      <c r="A35825" s="8" t="inlineStr">
        <is>
          <t>2026-08-07</t>
        </is>
      </c>
      <c r="B35825" s="8" t="n">
        <v>20</v>
      </c>
      <c r="C35825" s="8" t="n">
        <v>15</v>
      </c>
      <c r="D35825" s="8" t="inlineStr">
        <is>
          <t>Disney Adventure World</t>
        </is>
      </c>
      <c r="E35825" s="8" t="inlineStr">
        <is>
          <t>Crush's Coaster</t>
        </is>
      </c>
      <c r="F35825" s="8" t="inlineStr">
        <is>
          <t>STANDBY</t>
        </is>
      </c>
      <c r="G35825" s="8" t="n">
        <v>75</v>
      </c>
      <c r="H35825" s="8" t="inlineStr">
        <is>
          <t>OPERATING</t>
        </is>
      </c>
    </row>
    <row r="35826">
      <c r="A35826" s="8" t="inlineStr">
        <is>
          <t>2026-08-07</t>
        </is>
      </c>
      <c r="B35826" s="8" t="n">
        <v>20</v>
      </c>
      <c r="C35826" s="8" t="n">
        <v>15</v>
      </c>
      <c r="D35826" s="8" t="inlineStr">
        <is>
          <t>Disney Adventure World</t>
        </is>
      </c>
      <c r="E35826" s="8" t="inlineStr">
        <is>
          <t>Crush's Coaster Single Rider</t>
        </is>
      </c>
      <c r="F35826" s="8" t="inlineStr">
        <is>
          <t>STANDBY</t>
        </is>
      </c>
      <c r="G35826" s="8" t="n">
        <v>45</v>
      </c>
      <c r="H35826" s="8" t="inlineStr">
        <is>
          <t>OPERATING</t>
        </is>
      </c>
    </row>
    <row r="35827">
      <c r="A35827" s="8" t="inlineStr">
        <is>
          <t>2026-08-07</t>
        </is>
      </c>
      <c r="B35827" s="8" t="n">
        <v>20</v>
      </c>
      <c r="C35827" s="8" t="n">
        <v>15</v>
      </c>
      <c r="D35827" s="8" t="inlineStr">
        <is>
          <t>Disney Adventure World</t>
        </is>
      </c>
      <c r="E35827" s="8" t="inlineStr">
        <is>
          <t>Les Tapis Volants - Flying Carpets Over Agrabah®</t>
        </is>
      </c>
      <c r="F35827" s="8" t="inlineStr">
        <is>
          <t>STANDBY</t>
        </is>
      </c>
      <c r="G35827" s="8" t="n">
        <v>5</v>
      </c>
      <c r="H35827" s="8" t="inlineStr">
        <is>
          <t>OPERATING</t>
        </is>
      </c>
    </row>
    <row r="35828">
      <c r="A35828" s="8" t="inlineStr">
        <is>
          <t>2026-08-07</t>
        </is>
      </c>
      <c r="B35828" s="8" t="n">
        <v>20</v>
      </c>
      <c r="C35828" s="8" t="n">
        <v>15</v>
      </c>
      <c r="D35828" s="8" t="inlineStr">
        <is>
          <t>Disney Adventure World</t>
        </is>
      </c>
      <c r="E35828" s="8" t="inlineStr">
        <is>
          <t>Ratatouille : L’Aventure Totalement Toquée de Rémy​</t>
        </is>
      </c>
      <c r="F35828" s="8" t="inlineStr">
        <is>
          <t>STANDBY</t>
        </is>
      </c>
      <c r="G35828" s="8" t="n">
        <v>40</v>
      </c>
      <c r="H35828" s="8" t="inlineStr">
        <is>
          <t>OPERATING</t>
        </is>
      </c>
    </row>
    <row r="35829">
      <c r="A35829" s="8" t="inlineStr">
        <is>
          <t>2026-08-07</t>
        </is>
      </c>
      <c r="B35829" s="8" t="n">
        <v>20</v>
      </c>
      <c r="C35829" s="8" t="n">
        <v>15</v>
      </c>
      <c r="D35829" s="8" t="inlineStr">
        <is>
          <t>Disney Adventure World</t>
        </is>
      </c>
      <c r="E35829" s="8" t="inlineStr">
        <is>
          <t>Ratatouille: The Adventure Single Rider</t>
        </is>
      </c>
      <c r="F35829" s="8" t="inlineStr">
        <is>
          <t>STANDBY</t>
        </is>
      </c>
      <c r="G35829" s="8" t="n">
        <v>10</v>
      </c>
      <c r="H35829" s="8" t="inlineStr">
        <is>
          <t>OPERATING</t>
        </is>
      </c>
    </row>
    <row r="35830">
      <c r="A35830" s="8" t="inlineStr">
        <is>
          <t>2026-08-07</t>
        </is>
      </c>
      <c r="B35830" s="8" t="n">
        <v>20</v>
      </c>
      <c r="C35830" s="8" t="n">
        <v>15</v>
      </c>
      <c r="D35830" s="8" t="inlineStr">
        <is>
          <t>Disney Adventure World</t>
        </is>
      </c>
      <c r="E35830" s="8" t="inlineStr">
        <is>
          <t>RC Racer</t>
        </is>
      </c>
      <c r="F35830" s="8" t="inlineStr">
        <is>
          <t>STANDBY</t>
        </is>
      </c>
      <c r="G35830" s="8" t="n">
        <v>40</v>
      </c>
      <c r="H35830" s="8" t="inlineStr">
        <is>
          <t>OPERATING</t>
        </is>
      </c>
    </row>
    <row r="35831">
      <c r="A35831" s="8" t="inlineStr">
        <is>
          <t>2026-08-07</t>
        </is>
      </c>
      <c r="B35831" s="8" t="n">
        <v>20</v>
      </c>
      <c r="C35831" s="8" t="n">
        <v>15</v>
      </c>
      <c r="D35831" s="8" t="inlineStr">
        <is>
          <t>Disney Adventure World</t>
        </is>
      </c>
      <c r="E35831" s="8" t="inlineStr">
        <is>
          <t>RC Racer Single Rider</t>
        </is>
      </c>
      <c r="F35831" s="8" t="inlineStr">
        <is>
          <t>STANDBY</t>
        </is>
      </c>
      <c r="G35831" s="8" t="n">
        <v>35</v>
      </c>
      <c r="H35831" s="8" t="inlineStr">
        <is>
          <t>OPERATING</t>
        </is>
      </c>
    </row>
    <row r="35832">
      <c r="A35832" s="8" t="inlineStr">
        <is>
          <t>2026-08-07</t>
        </is>
      </c>
      <c r="B35832" s="8" t="n">
        <v>20</v>
      </c>
      <c r="C35832" s="8" t="n">
        <v>15</v>
      </c>
      <c r="D35832" s="8" t="inlineStr">
        <is>
          <t>Disney Adventure World</t>
        </is>
      </c>
      <c r="E35832" s="8" t="inlineStr">
        <is>
          <t>Slinky® Dog Zigzag Spin</t>
        </is>
      </c>
      <c r="F35832" s="8" t="inlineStr">
        <is>
          <t>STANDBY</t>
        </is>
      </c>
      <c r="G35832" s="8" t="n">
        <v>10</v>
      </c>
      <c r="H35832" s="8" t="inlineStr">
        <is>
          <t>OPERATING</t>
        </is>
      </c>
    </row>
    <row r="35833">
      <c r="A35833" s="8" t="inlineStr">
        <is>
          <t>2026-08-07</t>
        </is>
      </c>
      <c r="B35833" s="8" t="n">
        <v>20</v>
      </c>
      <c r="C35833" s="8" t="n">
        <v>15</v>
      </c>
      <c r="D35833" s="8" t="inlineStr">
        <is>
          <t>Disney Adventure World</t>
        </is>
      </c>
      <c r="E35833" s="8" t="inlineStr">
        <is>
          <t>Toy Soldiers Parachute Drop</t>
        </is>
      </c>
      <c r="F35833" s="8" t="inlineStr">
        <is>
          <t>STANDBY</t>
        </is>
      </c>
      <c r="G35833" s="8" t="n">
        <v>35</v>
      </c>
      <c r="H35833" s="8" t="inlineStr">
        <is>
          <t>OPERATING</t>
        </is>
      </c>
    </row>
    <row r="35834">
      <c r="A35834" s="8" t="inlineStr">
        <is>
          <t>2026-08-07</t>
        </is>
      </c>
      <c r="B35834" s="8" t="n">
        <v>20</v>
      </c>
      <c r="C35834" s="8" t="n">
        <v>15</v>
      </c>
      <c r="D35834" s="8" t="inlineStr">
        <is>
          <t>Disney Adventure World</t>
        </is>
      </c>
      <c r="E35834" s="8" t="inlineStr">
        <is>
          <t>Toy Soldiers Parachute Drop Single Rider</t>
        </is>
      </c>
      <c r="F35834" s="8" t="inlineStr">
        <is>
          <t>STANDBY</t>
        </is>
      </c>
      <c r="G35834" s="8" t="n">
        <v>10</v>
      </c>
      <c r="H35834" s="8" t="inlineStr">
        <is>
          <t>OPERATING</t>
        </is>
      </c>
    </row>
    <row r="35835">
      <c r="A35835" s="8" t="inlineStr">
        <is>
          <t>2026-08-07</t>
        </is>
      </c>
      <c r="B35835" s="8" t="n">
        <v>20</v>
      </c>
      <c r="C35835" s="8" t="n">
        <v>15</v>
      </c>
      <c r="D35835" s="8" t="inlineStr">
        <is>
          <t>Disney Adventure World</t>
        </is>
      </c>
      <c r="E35835" s="8" t="inlineStr">
        <is>
          <t>Entry to World of Frozen</t>
        </is>
      </c>
      <c r="F35835" s="8" t="inlineStr">
        <is>
          <t>STANDBY</t>
        </is>
      </c>
      <c r="G35835" s="8" t="n">
        <v>0</v>
      </c>
      <c r="H35835" s="8" t="inlineStr">
        <is>
          <t>OPERATING</t>
        </is>
      </c>
    </row>
    <row r="35836">
      <c r="A35836" s="8" t="inlineStr">
        <is>
          <t>2026-08-07</t>
        </is>
      </c>
      <c r="B35836" s="8" t="n">
        <v>20</v>
      </c>
      <c r="C35836" s="8" t="n">
        <v>15</v>
      </c>
      <c r="D35836" s="8" t="inlineStr">
        <is>
          <t>Disney Adventure World</t>
        </is>
      </c>
      <c r="E35836" s="8" t="inlineStr">
        <is>
          <t>Frozen Ever After</t>
        </is>
      </c>
      <c r="F35836" s="8" t="inlineStr">
        <is>
          <t>STANDBY</t>
        </is>
      </c>
      <c r="G35836" s="8" t="n">
        <v>45</v>
      </c>
      <c r="H35836" s="8" t="inlineStr">
        <is>
          <t>OPERATING</t>
        </is>
      </c>
    </row>
    <row r="35837">
      <c r="A35837" s="8" t="inlineStr">
        <is>
          <t>2026-08-07</t>
        </is>
      </c>
      <c r="B35837" s="8" t="n">
        <v>20</v>
      </c>
      <c r="C35837" s="8" t="n">
        <v>15</v>
      </c>
      <c r="D35837" s="8" t="inlineStr">
        <is>
          <t>Disney Adventure World</t>
        </is>
      </c>
      <c r="E35837" s="8" t="inlineStr">
        <is>
          <t>Raiponce Tangled Spin</t>
        </is>
      </c>
      <c r="F35837" s="8" t="inlineStr">
        <is>
          <t>STANDBY</t>
        </is>
      </c>
      <c r="G35837" s="8" t="n">
        <v>5</v>
      </c>
      <c r="H35837" s="8" t="inlineStr">
        <is>
          <t>OPERATING</t>
        </is>
      </c>
    </row>
    <row r="35838">
      <c r="A35838" s="8" t="inlineStr">
        <is>
          <t>2026-08-07</t>
        </is>
      </c>
      <c r="B35838" s="8" t="n">
        <v>20</v>
      </c>
      <c r="C35838" s="8" t="n">
        <v>31</v>
      </c>
      <c r="D35838" s="8" t="inlineStr">
        <is>
          <t>Disneyland Park</t>
        </is>
      </c>
      <c r="E35838" s="8" t="inlineStr">
        <is>
          <t>Adventure Isle</t>
        </is>
      </c>
      <c r="F35838" s="8" t="inlineStr">
        <is>
          <t>STANDBY</t>
        </is>
      </c>
      <c r="G35838" s="8" t="n">
        <v>0</v>
      </c>
      <c r="H35838" s="8" t="inlineStr">
        <is>
          <t>OPERATING</t>
        </is>
      </c>
    </row>
    <row r="35839">
      <c r="A35839" s="8" t="inlineStr">
        <is>
          <t>2026-08-07</t>
        </is>
      </c>
      <c r="B35839" s="8" t="n">
        <v>20</v>
      </c>
      <c r="C35839" s="8" t="n">
        <v>31</v>
      </c>
      <c r="D35839" s="8" t="inlineStr">
        <is>
          <t>Disneyland Park</t>
        </is>
      </c>
      <c r="E35839" s="8" t="inlineStr">
        <is>
          <t>Indiana Jones and the Temple of Peril Single Rider</t>
        </is>
      </c>
      <c r="F35839" s="8" t="inlineStr">
        <is>
          <t>STANDBY</t>
        </is>
      </c>
      <c r="G35839" s="8" t="n">
        <v>0</v>
      </c>
      <c r="H35839" s="8" t="inlineStr">
        <is>
          <t>CLOSED</t>
        </is>
      </c>
    </row>
    <row r="35840">
      <c r="A35840" s="8" t="inlineStr">
        <is>
          <t>2026-08-07</t>
        </is>
      </c>
      <c r="B35840" s="8" t="n">
        <v>20</v>
      </c>
      <c r="C35840" s="8" t="n">
        <v>31</v>
      </c>
      <c r="D35840" s="8" t="inlineStr">
        <is>
          <t>Disneyland Park</t>
        </is>
      </c>
      <c r="E35840" s="8" t="inlineStr">
        <is>
          <t>Indiana Jones™ and the Temple of Peril</t>
        </is>
      </c>
      <c r="F35840" s="8" t="inlineStr">
        <is>
          <t>STANDBY</t>
        </is>
      </c>
      <c r="G35840" s="8" t="n">
        <v>0</v>
      </c>
      <c r="H35840" s="8" t="inlineStr">
        <is>
          <t>CLOSED</t>
        </is>
      </c>
    </row>
    <row r="35841">
      <c r="A35841" s="8" t="inlineStr">
        <is>
          <t>2026-08-07</t>
        </is>
      </c>
      <c r="B35841" s="8" t="n">
        <v>20</v>
      </c>
      <c r="C35841" s="8" t="n">
        <v>31</v>
      </c>
      <c r="D35841" s="8" t="inlineStr">
        <is>
          <t>Disneyland Park</t>
        </is>
      </c>
      <c r="E35841" s="8" t="inlineStr">
        <is>
          <t>La Cabane des Robinson</t>
        </is>
      </c>
      <c r="F35841" s="8" t="inlineStr">
        <is>
          <t>STANDBY</t>
        </is>
      </c>
      <c r="G35841" s="8" t="n">
        <v>5</v>
      </c>
      <c r="H35841" s="8" t="inlineStr">
        <is>
          <t>OPERATING</t>
        </is>
      </c>
    </row>
    <row r="35842">
      <c r="A35842" s="8" t="inlineStr">
        <is>
          <t>2026-08-07</t>
        </is>
      </c>
      <c r="B35842" s="8" t="n">
        <v>20</v>
      </c>
      <c r="C35842" s="8" t="n">
        <v>31</v>
      </c>
      <c r="D35842" s="8" t="inlineStr">
        <is>
          <t>Disneyland Park</t>
        </is>
      </c>
      <c r="E35842" s="8" t="inlineStr">
        <is>
          <t>Le Passage Enchanté d'Aladdin</t>
        </is>
      </c>
      <c r="F35842" s="8" t="inlineStr">
        <is>
          <t>STANDBY</t>
        </is>
      </c>
      <c r="G35842" s="8" t="n">
        <v>0</v>
      </c>
      <c r="H35842" s="8" t="inlineStr">
        <is>
          <t>OPERATING</t>
        </is>
      </c>
    </row>
    <row r="35843">
      <c r="A35843" s="8" t="inlineStr">
        <is>
          <t>2026-08-07</t>
        </is>
      </c>
      <c r="B35843" s="8" t="n">
        <v>20</v>
      </c>
      <c r="C35843" s="8" t="n">
        <v>31</v>
      </c>
      <c r="D35843" s="8" t="inlineStr">
        <is>
          <t>Disneyland Park</t>
        </is>
      </c>
      <c r="E35843" s="8" t="inlineStr">
        <is>
          <t>Pirate Galleon</t>
        </is>
      </c>
      <c r="F35843" s="8" t="inlineStr">
        <is>
          <t>STANDBY</t>
        </is>
      </c>
      <c r="G35843" s="8" t="n">
        <v>0</v>
      </c>
      <c r="H35843" s="8" t="inlineStr">
        <is>
          <t>CLOSED</t>
        </is>
      </c>
    </row>
    <row r="35844">
      <c r="A35844" s="8" t="inlineStr">
        <is>
          <t>2026-08-07</t>
        </is>
      </c>
      <c r="B35844" s="8" t="n">
        <v>20</v>
      </c>
      <c r="C35844" s="8" t="n">
        <v>31</v>
      </c>
      <c r="D35844" s="8" t="inlineStr">
        <is>
          <t>Disneyland Park</t>
        </is>
      </c>
      <c r="E35844" s="8" t="inlineStr">
        <is>
          <t>Pirates of the Caribbean</t>
        </is>
      </c>
      <c r="F35844" s="8" t="inlineStr">
        <is>
          <t>STANDBY</t>
        </is>
      </c>
      <c r="G35844" s="8" t="n">
        <v>15</v>
      </c>
      <c r="H35844" s="8" t="inlineStr">
        <is>
          <t>OPERATING</t>
        </is>
      </c>
    </row>
    <row r="35845">
      <c r="A35845" s="8" t="inlineStr">
        <is>
          <t>2026-08-07</t>
        </is>
      </c>
      <c r="B35845" s="8" t="n">
        <v>20</v>
      </c>
      <c r="C35845" s="8" t="n">
        <v>31</v>
      </c>
      <c r="D35845" s="8" t="inlineStr">
        <is>
          <t>Disneyland Park</t>
        </is>
      </c>
      <c r="E35845" s="8" t="inlineStr">
        <is>
          <t>Pirates' Beach</t>
        </is>
      </c>
      <c r="F35845" s="8" t="inlineStr">
        <is>
          <t>STANDBY</t>
        </is>
      </c>
      <c r="G35845" s="8" t="n">
        <v>0</v>
      </c>
      <c r="H35845" s="8" t="inlineStr">
        <is>
          <t>OPERATING</t>
        </is>
      </c>
    </row>
    <row r="35846">
      <c r="A35846" s="8" t="inlineStr">
        <is>
          <t>2026-08-07</t>
        </is>
      </c>
      <c r="B35846" s="8" t="n">
        <v>20</v>
      </c>
      <c r="C35846" s="8" t="n">
        <v>31</v>
      </c>
      <c r="D35846" s="8" t="inlineStr">
        <is>
          <t>Disneyland Park</t>
        </is>
      </c>
      <c r="E35846" s="8" t="inlineStr">
        <is>
          <t>Autopia, presented by Avis</t>
        </is>
      </c>
      <c r="F35846" s="8" t="inlineStr">
        <is>
          <t>STANDBY</t>
        </is>
      </c>
      <c r="G35846" s="8" t="n">
        <v>30</v>
      </c>
      <c r="H35846" s="8" t="inlineStr">
        <is>
          <t>OPERATING</t>
        </is>
      </c>
    </row>
    <row r="35847">
      <c r="A35847" s="8" t="inlineStr">
        <is>
          <t>2026-08-07</t>
        </is>
      </c>
      <c r="B35847" s="8" t="n">
        <v>20</v>
      </c>
      <c r="C35847" s="8" t="n">
        <v>31</v>
      </c>
      <c r="D35847" s="8" t="inlineStr">
        <is>
          <t>Disneyland Park</t>
        </is>
      </c>
      <c r="E35847" s="8" t="inlineStr">
        <is>
          <t>Buzz Lightyear Laser Blast</t>
        </is>
      </c>
      <c r="F35847" s="8" t="inlineStr">
        <is>
          <t>STANDBY</t>
        </is>
      </c>
      <c r="G35847" s="8" t="n">
        <v>45</v>
      </c>
      <c r="H35847" s="8" t="inlineStr">
        <is>
          <t>OPERATING</t>
        </is>
      </c>
    </row>
    <row r="35848">
      <c r="A35848" s="8" t="inlineStr">
        <is>
          <t>2026-08-07</t>
        </is>
      </c>
      <c r="B35848" s="8" t="n">
        <v>20</v>
      </c>
      <c r="C35848" s="8" t="n">
        <v>31</v>
      </c>
      <c r="D35848" s="8" t="inlineStr">
        <is>
          <t>Disneyland Park</t>
        </is>
      </c>
      <c r="E35848" s="8" t="inlineStr">
        <is>
          <t>Disneyland Railroad Discoveryland Station</t>
        </is>
      </c>
      <c r="F35848" s="8" t="inlineStr">
        <is>
          <t>STANDBY</t>
        </is>
      </c>
      <c r="G35848" s="8" t="n">
        <v>0</v>
      </c>
      <c r="H35848" s="8" t="inlineStr">
        <is>
          <t>CLOSED</t>
        </is>
      </c>
    </row>
    <row r="35849">
      <c r="A35849" s="8" t="inlineStr">
        <is>
          <t>2026-08-07</t>
        </is>
      </c>
      <c r="B35849" s="8" t="n">
        <v>20</v>
      </c>
      <c r="C35849" s="8" t="n">
        <v>31</v>
      </c>
      <c r="D35849" s="8" t="inlineStr">
        <is>
          <t>Disneyland Park</t>
        </is>
      </c>
      <c r="E35849" s="8" t="inlineStr">
        <is>
          <t>Les Mystères du Nautilus</t>
        </is>
      </c>
      <c r="F35849" s="8" t="inlineStr">
        <is>
          <t>STANDBY</t>
        </is>
      </c>
      <c r="G35849" s="8" t="n">
        <v>5</v>
      </c>
      <c r="H35849" s="8" t="inlineStr">
        <is>
          <t>OPERATING</t>
        </is>
      </c>
    </row>
    <row r="35850">
      <c r="A35850" s="8" t="inlineStr">
        <is>
          <t>2026-08-07</t>
        </is>
      </c>
      <c r="B35850" s="8" t="n">
        <v>20</v>
      </c>
      <c r="C35850" s="8" t="n">
        <v>31</v>
      </c>
      <c r="D35850" s="8" t="inlineStr">
        <is>
          <t>Disneyland Park</t>
        </is>
      </c>
      <c r="E35850" s="8" t="inlineStr">
        <is>
          <t>Mickey’s PhilharMagic</t>
        </is>
      </c>
      <c r="F35850" s="8" t="inlineStr">
        <is>
          <t>STANDBY</t>
        </is>
      </c>
      <c r="G35850" s="8" t="n">
        <v>0</v>
      </c>
      <c r="H35850" s="8" t="inlineStr">
        <is>
          <t>CLOSED</t>
        </is>
      </c>
    </row>
    <row r="35851">
      <c r="A35851" s="8" t="inlineStr">
        <is>
          <t>2026-08-07</t>
        </is>
      </c>
      <c r="B35851" s="8" t="n">
        <v>20</v>
      </c>
      <c r="C35851" s="8" t="n">
        <v>31</v>
      </c>
      <c r="D35851" s="8" t="inlineStr">
        <is>
          <t>Disneyland Park</t>
        </is>
      </c>
      <c r="E35851" s="8" t="inlineStr">
        <is>
          <t>Orbitron®</t>
        </is>
      </c>
      <c r="F35851" s="8" t="inlineStr">
        <is>
          <t>STANDBY</t>
        </is>
      </c>
      <c r="G35851" s="8" t="n">
        <v>40</v>
      </c>
      <c r="H35851" s="8" t="inlineStr">
        <is>
          <t>OPERATING</t>
        </is>
      </c>
    </row>
    <row r="35852">
      <c r="A35852" s="8" t="inlineStr">
        <is>
          <t>2026-08-07</t>
        </is>
      </c>
      <c r="B35852" s="8" t="n">
        <v>20</v>
      </c>
      <c r="C35852" s="8" t="n">
        <v>31</v>
      </c>
      <c r="D35852" s="8" t="inlineStr">
        <is>
          <t>Disneyland Park</t>
        </is>
      </c>
      <c r="E35852" s="8" t="inlineStr">
        <is>
          <t>Star Tours: The Adventures Continue*</t>
        </is>
      </c>
      <c r="F35852" s="8" t="inlineStr">
        <is>
          <t>STANDBY</t>
        </is>
      </c>
      <c r="G35852" s="8" t="n">
        <v>5</v>
      </c>
      <c r="H35852" s="8" t="inlineStr">
        <is>
          <t>OPERATING</t>
        </is>
      </c>
    </row>
    <row r="35853">
      <c r="A35853" s="8" t="inlineStr">
        <is>
          <t>2026-08-07</t>
        </is>
      </c>
      <c r="B35853" s="8" t="n">
        <v>20</v>
      </c>
      <c r="C35853" s="8" t="n">
        <v>31</v>
      </c>
      <c r="D35853" s="8" t="inlineStr">
        <is>
          <t>Disneyland Park</t>
        </is>
      </c>
      <c r="E35853" s="8" t="inlineStr">
        <is>
          <t>Star Wars Hyperspace Mountain</t>
        </is>
      </c>
      <c r="F35853" s="8" t="inlineStr">
        <is>
          <t>STANDBY</t>
        </is>
      </c>
      <c r="G35853" s="8" t="n">
        <v>40</v>
      </c>
      <c r="H35853" s="8" t="inlineStr">
        <is>
          <t>OPERATING</t>
        </is>
      </c>
    </row>
    <row r="35854">
      <c r="A35854" s="8" t="inlineStr">
        <is>
          <t>2026-08-07</t>
        </is>
      </c>
      <c r="B35854" s="8" t="n">
        <v>20</v>
      </c>
      <c r="C35854" s="8" t="n">
        <v>31</v>
      </c>
      <c r="D35854" s="8" t="inlineStr">
        <is>
          <t>Disneyland Park</t>
        </is>
      </c>
      <c r="E35854" s="8" t="inlineStr">
        <is>
          <t>Star Wars Hyperspace Mountain Single Rider</t>
        </is>
      </c>
      <c r="F35854" s="8" t="inlineStr">
        <is>
          <t>STANDBY</t>
        </is>
      </c>
      <c r="G35854" s="8" t="n">
        <v>0</v>
      </c>
      <c r="H35854" s="8" t="inlineStr">
        <is>
          <t>OPERATING</t>
        </is>
      </c>
    </row>
    <row r="35855">
      <c r="A35855" s="8" t="inlineStr">
        <is>
          <t>2026-08-07</t>
        </is>
      </c>
      <c r="B35855" s="8" t="n">
        <v>20</v>
      </c>
      <c r="C35855" s="8" t="n">
        <v>31</v>
      </c>
      <c r="D35855" s="8" t="inlineStr">
        <is>
          <t>Disneyland Park</t>
        </is>
      </c>
      <c r="E35855" s="8" t="inlineStr">
        <is>
          <t>Welcome to Starport: A Star Wars Encounter</t>
        </is>
      </c>
      <c r="F35855" s="8" t="inlineStr">
        <is>
          <t>STANDBY</t>
        </is>
      </c>
      <c r="G35855" s="8" t="n">
        <v>0</v>
      </c>
      <c r="H35855" s="8" t="inlineStr">
        <is>
          <t>CLOSED</t>
        </is>
      </c>
    </row>
    <row r="35856">
      <c r="A35856" s="8" t="inlineStr">
        <is>
          <t>2026-08-07</t>
        </is>
      </c>
      <c r="B35856" s="8" t="n">
        <v>20</v>
      </c>
      <c r="C35856" s="8" t="n">
        <v>31</v>
      </c>
      <c r="D35856" s="8" t="inlineStr">
        <is>
          <t>Disneyland Park</t>
        </is>
      </c>
      <c r="E35856" s="8" t="inlineStr">
        <is>
          <t>"it's a small world"</t>
        </is>
      </c>
      <c r="F35856" s="8" t="inlineStr">
        <is>
          <t>STANDBY</t>
        </is>
      </c>
      <c r="G35856" s="8" t="n">
        <v>5</v>
      </c>
      <c r="H35856" s="8" t="inlineStr">
        <is>
          <t>OPERATING</t>
        </is>
      </c>
    </row>
    <row r="35857">
      <c r="A35857" s="8" t="inlineStr">
        <is>
          <t>2026-08-07</t>
        </is>
      </c>
      <c r="B35857" s="8" t="n">
        <v>20</v>
      </c>
      <c r="C35857" s="8" t="n">
        <v>31</v>
      </c>
      <c r="D35857" s="8" t="inlineStr">
        <is>
          <t>Disneyland Park</t>
        </is>
      </c>
      <c r="E35857" s="8" t="inlineStr">
        <is>
          <t>Alice's Curious Labyrinth</t>
        </is>
      </c>
      <c r="F35857" s="8" t="inlineStr">
        <is>
          <t>STANDBY</t>
        </is>
      </c>
      <c r="G35857" s="8" t="n">
        <v>5</v>
      </c>
      <c r="H35857" s="8" t="inlineStr">
        <is>
          <t>OPERATING</t>
        </is>
      </c>
    </row>
    <row r="35858">
      <c r="A35858" s="8" t="inlineStr">
        <is>
          <t>2026-08-07</t>
        </is>
      </c>
      <c r="B35858" s="8" t="n">
        <v>20</v>
      </c>
      <c r="C35858" s="8" t="n">
        <v>31</v>
      </c>
      <c r="D35858" s="8" t="inlineStr">
        <is>
          <t>Disneyland Park</t>
        </is>
      </c>
      <c r="E35858" s="8" t="inlineStr">
        <is>
          <t>Blanche-Neige et les Sept Nains®</t>
        </is>
      </c>
      <c r="F35858" s="8" t="inlineStr">
        <is>
          <t>STANDBY</t>
        </is>
      </c>
      <c r="G35858" s="8" t="n">
        <v>20</v>
      </c>
      <c r="H35858" s="8" t="inlineStr">
        <is>
          <t>OPERATING</t>
        </is>
      </c>
    </row>
    <row r="35859">
      <c r="A35859" s="8" t="inlineStr">
        <is>
          <t>2026-08-07</t>
        </is>
      </c>
      <c r="B35859" s="8" t="n">
        <v>20</v>
      </c>
      <c r="C35859" s="8" t="n">
        <v>31</v>
      </c>
      <c r="D35859" s="8" t="inlineStr">
        <is>
          <t>Disneyland Park</t>
        </is>
      </c>
      <c r="E35859" s="8" t="inlineStr">
        <is>
          <t>Casey Jr. – le Petit Train du Cirque</t>
        </is>
      </c>
      <c r="F35859" s="8" t="inlineStr">
        <is>
          <t>STANDBY</t>
        </is>
      </c>
      <c r="G35859" s="8" t="n">
        <v>5</v>
      </c>
      <c r="H35859" s="8" t="inlineStr">
        <is>
          <t>OPERATING</t>
        </is>
      </c>
    </row>
    <row r="35860">
      <c r="A35860" s="8" t="inlineStr">
        <is>
          <t>2026-08-07</t>
        </is>
      </c>
      <c r="B35860" s="8" t="n">
        <v>20</v>
      </c>
      <c r="C35860" s="8" t="n">
        <v>31</v>
      </c>
      <c r="D35860" s="8" t="inlineStr">
        <is>
          <t>Disneyland Park</t>
        </is>
      </c>
      <c r="E35860" s="8" t="inlineStr">
        <is>
          <t>Disneyland Railroad Fantasyland Station</t>
        </is>
      </c>
      <c r="F35860" s="8" t="inlineStr">
        <is>
          <t>STANDBY</t>
        </is>
      </c>
      <c r="G35860" s="8" t="n">
        <v>0</v>
      </c>
      <c r="H35860" s="8" t="inlineStr">
        <is>
          <t>CLOSED</t>
        </is>
      </c>
    </row>
    <row r="35861">
      <c r="A35861" s="8" t="inlineStr">
        <is>
          <t>2026-08-07</t>
        </is>
      </c>
      <c r="B35861" s="8" t="n">
        <v>20</v>
      </c>
      <c r="C35861" s="8" t="n">
        <v>31</v>
      </c>
      <c r="D35861" s="8" t="inlineStr">
        <is>
          <t>Disneyland Park</t>
        </is>
      </c>
      <c r="E35861" s="8" t="inlineStr">
        <is>
          <t>Disneyland Railroad Main Street Station</t>
        </is>
      </c>
      <c r="F35861" s="8" t="inlineStr">
        <is>
          <t>STANDBY</t>
        </is>
      </c>
      <c r="G35861" s="8" t="n">
        <v>0</v>
      </c>
      <c r="H35861" s="8" t="inlineStr">
        <is>
          <t>CLOSED</t>
        </is>
      </c>
    </row>
    <row r="35862">
      <c r="A35862" s="8" t="inlineStr">
        <is>
          <t>2026-08-07</t>
        </is>
      </c>
      <c r="B35862" s="8" t="n">
        <v>20</v>
      </c>
      <c r="C35862" s="8" t="n">
        <v>31</v>
      </c>
      <c r="D35862" s="8" t="inlineStr">
        <is>
          <t>Disneyland Park</t>
        </is>
      </c>
      <c r="E35862" s="8" t="inlineStr">
        <is>
          <t>Dumbo the Flying Elephant</t>
        </is>
      </c>
      <c r="F35862" s="8" t="inlineStr">
        <is>
          <t>STANDBY</t>
        </is>
      </c>
      <c r="G35862" s="8" t="n">
        <v>20</v>
      </c>
      <c r="H35862" s="8" t="inlineStr">
        <is>
          <t>OPERATING</t>
        </is>
      </c>
    </row>
    <row r="35863">
      <c r="A35863" s="8" t="inlineStr">
        <is>
          <t>2026-08-07</t>
        </is>
      </c>
      <c r="B35863" s="8" t="n">
        <v>20</v>
      </c>
      <c r="C35863" s="8" t="n">
        <v>31</v>
      </c>
      <c r="D35863" s="8" t="inlineStr">
        <is>
          <t>Disneyland Park</t>
        </is>
      </c>
      <c r="E35863" s="8" t="inlineStr">
        <is>
          <t>La Tanière du Dragon</t>
        </is>
      </c>
      <c r="F35863" s="8" t="inlineStr">
        <is>
          <t>STANDBY</t>
        </is>
      </c>
      <c r="G35863" s="8" t="n">
        <v>0</v>
      </c>
      <c r="H35863" s="8" t="inlineStr">
        <is>
          <t>OPERATING</t>
        </is>
      </c>
    </row>
    <row r="35864">
      <c r="A35864" s="8" t="inlineStr">
        <is>
          <t>2026-08-07</t>
        </is>
      </c>
      <c r="B35864" s="8" t="n">
        <v>20</v>
      </c>
      <c r="C35864" s="8" t="n">
        <v>31</v>
      </c>
      <c r="D35864" s="8" t="inlineStr">
        <is>
          <t>Disneyland Park</t>
        </is>
      </c>
      <c r="E35864" s="8" t="inlineStr">
        <is>
          <t>Le Carrousel de Lancelot</t>
        </is>
      </c>
      <c r="F35864" s="8" t="inlineStr">
        <is>
          <t>STANDBY</t>
        </is>
      </c>
      <c r="G35864" s="8" t="n">
        <v>10</v>
      </c>
      <c r="H35864" s="8" t="inlineStr">
        <is>
          <t>OPERATING</t>
        </is>
      </c>
    </row>
    <row r="35865">
      <c r="A35865" s="8" t="inlineStr">
        <is>
          <t>2026-08-07</t>
        </is>
      </c>
      <c r="B35865" s="8" t="n">
        <v>20</v>
      </c>
      <c r="C35865" s="8" t="n">
        <v>31</v>
      </c>
      <c r="D35865" s="8" t="inlineStr">
        <is>
          <t>Disneyland Park</t>
        </is>
      </c>
      <c r="E35865" s="8" t="inlineStr">
        <is>
          <t>Le Pays des Contes de Fées, presented by Vittel</t>
        </is>
      </c>
      <c r="F35865" s="8" t="inlineStr">
        <is>
          <t>STANDBY</t>
        </is>
      </c>
      <c r="G35865" s="8" t="n">
        <v>5</v>
      </c>
      <c r="H35865" s="8" t="inlineStr">
        <is>
          <t>OPERATING</t>
        </is>
      </c>
    </row>
    <row r="35866">
      <c r="A35866" s="8" t="inlineStr">
        <is>
          <t>2026-08-07</t>
        </is>
      </c>
      <c r="B35866" s="8" t="n">
        <v>20</v>
      </c>
      <c r="C35866" s="8" t="n">
        <v>31</v>
      </c>
      <c r="D35866" s="8" t="inlineStr">
        <is>
          <t>Disneyland Park</t>
        </is>
      </c>
      <c r="E35866" s="8" t="inlineStr">
        <is>
          <t>Les Voyages de Pinocchio</t>
        </is>
      </c>
      <c r="F35866" s="8" t="inlineStr">
        <is>
          <t>STANDBY</t>
        </is>
      </c>
      <c r="G35866" s="8" t="n">
        <v>15</v>
      </c>
      <c r="H35866" s="8" t="inlineStr">
        <is>
          <t>OPERATING</t>
        </is>
      </c>
    </row>
    <row r="35867">
      <c r="A35867" s="8" t="inlineStr">
        <is>
          <t>2026-08-07</t>
        </is>
      </c>
      <c r="B35867" s="8" t="n">
        <v>20</v>
      </c>
      <c r="C35867" s="8" t="n">
        <v>31</v>
      </c>
      <c r="D35867" s="8" t="inlineStr">
        <is>
          <t>Disneyland Park</t>
        </is>
      </c>
      <c r="E35867" s="8" t="inlineStr">
        <is>
          <t>Mad Hatter's Tea Cups</t>
        </is>
      </c>
      <c r="F35867" s="8" t="inlineStr">
        <is>
          <t>STANDBY</t>
        </is>
      </c>
      <c r="G35867" s="8" t="n">
        <v>10</v>
      </c>
      <c r="H35867" s="8" t="inlineStr">
        <is>
          <t>OPERATING</t>
        </is>
      </c>
    </row>
    <row r="35868">
      <c r="A35868" s="8" t="inlineStr">
        <is>
          <t>2026-08-07</t>
        </is>
      </c>
      <c r="B35868" s="8" t="n">
        <v>20</v>
      </c>
      <c r="C35868" s="8" t="n">
        <v>31</v>
      </c>
      <c r="D35868" s="8" t="inlineStr">
        <is>
          <t>Disneyland Park</t>
        </is>
      </c>
      <c r="E35868" s="8" t="inlineStr">
        <is>
          <t>Meet Mickey Mouse</t>
        </is>
      </c>
      <c r="F35868" s="8" t="inlineStr">
        <is>
          <t>STANDBY</t>
        </is>
      </c>
      <c r="G35868" s="8" t="n">
        <v>0</v>
      </c>
      <c r="H35868" s="8" t="inlineStr">
        <is>
          <t>CLOSED</t>
        </is>
      </c>
    </row>
    <row r="35869">
      <c r="A35869" s="8" t="inlineStr">
        <is>
          <t>2026-08-07</t>
        </is>
      </c>
      <c r="B35869" s="8" t="n">
        <v>20</v>
      </c>
      <c r="C35869" s="8" t="n">
        <v>31</v>
      </c>
      <c r="D35869" s="8" t="inlineStr">
        <is>
          <t>Disneyland Park</t>
        </is>
      </c>
      <c r="E35869" s="8" t="inlineStr">
        <is>
          <t>Peter Pan's Flight</t>
        </is>
      </c>
      <c r="F35869" s="8" t="inlineStr">
        <is>
          <t>STANDBY</t>
        </is>
      </c>
      <c r="G35869" s="8" t="n">
        <v>45</v>
      </c>
      <c r="H35869" s="8" t="inlineStr">
        <is>
          <t>OPERATING</t>
        </is>
      </c>
    </row>
    <row r="35870">
      <c r="A35870" s="8" t="inlineStr">
        <is>
          <t>2026-08-07</t>
        </is>
      </c>
      <c r="B35870" s="8" t="n">
        <v>20</v>
      </c>
      <c r="C35870" s="8" t="n">
        <v>31</v>
      </c>
      <c r="D35870" s="8" t="inlineStr">
        <is>
          <t>Disneyland Park</t>
        </is>
      </c>
      <c r="E35870" s="8" t="inlineStr">
        <is>
          <t>Princess Pavilion</t>
        </is>
      </c>
      <c r="F35870" s="8" t="inlineStr">
        <is>
          <t>STANDBY</t>
        </is>
      </c>
      <c r="G35870" s="8" t="n">
        <v>0</v>
      </c>
      <c r="H35870" s="8" t="inlineStr">
        <is>
          <t>CLOSED</t>
        </is>
      </c>
    </row>
    <row r="35871">
      <c r="A35871" s="8" t="inlineStr">
        <is>
          <t>2026-08-07</t>
        </is>
      </c>
      <c r="B35871" s="8" t="n">
        <v>20</v>
      </c>
      <c r="C35871" s="8" t="n">
        <v>31</v>
      </c>
      <c r="D35871" s="8" t="inlineStr">
        <is>
          <t>Disneyland Park</t>
        </is>
      </c>
      <c r="E35871" s="8" t="inlineStr">
        <is>
          <t>Big Thunder Mountain</t>
        </is>
      </c>
      <c r="F35871" s="8" t="inlineStr">
        <is>
          <t>STANDBY</t>
        </is>
      </c>
      <c r="G35871" s="8" t="n">
        <v>45</v>
      </c>
      <c r="H35871" s="8" t="inlineStr">
        <is>
          <t>OPERATING</t>
        </is>
      </c>
    </row>
    <row r="35872">
      <c r="A35872" s="8" t="inlineStr">
        <is>
          <t>2026-08-07</t>
        </is>
      </c>
      <c r="B35872" s="8" t="n">
        <v>20</v>
      </c>
      <c r="C35872" s="8" t="n">
        <v>31</v>
      </c>
      <c r="D35872" s="8" t="inlineStr">
        <is>
          <t>Disneyland Park</t>
        </is>
      </c>
      <c r="E35872" s="8" t="inlineStr">
        <is>
          <t>Disneyland Railroad Frontierland Depot</t>
        </is>
      </c>
      <c r="F35872" s="8" t="inlineStr">
        <is>
          <t>STANDBY</t>
        </is>
      </c>
      <c r="G35872" s="8" t="n">
        <v>0</v>
      </c>
      <c r="H35872" s="8" t="inlineStr">
        <is>
          <t>CLOSED</t>
        </is>
      </c>
    </row>
    <row r="35873">
      <c r="A35873" s="8" t="inlineStr">
        <is>
          <t>2026-08-07</t>
        </is>
      </c>
      <c r="B35873" s="8" t="n">
        <v>20</v>
      </c>
      <c r="C35873" s="8" t="n">
        <v>31</v>
      </c>
      <c r="D35873" s="8" t="inlineStr">
        <is>
          <t>Disneyland Park</t>
        </is>
      </c>
      <c r="E35873" s="8" t="inlineStr">
        <is>
          <t>Frontierland Playground</t>
        </is>
      </c>
      <c r="F35873" s="8" t="inlineStr">
        <is>
          <t>STANDBY</t>
        </is>
      </c>
      <c r="G35873" s="8" t="n">
        <v>0</v>
      </c>
      <c r="H35873" s="8" t="inlineStr">
        <is>
          <t>OPERATING</t>
        </is>
      </c>
    </row>
    <row r="35874">
      <c r="A35874" s="8" t="inlineStr">
        <is>
          <t>2026-08-07</t>
        </is>
      </c>
      <c r="B35874" s="8" t="n">
        <v>20</v>
      </c>
      <c r="C35874" s="8" t="n">
        <v>31</v>
      </c>
      <c r="D35874" s="8" t="inlineStr">
        <is>
          <t>Disneyland Park</t>
        </is>
      </c>
      <c r="E35874" s="8" t="inlineStr">
        <is>
          <t>Phantom Manor</t>
        </is>
      </c>
      <c r="F35874" s="8" t="inlineStr">
        <is>
          <t>STANDBY</t>
        </is>
      </c>
      <c r="G35874" s="8" t="n">
        <v>5</v>
      </c>
      <c r="H35874" s="8" t="inlineStr">
        <is>
          <t>OPERATING</t>
        </is>
      </c>
    </row>
    <row r="35875">
      <c r="A35875" s="8" t="inlineStr">
        <is>
          <t>2026-08-07</t>
        </is>
      </c>
      <c r="B35875" s="8" t="n">
        <v>20</v>
      </c>
      <c r="C35875" s="8" t="n">
        <v>31</v>
      </c>
      <c r="D35875" s="8" t="inlineStr">
        <is>
          <t>Disneyland Park</t>
        </is>
      </c>
      <c r="E35875" s="8" t="inlineStr">
        <is>
          <t>River Rogue Keelboats</t>
        </is>
      </c>
      <c r="F35875" s="8" t="inlineStr">
        <is>
          <t>STANDBY</t>
        </is>
      </c>
      <c r="G35875" s="8" t="n">
        <v>0</v>
      </c>
      <c r="H35875" s="8" t="inlineStr">
        <is>
          <t>CLOSED</t>
        </is>
      </c>
    </row>
    <row r="35876">
      <c r="A35876" s="8" t="inlineStr">
        <is>
          <t>2026-08-07</t>
        </is>
      </c>
      <c r="B35876" s="8" t="n">
        <v>20</v>
      </c>
      <c r="C35876" s="8" t="n">
        <v>31</v>
      </c>
      <c r="D35876" s="8" t="inlineStr">
        <is>
          <t>Disneyland Park</t>
        </is>
      </c>
      <c r="E35876" s="8" t="inlineStr">
        <is>
          <t>Rustler Roundup Shootin' Gallery</t>
        </is>
      </c>
      <c r="F35876" s="8" t="inlineStr">
        <is>
          <t>STANDBY</t>
        </is>
      </c>
      <c r="G35876" s="8" t="n">
        <v>0</v>
      </c>
      <c r="H35876" s="8" t="inlineStr">
        <is>
          <t>OPERATING</t>
        </is>
      </c>
    </row>
    <row r="35877">
      <c r="A35877" s="8" t="inlineStr">
        <is>
          <t>2026-08-07</t>
        </is>
      </c>
      <c r="B35877" s="8" t="n">
        <v>20</v>
      </c>
      <c r="C35877" s="8" t="n">
        <v>31</v>
      </c>
      <c r="D35877" s="8" t="inlineStr">
        <is>
          <t>Disneyland Park</t>
        </is>
      </c>
      <c r="E35877" s="8" t="inlineStr">
        <is>
          <t>Thunder Mesa Riverboat Landing</t>
        </is>
      </c>
      <c r="F35877" s="8" t="inlineStr">
        <is>
          <t>STANDBY</t>
        </is>
      </c>
      <c r="G35877" s="8" t="n">
        <v>0</v>
      </c>
      <c r="H35877" s="8" t="inlineStr">
        <is>
          <t>CLOSED</t>
        </is>
      </c>
    </row>
    <row r="35878">
      <c r="A35878" s="8" t="inlineStr">
        <is>
          <t>2026-08-07</t>
        </is>
      </c>
      <c r="B35878" s="8" t="n">
        <v>20</v>
      </c>
      <c r="C35878" s="8" t="n">
        <v>31</v>
      </c>
      <c r="D35878" s="8" t="inlineStr">
        <is>
          <t>Disneyland Park</t>
        </is>
      </c>
      <c r="E35878" s="8" t="inlineStr">
        <is>
          <t>Disneyland Railroad Main Street Station</t>
        </is>
      </c>
      <c r="F35878" s="8" t="inlineStr">
        <is>
          <t>STANDBY</t>
        </is>
      </c>
      <c r="G35878" s="8" t="n">
        <v>0</v>
      </c>
      <c r="H35878" s="8" t="inlineStr">
        <is>
          <t>CLOSED</t>
        </is>
      </c>
    </row>
    <row r="35879">
      <c r="A35879" s="8" t="inlineStr">
        <is>
          <t>2026-08-07</t>
        </is>
      </c>
      <c r="B35879" s="8" t="n">
        <v>20</v>
      </c>
      <c r="C35879" s="8" t="n">
        <v>31</v>
      </c>
      <c r="D35879" s="8" t="inlineStr">
        <is>
          <t>Disneyland Park</t>
        </is>
      </c>
      <c r="E35879" s="8" t="inlineStr">
        <is>
          <t>Main Street Vehicles</t>
        </is>
      </c>
      <c r="F35879" s="8" t="inlineStr">
        <is>
          <t>STANDBY</t>
        </is>
      </c>
      <c r="G35879" s="8" t="n">
        <v>0</v>
      </c>
      <c r="H35879" s="8" t="inlineStr">
        <is>
          <t>CLOSED</t>
        </is>
      </c>
    </row>
    <row r="35880">
      <c r="A35880" s="8" t="inlineStr">
        <is>
          <t>2026-08-07</t>
        </is>
      </c>
      <c r="B35880" s="8" t="n">
        <v>20</v>
      </c>
      <c r="C35880" s="8" t="n">
        <v>31</v>
      </c>
      <c r="D35880" s="8" t="inlineStr">
        <is>
          <t>Disney Adventure World</t>
        </is>
      </c>
      <c r="E35880" s="8" t="inlineStr">
        <is>
          <t>Avengers Assemble: Flight Force</t>
        </is>
      </c>
      <c r="F35880" s="8" t="inlineStr">
        <is>
          <t>STANDBY</t>
        </is>
      </c>
      <c r="G35880" s="8" t="n">
        <v>10</v>
      </c>
      <c r="H35880" s="8" t="inlineStr">
        <is>
          <t>OPERATING</t>
        </is>
      </c>
    </row>
    <row r="35881">
      <c r="A35881" s="8" t="inlineStr">
        <is>
          <t>2026-08-07</t>
        </is>
      </c>
      <c r="B35881" s="8" t="n">
        <v>20</v>
      </c>
      <c r="C35881" s="8" t="n">
        <v>31</v>
      </c>
      <c r="D35881" s="8" t="inlineStr">
        <is>
          <t>Disney Adventure World</t>
        </is>
      </c>
      <c r="E35881" s="8" t="inlineStr">
        <is>
          <t>Avengers Assemble: Flight Force Single Rider</t>
        </is>
      </c>
      <c r="F35881" s="8" t="inlineStr">
        <is>
          <t>STANDBY</t>
        </is>
      </c>
      <c r="G35881" s="8" t="n">
        <v>5</v>
      </c>
      <c r="H35881" s="8" t="inlineStr">
        <is>
          <t>OPERATING</t>
        </is>
      </c>
    </row>
    <row r="35882">
      <c r="A35882" s="8" t="inlineStr">
        <is>
          <t>2026-08-07</t>
        </is>
      </c>
      <c r="B35882" s="8" t="n">
        <v>20</v>
      </c>
      <c r="C35882" s="8" t="n">
        <v>31</v>
      </c>
      <c r="D35882" s="8" t="inlineStr">
        <is>
          <t>Disney Adventure World</t>
        </is>
      </c>
      <c r="E35882" s="8" t="inlineStr">
        <is>
          <t>Spider-Man W.E.B. Adventure</t>
        </is>
      </c>
      <c r="F35882" s="8" t="inlineStr">
        <is>
          <t>STANDBY</t>
        </is>
      </c>
      <c r="G35882" s="8" t="n">
        <v>30</v>
      </c>
      <c r="H35882" s="8" t="inlineStr">
        <is>
          <t>OPERATING</t>
        </is>
      </c>
    </row>
    <row r="35883">
      <c r="A35883" s="8" t="inlineStr">
        <is>
          <t>2026-08-07</t>
        </is>
      </c>
      <c r="B35883" s="8" t="n">
        <v>20</v>
      </c>
      <c r="C35883" s="8" t="n">
        <v>31</v>
      </c>
      <c r="D35883" s="8" t="inlineStr">
        <is>
          <t>Disney Adventure World</t>
        </is>
      </c>
      <c r="E35883" s="8" t="inlineStr">
        <is>
          <t>Spider-Man W.E.B. Adventure Single Rider</t>
        </is>
      </c>
      <c r="F35883" s="8" t="inlineStr">
        <is>
          <t>STANDBY</t>
        </is>
      </c>
      <c r="G35883" s="8" t="n">
        <v>10</v>
      </c>
      <c r="H35883" s="8" t="inlineStr">
        <is>
          <t>OPERATING</t>
        </is>
      </c>
    </row>
    <row r="35884">
      <c r="A35884" s="8" t="inlineStr">
        <is>
          <t>2026-08-07</t>
        </is>
      </c>
      <c r="B35884" s="8" t="n">
        <v>20</v>
      </c>
      <c r="C35884" s="8" t="n">
        <v>31</v>
      </c>
      <c r="D35884" s="8" t="inlineStr">
        <is>
          <t>Disney Adventure World</t>
        </is>
      </c>
      <c r="E35884" s="8" t="inlineStr">
        <is>
          <t>The Twilight Zone Tower of Terror</t>
        </is>
      </c>
      <c r="F35884" s="8" t="inlineStr">
        <is>
          <t>STANDBY</t>
        </is>
      </c>
      <c r="G35884" s="8" t="n">
        <v>15</v>
      </c>
      <c r="H35884" s="8" t="inlineStr">
        <is>
          <t>OPERATING</t>
        </is>
      </c>
    </row>
    <row r="35885">
      <c r="A35885" s="8" t="inlineStr">
        <is>
          <t>2026-08-07</t>
        </is>
      </c>
      <c r="B35885" s="8" t="n">
        <v>20</v>
      </c>
      <c r="C35885" s="8" t="n">
        <v>31</v>
      </c>
      <c r="D35885" s="8" t="inlineStr">
        <is>
          <t>Disney Adventure World</t>
        </is>
      </c>
      <c r="E35885" s="8" t="inlineStr">
        <is>
          <t>Cars Quatre Roues Rallye</t>
        </is>
      </c>
      <c r="F35885" s="8" t="inlineStr">
        <is>
          <t>STANDBY</t>
        </is>
      </c>
      <c r="G35885" s="8" t="n">
        <v>15</v>
      </c>
      <c r="H35885" s="8" t="inlineStr">
        <is>
          <t>OPERATING</t>
        </is>
      </c>
    </row>
    <row r="35886">
      <c r="A35886" s="8" t="inlineStr">
        <is>
          <t>2026-08-07</t>
        </is>
      </c>
      <c r="B35886" s="8" t="n">
        <v>20</v>
      </c>
      <c r="C35886" s="8" t="n">
        <v>31</v>
      </c>
      <c r="D35886" s="8" t="inlineStr">
        <is>
          <t>Disney Adventure World</t>
        </is>
      </c>
      <c r="E35886" s="8" t="inlineStr">
        <is>
          <t>Cars ROAD TRIP</t>
        </is>
      </c>
      <c r="F35886" s="8" t="inlineStr">
        <is>
          <t>STANDBY</t>
        </is>
      </c>
      <c r="G35886" s="8" t="n">
        <v>5</v>
      </c>
      <c r="H35886" s="8" t="inlineStr">
        <is>
          <t>OPERATING</t>
        </is>
      </c>
    </row>
    <row r="35887">
      <c r="A35887" s="8" t="inlineStr">
        <is>
          <t>2026-08-07</t>
        </is>
      </c>
      <c r="B35887" s="8" t="n">
        <v>20</v>
      </c>
      <c r="C35887" s="8" t="n">
        <v>31</v>
      </c>
      <c r="D35887" s="8" t="inlineStr">
        <is>
          <t>Disney Adventure World</t>
        </is>
      </c>
      <c r="E35887" s="8" t="inlineStr">
        <is>
          <t>Crush's Coaster</t>
        </is>
      </c>
      <c r="F35887" s="8" t="inlineStr">
        <is>
          <t>STANDBY</t>
        </is>
      </c>
      <c r="G35887" s="8" t="n">
        <v>65</v>
      </c>
      <c r="H35887" s="8" t="inlineStr">
        <is>
          <t>OPERATING</t>
        </is>
      </c>
    </row>
    <row r="35888">
      <c r="A35888" s="8" t="inlineStr">
        <is>
          <t>2026-08-07</t>
        </is>
      </c>
      <c r="B35888" s="8" t="n">
        <v>20</v>
      </c>
      <c r="C35888" s="8" t="n">
        <v>31</v>
      </c>
      <c r="D35888" s="8" t="inlineStr">
        <is>
          <t>Disney Adventure World</t>
        </is>
      </c>
      <c r="E35888" s="8" t="inlineStr">
        <is>
          <t>Crush's Coaster Single Rider</t>
        </is>
      </c>
      <c r="F35888" s="8" t="inlineStr">
        <is>
          <t>STANDBY</t>
        </is>
      </c>
      <c r="G35888" s="8" t="n">
        <v>45</v>
      </c>
      <c r="H35888" s="8" t="inlineStr">
        <is>
          <t>OPERATING</t>
        </is>
      </c>
    </row>
    <row r="35889">
      <c r="A35889" s="8" t="inlineStr">
        <is>
          <t>2026-08-07</t>
        </is>
      </c>
      <c r="B35889" s="8" t="n">
        <v>20</v>
      </c>
      <c r="C35889" s="8" t="n">
        <v>31</v>
      </c>
      <c r="D35889" s="8" t="inlineStr">
        <is>
          <t>Disney Adventure World</t>
        </is>
      </c>
      <c r="E35889" s="8" t="inlineStr">
        <is>
          <t>Les Tapis Volants - Flying Carpets Over Agrabah®</t>
        </is>
      </c>
      <c r="F35889" s="8" t="inlineStr">
        <is>
          <t>STANDBY</t>
        </is>
      </c>
      <c r="G35889" s="8" t="n">
        <v>5</v>
      </c>
      <c r="H35889" s="8" t="inlineStr">
        <is>
          <t>OPERATING</t>
        </is>
      </c>
    </row>
    <row r="35890">
      <c r="A35890" s="8" t="inlineStr">
        <is>
          <t>2026-08-07</t>
        </is>
      </c>
      <c r="B35890" s="8" t="n">
        <v>20</v>
      </c>
      <c r="C35890" s="8" t="n">
        <v>31</v>
      </c>
      <c r="D35890" s="8" t="inlineStr">
        <is>
          <t>Disney Adventure World</t>
        </is>
      </c>
      <c r="E35890" s="8" t="inlineStr">
        <is>
          <t>Ratatouille : L’Aventure Totalement Toquée de Rémy​</t>
        </is>
      </c>
      <c r="F35890" s="8" t="inlineStr">
        <is>
          <t>STANDBY</t>
        </is>
      </c>
      <c r="G35890" s="8" t="n">
        <v>35</v>
      </c>
      <c r="H35890" s="8" t="inlineStr">
        <is>
          <t>OPERATING</t>
        </is>
      </c>
    </row>
    <row r="35891">
      <c r="A35891" s="8" t="inlineStr">
        <is>
          <t>2026-08-07</t>
        </is>
      </c>
      <c r="B35891" s="8" t="n">
        <v>20</v>
      </c>
      <c r="C35891" s="8" t="n">
        <v>31</v>
      </c>
      <c r="D35891" s="8" t="inlineStr">
        <is>
          <t>Disney Adventure World</t>
        </is>
      </c>
      <c r="E35891" s="8" t="inlineStr">
        <is>
          <t>Ratatouille: The Adventure Single Rider</t>
        </is>
      </c>
      <c r="F35891" s="8" t="inlineStr">
        <is>
          <t>STANDBY</t>
        </is>
      </c>
      <c r="G35891" s="8" t="n">
        <v>10</v>
      </c>
      <c r="H35891" s="8" t="inlineStr">
        <is>
          <t>OPERATING</t>
        </is>
      </c>
    </row>
    <row r="35892">
      <c r="A35892" s="8" t="inlineStr">
        <is>
          <t>2026-08-07</t>
        </is>
      </c>
      <c r="B35892" s="8" t="n">
        <v>20</v>
      </c>
      <c r="C35892" s="8" t="n">
        <v>31</v>
      </c>
      <c r="D35892" s="8" t="inlineStr">
        <is>
          <t>Disney Adventure World</t>
        </is>
      </c>
      <c r="E35892" s="8" t="inlineStr">
        <is>
          <t>RC Racer</t>
        </is>
      </c>
      <c r="F35892" s="8" t="inlineStr">
        <is>
          <t>STANDBY</t>
        </is>
      </c>
      <c r="G35892" s="8" t="n">
        <v>30</v>
      </c>
      <c r="H35892" s="8" t="inlineStr">
        <is>
          <t>OPERATING</t>
        </is>
      </c>
    </row>
    <row r="35893">
      <c r="A35893" s="8" t="inlineStr">
        <is>
          <t>2026-08-07</t>
        </is>
      </c>
      <c r="B35893" s="8" t="n">
        <v>20</v>
      </c>
      <c r="C35893" s="8" t="n">
        <v>31</v>
      </c>
      <c r="D35893" s="8" t="inlineStr">
        <is>
          <t>Disney Adventure World</t>
        </is>
      </c>
      <c r="E35893" s="8" t="inlineStr">
        <is>
          <t>RC Racer Single Rider</t>
        </is>
      </c>
      <c r="F35893" s="8" t="inlineStr">
        <is>
          <t>STANDBY</t>
        </is>
      </c>
      <c r="G35893" s="8" t="n">
        <v>20</v>
      </c>
      <c r="H35893" s="8" t="inlineStr">
        <is>
          <t>OPERATING</t>
        </is>
      </c>
    </row>
    <row r="35894">
      <c r="A35894" s="8" t="inlineStr">
        <is>
          <t>2026-08-07</t>
        </is>
      </c>
      <c r="B35894" s="8" t="n">
        <v>20</v>
      </c>
      <c r="C35894" s="8" t="n">
        <v>31</v>
      </c>
      <c r="D35894" s="8" t="inlineStr">
        <is>
          <t>Disney Adventure World</t>
        </is>
      </c>
      <c r="E35894" s="8" t="inlineStr">
        <is>
          <t>Slinky® Dog Zigzag Spin</t>
        </is>
      </c>
      <c r="F35894" s="8" t="inlineStr">
        <is>
          <t>STANDBY</t>
        </is>
      </c>
      <c r="G35894" s="8" t="n">
        <v>5</v>
      </c>
      <c r="H35894" s="8" t="inlineStr">
        <is>
          <t>OPERATING</t>
        </is>
      </c>
    </row>
    <row r="35895">
      <c r="A35895" s="8" t="inlineStr">
        <is>
          <t>2026-08-07</t>
        </is>
      </c>
      <c r="B35895" s="8" t="n">
        <v>20</v>
      </c>
      <c r="C35895" s="8" t="n">
        <v>31</v>
      </c>
      <c r="D35895" s="8" t="inlineStr">
        <is>
          <t>Disney Adventure World</t>
        </is>
      </c>
      <c r="E35895" s="8" t="inlineStr">
        <is>
          <t>Toy Soldiers Parachute Drop</t>
        </is>
      </c>
      <c r="F35895" s="8" t="inlineStr">
        <is>
          <t>STANDBY</t>
        </is>
      </c>
      <c r="G35895" s="8" t="n">
        <v>50</v>
      </c>
      <c r="H35895" s="8" t="inlineStr">
        <is>
          <t>OPERATING</t>
        </is>
      </c>
    </row>
    <row r="35896">
      <c r="A35896" s="8" t="inlineStr">
        <is>
          <t>2026-08-07</t>
        </is>
      </c>
      <c r="B35896" s="8" t="n">
        <v>20</v>
      </c>
      <c r="C35896" s="8" t="n">
        <v>31</v>
      </c>
      <c r="D35896" s="8" t="inlineStr">
        <is>
          <t>Disney Adventure World</t>
        </is>
      </c>
      <c r="E35896" s="8" t="inlineStr">
        <is>
          <t>Toy Soldiers Parachute Drop Single Rider</t>
        </is>
      </c>
      <c r="F35896" s="8" t="inlineStr">
        <is>
          <t>STANDBY</t>
        </is>
      </c>
      <c r="G35896" s="8" t="n">
        <v>15</v>
      </c>
      <c r="H35896" s="8" t="inlineStr">
        <is>
          <t>OPERATING</t>
        </is>
      </c>
    </row>
    <row r="35897">
      <c r="A35897" s="8" t="inlineStr">
        <is>
          <t>2026-08-07</t>
        </is>
      </c>
      <c r="B35897" s="8" t="n">
        <v>20</v>
      </c>
      <c r="C35897" s="8" t="n">
        <v>31</v>
      </c>
      <c r="D35897" s="8" t="inlineStr">
        <is>
          <t>Disney Adventure World</t>
        </is>
      </c>
      <c r="E35897" s="8" t="inlineStr">
        <is>
          <t>Entry to World of Frozen</t>
        </is>
      </c>
      <c r="F35897" s="8" t="inlineStr">
        <is>
          <t>STANDBY</t>
        </is>
      </c>
      <c r="G35897" s="8" t="n">
        <v>0</v>
      </c>
      <c r="H35897" s="8" t="inlineStr">
        <is>
          <t>OPERATING</t>
        </is>
      </c>
    </row>
    <row r="35898">
      <c r="A35898" s="8" t="inlineStr">
        <is>
          <t>2026-08-07</t>
        </is>
      </c>
      <c r="B35898" s="8" t="n">
        <v>20</v>
      </c>
      <c r="C35898" s="8" t="n">
        <v>31</v>
      </c>
      <c r="D35898" s="8" t="inlineStr">
        <is>
          <t>Disney Adventure World</t>
        </is>
      </c>
      <c r="E35898" s="8" t="inlineStr">
        <is>
          <t>Frozen Ever After</t>
        </is>
      </c>
      <c r="F35898" s="8" t="inlineStr">
        <is>
          <t>STANDBY</t>
        </is>
      </c>
      <c r="G35898" s="8" t="n">
        <v>45</v>
      </c>
      <c r="H35898" s="8" t="inlineStr">
        <is>
          <t>OPERATING</t>
        </is>
      </c>
    </row>
    <row r="35899">
      <c r="A35899" s="8" t="inlineStr">
        <is>
          <t>2026-08-07</t>
        </is>
      </c>
      <c r="B35899" s="8" t="n">
        <v>20</v>
      </c>
      <c r="C35899" s="8" t="n">
        <v>31</v>
      </c>
      <c r="D35899" s="8" t="inlineStr">
        <is>
          <t>Disney Adventure World</t>
        </is>
      </c>
      <c r="E35899" s="8" t="inlineStr">
        <is>
          <t>Raiponce Tangled Spin</t>
        </is>
      </c>
      <c r="F35899" s="8" t="inlineStr">
        <is>
          <t>STANDBY</t>
        </is>
      </c>
      <c r="G35899" s="8" t="n">
        <v>5</v>
      </c>
      <c r="H35899" s="8" t="inlineStr">
        <is>
          <t>OPERATING</t>
        </is>
      </c>
    </row>
    <row r="35900">
      <c r="A35900" s="8" t="inlineStr">
        <is>
          <t>2026-08-07</t>
        </is>
      </c>
      <c r="B35900" s="8" t="n">
        <v>20</v>
      </c>
      <c r="C35900" s="8" t="n">
        <v>45</v>
      </c>
      <c r="D35900" s="8" t="inlineStr">
        <is>
          <t>Disneyland Park</t>
        </is>
      </c>
      <c r="E35900" s="8" t="inlineStr">
        <is>
          <t>Adventure Isle</t>
        </is>
      </c>
      <c r="F35900" s="8" t="inlineStr">
        <is>
          <t>STANDBY</t>
        </is>
      </c>
      <c r="G35900" s="8" t="n">
        <v>0</v>
      </c>
      <c r="H35900" s="8" t="inlineStr">
        <is>
          <t>OPERATING</t>
        </is>
      </c>
    </row>
    <row r="35901">
      <c r="A35901" s="8" t="inlineStr">
        <is>
          <t>2026-08-07</t>
        </is>
      </c>
      <c r="B35901" s="8" t="n">
        <v>20</v>
      </c>
      <c r="C35901" s="8" t="n">
        <v>45</v>
      </c>
      <c r="D35901" s="8" t="inlineStr">
        <is>
          <t>Disneyland Park</t>
        </is>
      </c>
      <c r="E35901" s="8" t="inlineStr">
        <is>
          <t>Indiana Jones and the Temple of Peril Single Rider</t>
        </is>
      </c>
      <c r="F35901" s="8" t="inlineStr">
        <is>
          <t>STANDBY</t>
        </is>
      </c>
      <c r="G35901" s="8" t="n">
        <v>5</v>
      </c>
      <c r="H35901" s="8" t="inlineStr">
        <is>
          <t>OPERATING</t>
        </is>
      </c>
    </row>
    <row r="35902">
      <c r="A35902" s="8" t="inlineStr">
        <is>
          <t>2026-08-07</t>
        </is>
      </c>
      <c r="B35902" s="8" t="n">
        <v>20</v>
      </c>
      <c r="C35902" s="8" t="n">
        <v>45</v>
      </c>
      <c r="D35902" s="8" t="inlineStr">
        <is>
          <t>Disneyland Park</t>
        </is>
      </c>
      <c r="E35902" s="8" t="inlineStr">
        <is>
          <t>Indiana Jones™ and the Temple of Peril</t>
        </is>
      </c>
      <c r="F35902" s="8" t="inlineStr">
        <is>
          <t>STANDBY</t>
        </is>
      </c>
      <c r="G35902" s="8" t="n">
        <v>5</v>
      </c>
      <c r="H35902" s="8" t="inlineStr">
        <is>
          <t>OPERATING</t>
        </is>
      </c>
    </row>
    <row r="35903">
      <c r="A35903" s="8" t="inlineStr">
        <is>
          <t>2026-08-07</t>
        </is>
      </c>
      <c r="B35903" s="8" t="n">
        <v>20</v>
      </c>
      <c r="C35903" s="8" t="n">
        <v>45</v>
      </c>
      <c r="D35903" s="8" t="inlineStr">
        <is>
          <t>Disneyland Park</t>
        </is>
      </c>
      <c r="E35903" s="8" t="inlineStr">
        <is>
          <t>La Cabane des Robinson</t>
        </is>
      </c>
      <c r="F35903" s="8" t="inlineStr">
        <is>
          <t>STANDBY</t>
        </is>
      </c>
      <c r="G35903" s="8" t="n">
        <v>5</v>
      </c>
      <c r="H35903" s="8" t="inlineStr">
        <is>
          <t>OPERATING</t>
        </is>
      </c>
    </row>
    <row r="35904">
      <c r="A35904" s="8" t="inlineStr">
        <is>
          <t>2026-08-07</t>
        </is>
      </c>
      <c r="B35904" s="8" t="n">
        <v>20</v>
      </c>
      <c r="C35904" s="8" t="n">
        <v>45</v>
      </c>
      <c r="D35904" s="8" t="inlineStr">
        <is>
          <t>Disneyland Park</t>
        </is>
      </c>
      <c r="E35904" s="8" t="inlineStr">
        <is>
          <t>Le Passage Enchanté d'Aladdin</t>
        </is>
      </c>
      <c r="F35904" s="8" t="inlineStr">
        <is>
          <t>STANDBY</t>
        </is>
      </c>
      <c r="G35904" s="8" t="n">
        <v>0</v>
      </c>
      <c r="H35904" s="8" t="inlineStr">
        <is>
          <t>OPERATING</t>
        </is>
      </c>
    </row>
    <row r="35905">
      <c r="A35905" s="8" t="inlineStr">
        <is>
          <t>2026-08-07</t>
        </is>
      </c>
      <c r="B35905" s="8" t="n">
        <v>20</v>
      </c>
      <c r="C35905" s="8" t="n">
        <v>45</v>
      </c>
      <c r="D35905" s="8" t="inlineStr">
        <is>
          <t>Disneyland Park</t>
        </is>
      </c>
      <c r="E35905" s="8" t="inlineStr">
        <is>
          <t>Pirate Galleon</t>
        </is>
      </c>
      <c r="F35905" s="8" t="inlineStr">
        <is>
          <t>STANDBY</t>
        </is>
      </c>
      <c r="G35905" s="8" t="n">
        <v>0</v>
      </c>
      <c r="H35905" s="8" t="inlineStr">
        <is>
          <t>CLOSED</t>
        </is>
      </c>
    </row>
    <row r="35906">
      <c r="A35906" s="8" t="inlineStr">
        <is>
          <t>2026-08-07</t>
        </is>
      </c>
      <c r="B35906" s="8" t="n">
        <v>20</v>
      </c>
      <c r="C35906" s="8" t="n">
        <v>45</v>
      </c>
      <c r="D35906" s="8" t="inlineStr">
        <is>
          <t>Disneyland Park</t>
        </is>
      </c>
      <c r="E35906" s="8" t="inlineStr">
        <is>
          <t>Pirates of the Caribbean</t>
        </is>
      </c>
      <c r="F35906" s="8" t="inlineStr">
        <is>
          <t>STANDBY</t>
        </is>
      </c>
      <c r="G35906" s="8" t="n">
        <v>15</v>
      </c>
      <c r="H35906" s="8" t="inlineStr">
        <is>
          <t>OPERATING</t>
        </is>
      </c>
    </row>
    <row r="35907">
      <c r="A35907" s="8" t="inlineStr">
        <is>
          <t>2026-08-07</t>
        </is>
      </c>
      <c r="B35907" s="8" t="n">
        <v>20</v>
      </c>
      <c r="C35907" s="8" t="n">
        <v>45</v>
      </c>
      <c r="D35907" s="8" t="inlineStr">
        <is>
          <t>Disneyland Park</t>
        </is>
      </c>
      <c r="E35907" s="8" t="inlineStr">
        <is>
          <t>Pirates' Beach</t>
        </is>
      </c>
      <c r="F35907" s="8" t="inlineStr">
        <is>
          <t>STANDBY</t>
        </is>
      </c>
      <c r="G35907" s="8" t="n">
        <v>0</v>
      </c>
      <c r="H35907" s="8" t="inlineStr">
        <is>
          <t>OPERATING</t>
        </is>
      </c>
    </row>
    <row r="35908">
      <c r="A35908" s="8" t="inlineStr">
        <is>
          <t>2026-08-07</t>
        </is>
      </c>
      <c r="B35908" s="8" t="n">
        <v>20</v>
      </c>
      <c r="C35908" s="8" t="n">
        <v>45</v>
      </c>
      <c r="D35908" s="8" t="inlineStr">
        <is>
          <t>Disneyland Park</t>
        </is>
      </c>
      <c r="E35908" s="8" t="inlineStr">
        <is>
          <t>Autopia, presented by Avis</t>
        </is>
      </c>
      <c r="F35908" s="8" t="inlineStr">
        <is>
          <t>STANDBY</t>
        </is>
      </c>
      <c r="G35908" s="8" t="n">
        <v>40</v>
      </c>
      <c r="H35908" s="8" t="inlineStr">
        <is>
          <t>OPERATING</t>
        </is>
      </c>
    </row>
    <row r="35909">
      <c r="A35909" s="8" t="inlineStr">
        <is>
          <t>2026-08-07</t>
        </is>
      </c>
      <c r="B35909" s="8" t="n">
        <v>20</v>
      </c>
      <c r="C35909" s="8" t="n">
        <v>45</v>
      </c>
      <c r="D35909" s="8" t="inlineStr">
        <is>
          <t>Disneyland Park</t>
        </is>
      </c>
      <c r="E35909" s="8" t="inlineStr">
        <is>
          <t>Buzz Lightyear Laser Blast</t>
        </is>
      </c>
      <c r="F35909" s="8" t="inlineStr">
        <is>
          <t>STANDBY</t>
        </is>
      </c>
      <c r="G35909" s="8" t="n">
        <v>30</v>
      </c>
      <c r="H35909" s="8" t="inlineStr">
        <is>
          <t>OPERATING</t>
        </is>
      </c>
    </row>
    <row r="35910">
      <c r="A35910" s="8" t="inlineStr">
        <is>
          <t>2026-08-07</t>
        </is>
      </c>
      <c r="B35910" s="8" t="n">
        <v>20</v>
      </c>
      <c r="C35910" s="8" t="n">
        <v>45</v>
      </c>
      <c r="D35910" s="8" t="inlineStr">
        <is>
          <t>Disneyland Park</t>
        </is>
      </c>
      <c r="E35910" s="8" t="inlineStr">
        <is>
          <t>Disneyland Railroad Discoveryland Station</t>
        </is>
      </c>
      <c r="F35910" s="8" t="inlineStr">
        <is>
          <t>STANDBY</t>
        </is>
      </c>
      <c r="G35910" s="8" t="n">
        <v>0</v>
      </c>
      <c r="H35910" s="8" t="inlineStr">
        <is>
          <t>CLOSED</t>
        </is>
      </c>
    </row>
    <row r="35911">
      <c r="A35911" s="8" t="inlineStr">
        <is>
          <t>2026-08-07</t>
        </is>
      </c>
      <c r="B35911" s="8" t="n">
        <v>20</v>
      </c>
      <c r="C35911" s="8" t="n">
        <v>45</v>
      </c>
      <c r="D35911" s="8" t="inlineStr">
        <is>
          <t>Disneyland Park</t>
        </is>
      </c>
      <c r="E35911" s="8" t="inlineStr">
        <is>
          <t>Les Mystères du Nautilus</t>
        </is>
      </c>
      <c r="F35911" s="8" t="inlineStr">
        <is>
          <t>STANDBY</t>
        </is>
      </c>
      <c r="G35911" s="8" t="n">
        <v>5</v>
      </c>
      <c r="H35911" s="8" t="inlineStr">
        <is>
          <t>OPERATING</t>
        </is>
      </c>
    </row>
    <row r="35912">
      <c r="A35912" s="8" t="inlineStr">
        <is>
          <t>2026-08-07</t>
        </is>
      </c>
      <c r="B35912" s="8" t="n">
        <v>20</v>
      </c>
      <c r="C35912" s="8" t="n">
        <v>45</v>
      </c>
      <c r="D35912" s="8" t="inlineStr">
        <is>
          <t>Disneyland Park</t>
        </is>
      </c>
      <c r="E35912" s="8" t="inlineStr">
        <is>
          <t>Mickey’s PhilharMagic</t>
        </is>
      </c>
      <c r="F35912" s="8" t="inlineStr">
        <is>
          <t>STANDBY</t>
        </is>
      </c>
      <c r="G35912" s="8" t="n">
        <v>0</v>
      </c>
      <c r="H35912" s="8" t="inlineStr">
        <is>
          <t>CLOSED</t>
        </is>
      </c>
    </row>
    <row r="35913">
      <c r="A35913" s="8" t="inlineStr">
        <is>
          <t>2026-08-07</t>
        </is>
      </c>
      <c r="B35913" s="8" t="n">
        <v>20</v>
      </c>
      <c r="C35913" s="8" t="n">
        <v>45</v>
      </c>
      <c r="D35913" s="8" t="inlineStr">
        <is>
          <t>Disneyland Park</t>
        </is>
      </c>
      <c r="E35913" s="8" t="inlineStr">
        <is>
          <t>Orbitron®</t>
        </is>
      </c>
      <c r="F35913" s="8" t="inlineStr">
        <is>
          <t>STANDBY</t>
        </is>
      </c>
      <c r="G35913" s="8" t="n">
        <v>40</v>
      </c>
      <c r="H35913" s="8" t="inlineStr">
        <is>
          <t>OPERATING</t>
        </is>
      </c>
    </row>
    <row r="35914">
      <c r="A35914" s="8" t="inlineStr">
        <is>
          <t>2026-08-07</t>
        </is>
      </c>
      <c r="B35914" s="8" t="n">
        <v>20</v>
      </c>
      <c r="C35914" s="8" t="n">
        <v>45</v>
      </c>
      <c r="D35914" s="8" t="inlineStr">
        <is>
          <t>Disneyland Park</t>
        </is>
      </c>
      <c r="E35914" s="8" t="inlineStr">
        <is>
          <t>Star Tours: The Adventures Continue*</t>
        </is>
      </c>
      <c r="F35914" s="8" t="inlineStr">
        <is>
          <t>STANDBY</t>
        </is>
      </c>
      <c r="G35914" s="8" t="n">
        <v>5</v>
      </c>
      <c r="H35914" s="8" t="inlineStr">
        <is>
          <t>OPERATING</t>
        </is>
      </c>
    </row>
    <row r="35915">
      <c r="A35915" s="8" t="inlineStr">
        <is>
          <t>2026-08-07</t>
        </is>
      </c>
      <c r="B35915" s="8" t="n">
        <v>20</v>
      </c>
      <c r="C35915" s="8" t="n">
        <v>45</v>
      </c>
      <c r="D35915" s="8" t="inlineStr">
        <is>
          <t>Disneyland Park</t>
        </is>
      </c>
      <c r="E35915" s="8" t="inlineStr">
        <is>
          <t>Star Wars Hyperspace Mountain</t>
        </is>
      </c>
      <c r="F35915" s="8" t="inlineStr">
        <is>
          <t>STANDBY</t>
        </is>
      </c>
      <c r="G35915" s="8" t="n">
        <v>35</v>
      </c>
      <c r="H35915" s="8" t="inlineStr">
        <is>
          <t>OPERATING</t>
        </is>
      </c>
    </row>
    <row r="35916">
      <c r="A35916" s="8" t="inlineStr">
        <is>
          <t>2026-08-07</t>
        </is>
      </c>
      <c r="B35916" s="8" t="n">
        <v>20</v>
      </c>
      <c r="C35916" s="8" t="n">
        <v>45</v>
      </c>
      <c r="D35916" s="8" t="inlineStr">
        <is>
          <t>Disneyland Park</t>
        </is>
      </c>
      <c r="E35916" s="8" t="inlineStr">
        <is>
          <t>Star Wars Hyperspace Mountain Single Rider</t>
        </is>
      </c>
      <c r="F35916" s="8" t="inlineStr">
        <is>
          <t>STANDBY</t>
        </is>
      </c>
      <c r="G35916" s="8" t="n">
        <v>0</v>
      </c>
      <c r="H35916" s="8" t="inlineStr">
        <is>
          <t>OPERATING</t>
        </is>
      </c>
    </row>
    <row r="35917">
      <c r="A35917" s="8" t="inlineStr">
        <is>
          <t>2026-08-07</t>
        </is>
      </c>
      <c r="B35917" s="8" t="n">
        <v>20</v>
      </c>
      <c r="C35917" s="8" t="n">
        <v>45</v>
      </c>
      <c r="D35917" s="8" t="inlineStr">
        <is>
          <t>Disneyland Park</t>
        </is>
      </c>
      <c r="E35917" s="8" t="inlineStr">
        <is>
          <t>Welcome to Starport: A Star Wars Encounter</t>
        </is>
      </c>
      <c r="F35917" s="8" t="inlineStr">
        <is>
          <t>STANDBY</t>
        </is>
      </c>
      <c r="G35917" s="8" t="n">
        <v>0</v>
      </c>
      <c r="H35917" s="8" t="inlineStr">
        <is>
          <t>CLOSED</t>
        </is>
      </c>
    </row>
    <row r="35918">
      <c r="A35918" s="8" t="inlineStr">
        <is>
          <t>2026-08-07</t>
        </is>
      </c>
      <c r="B35918" s="8" t="n">
        <v>20</v>
      </c>
      <c r="C35918" s="8" t="n">
        <v>45</v>
      </c>
      <c r="D35918" s="8" t="inlineStr">
        <is>
          <t>Disneyland Park</t>
        </is>
      </c>
      <c r="E35918" s="8" t="inlineStr">
        <is>
          <t>"it's a small world"</t>
        </is>
      </c>
      <c r="F35918" s="8" t="inlineStr">
        <is>
          <t>STANDBY</t>
        </is>
      </c>
      <c r="G35918" s="8" t="n">
        <v>5</v>
      </c>
      <c r="H35918" s="8" t="inlineStr">
        <is>
          <t>OPERATING</t>
        </is>
      </c>
    </row>
    <row r="35919">
      <c r="A35919" s="8" t="inlineStr">
        <is>
          <t>2026-08-07</t>
        </is>
      </c>
      <c r="B35919" s="8" t="n">
        <v>20</v>
      </c>
      <c r="C35919" s="8" t="n">
        <v>45</v>
      </c>
      <c r="D35919" s="8" t="inlineStr">
        <is>
          <t>Disneyland Park</t>
        </is>
      </c>
      <c r="E35919" s="8" t="inlineStr">
        <is>
          <t>Alice's Curious Labyrinth</t>
        </is>
      </c>
      <c r="F35919" s="8" t="inlineStr">
        <is>
          <t>STANDBY</t>
        </is>
      </c>
      <c r="G35919" s="8" t="n">
        <v>5</v>
      </c>
      <c r="H35919" s="8" t="inlineStr">
        <is>
          <t>OPERATING</t>
        </is>
      </c>
    </row>
    <row r="35920">
      <c r="A35920" s="8" t="inlineStr">
        <is>
          <t>2026-08-07</t>
        </is>
      </c>
      <c r="B35920" s="8" t="n">
        <v>20</v>
      </c>
      <c r="C35920" s="8" t="n">
        <v>45</v>
      </c>
      <c r="D35920" s="8" t="inlineStr">
        <is>
          <t>Disneyland Park</t>
        </is>
      </c>
      <c r="E35920" s="8" t="inlineStr">
        <is>
          <t>Blanche-Neige et les Sept Nains®</t>
        </is>
      </c>
      <c r="F35920" s="8" t="inlineStr">
        <is>
          <t>STANDBY</t>
        </is>
      </c>
      <c r="G35920" s="8" t="n">
        <v>20</v>
      </c>
      <c r="H35920" s="8" t="inlineStr">
        <is>
          <t>OPERATING</t>
        </is>
      </c>
    </row>
    <row r="35921">
      <c r="A35921" s="8" t="inlineStr">
        <is>
          <t>2026-08-07</t>
        </is>
      </c>
      <c r="B35921" s="8" t="n">
        <v>20</v>
      </c>
      <c r="C35921" s="8" t="n">
        <v>45</v>
      </c>
      <c r="D35921" s="8" t="inlineStr">
        <is>
          <t>Disneyland Park</t>
        </is>
      </c>
      <c r="E35921" s="8" t="inlineStr">
        <is>
          <t>Casey Jr. – le Petit Train du Cirque</t>
        </is>
      </c>
      <c r="F35921" s="8" t="inlineStr">
        <is>
          <t>STANDBY</t>
        </is>
      </c>
      <c r="G35921" s="8" t="n">
        <v>5</v>
      </c>
      <c r="H35921" s="8" t="inlineStr">
        <is>
          <t>OPERATING</t>
        </is>
      </c>
    </row>
    <row r="35922">
      <c r="A35922" s="8" t="inlineStr">
        <is>
          <t>2026-08-07</t>
        </is>
      </c>
      <c r="B35922" s="8" t="n">
        <v>20</v>
      </c>
      <c r="C35922" s="8" t="n">
        <v>45</v>
      </c>
      <c r="D35922" s="8" t="inlineStr">
        <is>
          <t>Disneyland Park</t>
        </is>
      </c>
      <c r="E35922" s="8" t="inlineStr">
        <is>
          <t>Disneyland Railroad Fantasyland Station</t>
        </is>
      </c>
      <c r="F35922" s="8" t="inlineStr">
        <is>
          <t>STANDBY</t>
        </is>
      </c>
      <c r="G35922" s="8" t="n">
        <v>0</v>
      </c>
      <c r="H35922" s="8" t="inlineStr">
        <is>
          <t>CLOSED</t>
        </is>
      </c>
    </row>
    <row r="35923">
      <c r="A35923" s="8" t="inlineStr">
        <is>
          <t>2026-08-07</t>
        </is>
      </c>
      <c r="B35923" s="8" t="n">
        <v>20</v>
      </c>
      <c r="C35923" s="8" t="n">
        <v>45</v>
      </c>
      <c r="D35923" s="8" t="inlineStr">
        <is>
          <t>Disneyland Park</t>
        </is>
      </c>
      <c r="E35923" s="8" t="inlineStr">
        <is>
          <t>Disneyland Railroad Main Street Station</t>
        </is>
      </c>
      <c r="F35923" s="8" t="inlineStr">
        <is>
          <t>STANDBY</t>
        </is>
      </c>
      <c r="G35923" s="8" t="n">
        <v>0</v>
      </c>
      <c r="H35923" s="8" t="inlineStr">
        <is>
          <t>CLOSED</t>
        </is>
      </c>
    </row>
    <row r="35924">
      <c r="A35924" s="8" t="inlineStr">
        <is>
          <t>2026-08-07</t>
        </is>
      </c>
      <c r="B35924" s="8" t="n">
        <v>20</v>
      </c>
      <c r="C35924" s="8" t="n">
        <v>45</v>
      </c>
      <c r="D35924" s="8" t="inlineStr">
        <is>
          <t>Disneyland Park</t>
        </is>
      </c>
      <c r="E35924" s="8" t="inlineStr">
        <is>
          <t>Dumbo the Flying Elephant</t>
        </is>
      </c>
      <c r="F35924" s="8" t="inlineStr">
        <is>
          <t>STANDBY</t>
        </is>
      </c>
      <c r="G35924" s="8" t="n">
        <v>20</v>
      </c>
      <c r="H35924" s="8" t="inlineStr">
        <is>
          <t>OPERATING</t>
        </is>
      </c>
    </row>
    <row r="35925">
      <c r="A35925" s="8" t="inlineStr">
        <is>
          <t>2026-08-07</t>
        </is>
      </c>
      <c r="B35925" s="8" t="n">
        <v>20</v>
      </c>
      <c r="C35925" s="8" t="n">
        <v>45</v>
      </c>
      <c r="D35925" s="8" t="inlineStr">
        <is>
          <t>Disneyland Park</t>
        </is>
      </c>
      <c r="E35925" s="8" t="inlineStr">
        <is>
          <t>La Tanière du Dragon</t>
        </is>
      </c>
      <c r="F35925" s="8" t="inlineStr">
        <is>
          <t>STANDBY</t>
        </is>
      </c>
      <c r="G35925" s="8" t="n">
        <v>0</v>
      </c>
      <c r="H35925" s="8" t="inlineStr">
        <is>
          <t>OPERATING</t>
        </is>
      </c>
    </row>
    <row r="35926">
      <c r="A35926" s="8" t="inlineStr">
        <is>
          <t>2026-08-07</t>
        </is>
      </c>
      <c r="B35926" s="8" t="n">
        <v>20</v>
      </c>
      <c r="C35926" s="8" t="n">
        <v>45</v>
      </c>
      <c r="D35926" s="8" t="inlineStr">
        <is>
          <t>Disneyland Park</t>
        </is>
      </c>
      <c r="E35926" s="8" t="inlineStr">
        <is>
          <t>Le Carrousel de Lancelot</t>
        </is>
      </c>
      <c r="F35926" s="8" t="inlineStr">
        <is>
          <t>STANDBY</t>
        </is>
      </c>
      <c r="G35926" s="8" t="n">
        <v>10</v>
      </c>
      <c r="H35926" s="8" t="inlineStr">
        <is>
          <t>OPERATING</t>
        </is>
      </c>
    </row>
    <row r="35927">
      <c r="A35927" s="8" t="inlineStr">
        <is>
          <t>2026-08-07</t>
        </is>
      </c>
      <c r="B35927" s="8" t="n">
        <v>20</v>
      </c>
      <c r="C35927" s="8" t="n">
        <v>45</v>
      </c>
      <c r="D35927" s="8" t="inlineStr">
        <is>
          <t>Disneyland Park</t>
        </is>
      </c>
      <c r="E35927" s="8" t="inlineStr">
        <is>
          <t>Le Pays des Contes de Fées, presented by Vittel</t>
        </is>
      </c>
      <c r="F35927" s="8" t="inlineStr">
        <is>
          <t>STANDBY</t>
        </is>
      </c>
      <c r="G35927" s="8" t="n">
        <v>5</v>
      </c>
      <c r="H35927" s="8" t="inlineStr">
        <is>
          <t>OPERATING</t>
        </is>
      </c>
    </row>
    <row r="35928">
      <c r="A35928" s="8" t="inlineStr">
        <is>
          <t>2026-08-07</t>
        </is>
      </c>
      <c r="B35928" s="8" t="n">
        <v>20</v>
      </c>
      <c r="C35928" s="8" t="n">
        <v>45</v>
      </c>
      <c r="D35928" s="8" t="inlineStr">
        <is>
          <t>Disneyland Park</t>
        </is>
      </c>
      <c r="E35928" s="8" t="inlineStr">
        <is>
          <t>Les Voyages de Pinocchio</t>
        </is>
      </c>
      <c r="F35928" s="8" t="inlineStr">
        <is>
          <t>STANDBY</t>
        </is>
      </c>
      <c r="G35928" s="8" t="n">
        <v>15</v>
      </c>
      <c r="H35928" s="8" t="inlineStr">
        <is>
          <t>OPERATING</t>
        </is>
      </c>
    </row>
    <row r="35929">
      <c r="A35929" s="8" t="inlineStr">
        <is>
          <t>2026-08-07</t>
        </is>
      </c>
      <c r="B35929" s="8" t="n">
        <v>20</v>
      </c>
      <c r="C35929" s="8" t="n">
        <v>45</v>
      </c>
      <c r="D35929" s="8" t="inlineStr">
        <is>
          <t>Disneyland Park</t>
        </is>
      </c>
      <c r="E35929" s="8" t="inlineStr">
        <is>
          <t>Mad Hatter's Tea Cups</t>
        </is>
      </c>
      <c r="F35929" s="8" t="inlineStr">
        <is>
          <t>STANDBY</t>
        </is>
      </c>
      <c r="G35929" s="8" t="n">
        <v>10</v>
      </c>
      <c r="H35929" s="8" t="inlineStr">
        <is>
          <t>OPERATING</t>
        </is>
      </c>
    </row>
    <row r="35930">
      <c r="A35930" s="8" t="inlineStr">
        <is>
          <t>2026-08-07</t>
        </is>
      </c>
      <c r="B35930" s="8" t="n">
        <v>20</v>
      </c>
      <c r="C35930" s="8" t="n">
        <v>45</v>
      </c>
      <c r="D35930" s="8" t="inlineStr">
        <is>
          <t>Disneyland Park</t>
        </is>
      </c>
      <c r="E35930" s="8" t="inlineStr">
        <is>
          <t>Meet Mickey Mouse</t>
        </is>
      </c>
      <c r="F35930" s="8" t="inlineStr">
        <is>
          <t>STANDBY</t>
        </is>
      </c>
      <c r="G35930" s="8" t="n">
        <v>0</v>
      </c>
      <c r="H35930" s="8" t="inlineStr">
        <is>
          <t>CLOSED</t>
        </is>
      </c>
    </row>
    <row r="35931">
      <c r="A35931" s="8" t="inlineStr">
        <is>
          <t>2026-08-07</t>
        </is>
      </c>
      <c r="B35931" s="8" t="n">
        <v>20</v>
      </c>
      <c r="C35931" s="8" t="n">
        <v>45</v>
      </c>
      <c r="D35931" s="8" t="inlineStr">
        <is>
          <t>Disneyland Park</t>
        </is>
      </c>
      <c r="E35931" s="8" t="inlineStr">
        <is>
          <t>Peter Pan's Flight</t>
        </is>
      </c>
      <c r="F35931" s="8" t="inlineStr">
        <is>
          <t>STANDBY</t>
        </is>
      </c>
      <c r="G35931" s="8" t="n">
        <v>45</v>
      </c>
      <c r="H35931" s="8" t="inlineStr">
        <is>
          <t>OPERATING</t>
        </is>
      </c>
    </row>
    <row r="35932">
      <c r="A35932" s="8" t="inlineStr">
        <is>
          <t>2026-08-07</t>
        </is>
      </c>
      <c r="B35932" s="8" t="n">
        <v>20</v>
      </c>
      <c r="C35932" s="8" t="n">
        <v>45</v>
      </c>
      <c r="D35932" s="8" t="inlineStr">
        <is>
          <t>Disneyland Park</t>
        </is>
      </c>
      <c r="E35932" s="8" t="inlineStr">
        <is>
          <t>Princess Pavilion</t>
        </is>
      </c>
      <c r="F35932" s="8" t="inlineStr">
        <is>
          <t>STANDBY</t>
        </is>
      </c>
      <c r="G35932" s="8" t="n">
        <v>0</v>
      </c>
      <c r="H35932" s="8" t="inlineStr">
        <is>
          <t>CLOSED</t>
        </is>
      </c>
    </row>
    <row r="35933">
      <c r="A35933" s="8" t="inlineStr">
        <is>
          <t>2026-08-07</t>
        </is>
      </c>
      <c r="B35933" s="8" t="n">
        <v>20</v>
      </c>
      <c r="C35933" s="8" t="n">
        <v>45</v>
      </c>
      <c r="D35933" s="8" t="inlineStr">
        <is>
          <t>Disneyland Park</t>
        </is>
      </c>
      <c r="E35933" s="8" t="inlineStr">
        <is>
          <t>Big Thunder Mountain</t>
        </is>
      </c>
      <c r="F35933" s="8" t="inlineStr">
        <is>
          <t>STANDBY</t>
        </is>
      </c>
      <c r="G35933" s="8" t="n">
        <v>45</v>
      </c>
      <c r="H35933" s="8" t="inlineStr">
        <is>
          <t>OPERATING</t>
        </is>
      </c>
    </row>
    <row r="35934">
      <c r="A35934" s="8" t="inlineStr">
        <is>
          <t>2026-08-07</t>
        </is>
      </c>
      <c r="B35934" s="8" t="n">
        <v>20</v>
      </c>
      <c r="C35934" s="8" t="n">
        <v>45</v>
      </c>
      <c r="D35934" s="8" t="inlineStr">
        <is>
          <t>Disneyland Park</t>
        </is>
      </c>
      <c r="E35934" s="8" t="inlineStr">
        <is>
          <t>Disneyland Railroad Frontierland Depot</t>
        </is>
      </c>
      <c r="F35934" s="8" t="inlineStr">
        <is>
          <t>STANDBY</t>
        </is>
      </c>
      <c r="G35934" s="8" t="n">
        <v>0</v>
      </c>
      <c r="H35934" s="8" t="inlineStr">
        <is>
          <t>CLOSED</t>
        </is>
      </c>
    </row>
    <row r="35935">
      <c r="A35935" s="8" t="inlineStr">
        <is>
          <t>2026-08-07</t>
        </is>
      </c>
      <c r="B35935" s="8" t="n">
        <v>20</v>
      </c>
      <c r="C35935" s="8" t="n">
        <v>45</v>
      </c>
      <c r="D35935" s="8" t="inlineStr">
        <is>
          <t>Disneyland Park</t>
        </is>
      </c>
      <c r="E35935" s="8" t="inlineStr">
        <is>
          <t>Frontierland Playground</t>
        </is>
      </c>
      <c r="F35935" s="8" t="inlineStr">
        <is>
          <t>STANDBY</t>
        </is>
      </c>
      <c r="G35935" s="8" t="n">
        <v>0</v>
      </c>
      <c r="H35935" s="8" t="inlineStr">
        <is>
          <t>OPERATING</t>
        </is>
      </c>
    </row>
    <row r="35936">
      <c r="A35936" s="8" t="inlineStr">
        <is>
          <t>2026-08-07</t>
        </is>
      </c>
      <c r="B35936" s="8" t="n">
        <v>20</v>
      </c>
      <c r="C35936" s="8" t="n">
        <v>45</v>
      </c>
      <c r="D35936" s="8" t="inlineStr">
        <is>
          <t>Disneyland Park</t>
        </is>
      </c>
      <c r="E35936" s="8" t="inlineStr">
        <is>
          <t>Phantom Manor</t>
        </is>
      </c>
      <c r="F35936" s="8" t="inlineStr">
        <is>
          <t>STANDBY</t>
        </is>
      </c>
      <c r="G35936" s="8" t="n">
        <v>5</v>
      </c>
      <c r="H35936" s="8" t="inlineStr">
        <is>
          <t>OPERATING</t>
        </is>
      </c>
    </row>
    <row r="35937">
      <c r="A35937" s="8" t="inlineStr">
        <is>
          <t>2026-08-07</t>
        </is>
      </c>
      <c r="B35937" s="8" t="n">
        <v>20</v>
      </c>
      <c r="C35937" s="8" t="n">
        <v>45</v>
      </c>
      <c r="D35937" s="8" t="inlineStr">
        <is>
          <t>Disneyland Park</t>
        </is>
      </c>
      <c r="E35937" s="8" t="inlineStr">
        <is>
          <t>River Rogue Keelboats</t>
        </is>
      </c>
      <c r="F35937" s="8" t="inlineStr">
        <is>
          <t>STANDBY</t>
        </is>
      </c>
      <c r="G35937" s="8" t="n">
        <v>0</v>
      </c>
      <c r="H35937" s="8" t="inlineStr">
        <is>
          <t>CLOSED</t>
        </is>
      </c>
    </row>
    <row r="35938">
      <c r="A35938" s="8" t="inlineStr">
        <is>
          <t>2026-08-07</t>
        </is>
      </c>
      <c r="B35938" s="8" t="n">
        <v>20</v>
      </c>
      <c r="C35938" s="8" t="n">
        <v>45</v>
      </c>
      <c r="D35938" s="8" t="inlineStr">
        <is>
          <t>Disneyland Park</t>
        </is>
      </c>
      <c r="E35938" s="8" t="inlineStr">
        <is>
          <t>Rustler Roundup Shootin' Gallery</t>
        </is>
      </c>
      <c r="F35938" s="8" t="inlineStr">
        <is>
          <t>STANDBY</t>
        </is>
      </c>
      <c r="G35938" s="8" t="n">
        <v>0</v>
      </c>
      <c r="H35938" s="8" t="inlineStr">
        <is>
          <t>OPERATING</t>
        </is>
      </c>
    </row>
    <row r="35939">
      <c r="A35939" s="8" t="inlineStr">
        <is>
          <t>2026-08-07</t>
        </is>
      </c>
      <c r="B35939" s="8" t="n">
        <v>20</v>
      </c>
      <c r="C35939" s="8" t="n">
        <v>45</v>
      </c>
      <c r="D35939" s="8" t="inlineStr">
        <is>
          <t>Disneyland Park</t>
        </is>
      </c>
      <c r="E35939" s="8" t="inlineStr">
        <is>
          <t>Thunder Mesa Riverboat Landing</t>
        </is>
      </c>
      <c r="F35939" s="8" t="inlineStr">
        <is>
          <t>STANDBY</t>
        </is>
      </c>
      <c r="G35939" s="8" t="n">
        <v>0</v>
      </c>
      <c r="H35939" s="8" t="inlineStr">
        <is>
          <t>CLOSED</t>
        </is>
      </c>
    </row>
    <row r="35940">
      <c r="A35940" s="8" t="inlineStr">
        <is>
          <t>2026-08-07</t>
        </is>
      </c>
      <c r="B35940" s="8" t="n">
        <v>20</v>
      </c>
      <c r="C35940" s="8" t="n">
        <v>45</v>
      </c>
      <c r="D35940" s="8" t="inlineStr">
        <is>
          <t>Disneyland Park</t>
        </is>
      </c>
      <c r="E35940" s="8" t="inlineStr">
        <is>
          <t>Disneyland Railroad Main Street Station</t>
        </is>
      </c>
      <c r="F35940" s="8" t="inlineStr">
        <is>
          <t>STANDBY</t>
        </is>
      </c>
      <c r="G35940" s="8" t="n">
        <v>0</v>
      </c>
      <c r="H35940" s="8" t="inlineStr">
        <is>
          <t>CLOSED</t>
        </is>
      </c>
    </row>
    <row r="35941">
      <c r="A35941" s="8" t="inlineStr">
        <is>
          <t>2026-08-07</t>
        </is>
      </c>
      <c r="B35941" s="8" t="n">
        <v>20</v>
      </c>
      <c r="C35941" s="8" t="n">
        <v>45</v>
      </c>
      <c r="D35941" s="8" t="inlineStr">
        <is>
          <t>Disneyland Park</t>
        </is>
      </c>
      <c r="E35941" s="8" t="inlineStr">
        <is>
          <t>Main Street Vehicles</t>
        </is>
      </c>
      <c r="F35941" s="8" t="inlineStr">
        <is>
          <t>STANDBY</t>
        </is>
      </c>
      <c r="G35941" s="8" t="n">
        <v>0</v>
      </c>
      <c r="H35941" s="8" t="inlineStr">
        <is>
          <t>CLOSED</t>
        </is>
      </c>
    </row>
    <row r="35942">
      <c r="A35942" s="8" t="inlineStr">
        <is>
          <t>2026-08-07</t>
        </is>
      </c>
      <c r="B35942" s="8" t="n">
        <v>20</v>
      </c>
      <c r="C35942" s="8" t="n">
        <v>45</v>
      </c>
      <c r="D35942" s="8" t="inlineStr">
        <is>
          <t>Disney Adventure World</t>
        </is>
      </c>
      <c r="E35942" s="8" t="inlineStr">
        <is>
          <t>Avengers Assemble: Flight Force</t>
        </is>
      </c>
      <c r="F35942" s="8" t="inlineStr">
        <is>
          <t>STANDBY</t>
        </is>
      </c>
      <c r="G35942" s="8" t="n">
        <v>10</v>
      </c>
      <c r="H35942" s="8" t="inlineStr">
        <is>
          <t>OPERATING</t>
        </is>
      </c>
    </row>
    <row r="35943">
      <c r="A35943" s="8" t="inlineStr">
        <is>
          <t>2026-08-07</t>
        </is>
      </c>
      <c r="B35943" s="8" t="n">
        <v>20</v>
      </c>
      <c r="C35943" s="8" t="n">
        <v>45</v>
      </c>
      <c r="D35943" s="8" t="inlineStr">
        <is>
          <t>Disney Adventure World</t>
        </is>
      </c>
      <c r="E35943" s="8" t="inlineStr">
        <is>
          <t>Avengers Assemble: Flight Force Single Rider</t>
        </is>
      </c>
      <c r="F35943" s="8" t="inlineStr">
        <is>
          <t>STANDBY</t>
        </is>
      </c>
      <c r="G35943" s="8" t="n">
        <v>5</v>
      </c>
      <c r="H35943" s="8" t="inlineStr">
        <is>
          <t>OPERATING</t>
        </is>
      </c>
    </row>
    <row r="35944">
      <c r="A35944" s="8" t="inlineStr">
        <is>
          <t>2026-08-07</t>
        </is>
      </c>
      <c r="B35944" s="8" t="n">
        <v>20</v>
      </c>
      <c r="C35944" s="8" t="n">
        <v>45</v>
      </c>
      <c r="D35944" s="8" t="inlineStr">
        <is>
          <t>Disney Adventure World</t>
        </is>
      </c>
      <c r="E35944" s="8" t="inlineStr">
        <is>
          <t>Spider-Man W.E.B. Adventure</t>
        </is>
      </c>
      <c r="F35944" s="8" t="inlineStr">
        <is>
          <t>STANDBY</t>
        </is>
      </c>
      <c r="G35944" s="8" t="n">
        <v>35</v>
      </c>
      <c r="H35944" s="8" t="inlineStr">
        <is>
          <t>OPERATING</t>
        </is>
      </c>
    </row>
    <row r="35945">
      <c r="A35945" s="8" t="inlineStr">
        <is>
          <t>2026-08-07</t>
        </is>
      </c>
      <c r="B35945" s="8" t="n">
        <v>20</v>
      </c>
      <c r="C35945" s="8" t="n">
        <v>45</v>
      </c>
      <c r="D35945" s="8" t="inlineStr">
        <is>
          <t>Disney Adventure World</t>
        </is>
      </c>
      <c r="E35945" s="8" t="inlineStr">
        <is>
          <t>Spider-Man W.E.B. Adventure Single Rider</t>
        </is>
      </c>
      <c r="F35945" s="8" t="inlineStr">
        <is>
          <t>STANDBY</t>
        </is>
      </c>
      <c r="G35945" s="8" t="n">
        <v>5</v>
      </c>
      <c r="H35945" s="8" t="inlineStr">
        <is>
          <t>OPERATING</t>
        </is>
      </c>
    </row>
    <row r="35946">
      <c r="A35946" s="8" t="inlineStr">
        <is>
          <t>2026-08-07</t>
        </is>
      </c>
      <c r="B35946" s="8" t="n">
        <v>20</v>
      </c>
      <c r="C35946" s="8" t="n">
        <v>45</v>
      </c>
      <c r="D35946" s="8" t="inlineStr">
        <is>
          <t>Disney Adventure World</t>
        </is>
      </c>
      <c r="E35946" s="8" t="inlineStr">
        <is>
          <t>The Twilight Zone Tower of Terror</t>
        </is>
      </c>
      <c r="F35946" s="8" t="inlineStr">
        <is>
          <t>STANDBY</t>
        </is>
      </c>
      <c r="G35946" s="8" t="n">
        <v>20</v>
      </c>
      <c r="H35946" s="8" t="inlineStr">
        <is>
          <t>OPERATING</t>
        </is>
      </c>
    </row>
    <row r="35947">
      <c r="A35947" s="8" t="inlineStr">
        <is>
          <t>2026-08-07</t>
        </is>
      </c>
      <c r="B35947" s="8" t="n">
        <v>20</v>
      </c>
      <c r="C35947" s="8" t="n">
        <v>45</v>
      </c>
      <c r="D35947" s="8" t="inlineStr">
        <is>
          <t>Disney Adventure World</t>
        </is>
      </c>
      <c r="E35947" s="8" t="inlineStr">
        <is>
          <t>Cars Quatre Roues Rallye</t>
        </is>
      </c>
      <c r="F35947" s="8" t="inlineStr">
        <is>
          <t>STANDBY</t>
        </is>
      </c>
      <c r="G35947" s="8" t="n">
        <v>10</v>
      </c>
      <c r="H35947" s="8" t="inlineStr">
        <is>
          <t>OPERATING</t>
        </is>
      </c>
    </row>
    <row r="35948">
      <c r="A35948" s="8" t="inlineStr">
        <is>
          <t>2026-08-07</t>
        </is>
      </c>
      <c r="B35948" s="8" t="n">
        <v>20</v>
      </c>
      <c r="C35948" s="8" t="n">
        <v>45</v>
      </c>
      <c r="D35948" s="8" t="inlineStr">
        <is>
          <t>Disney Adventure World</t>
        </is>
      </c>
      <c r="E35948" s="8" t="inlineStr">
        <is>
          <t>Cars ROAD TRIP</t>
        </is>
      </c>
      <c r="F35948" s="8" t="inlineStr">
        <is>
          <t>STANDBY</t>
        </is>
      </c>
      <c r="G35948" s="8" t="n">
        <v>5</v>
      </c>
      <c r="H35948" s="8" t="inlineStr">
        <is>
          <t>OPERATING</t>
        </is>
      </c>
    </row>
    <row r="35949">
      <c r="A35949" s="8" t="inlineStr">
        <is>
          <t>2026-08-07</t>
        </is>
      </c>
      <c r="B35949" s="8" t="n">
        <v>20</v>
      </c>
      <c r="C35949" s="8" t="n">
        <v>45</v>
      </c>
      <c r="D35949" s="8" t="inlineStr">
        <is>
          <t>Disney Adventure World</t>
        </is>
      </c>
      <c r="E35949" s="8" t="inlineStr">
        <is>
          <t>Crush's Coaster</t>
        </is>
      </c>
      <c r="F35949" s="8" t="inlineStr">
        <is>
          <t>STANDBY</t>
        </is>
      </c>
      <c r="G35949" s="8" t="n">
        <v>75</v>
      </c>
      <c r="H35949" s="8" t="inlineStr">
        <is>
          <t>OPERATING</t>
        </is>
      </c>
    </row>
    <row r="35950">
      <c r="A35950" s="8" t="inlineStr">
        <is>
          <t>2026-08-07</t>
        </is>
      </c>
      <c r="B35950" s="8" t="n">
        <v>20</v>
      </c>
      <c r="C35950" s="8" t="n">
        <v>45</v>
      </c>
      <c r="D35950" s="8" t="inlineStr">
        <is>
          <t>Disney Adventure World</t>
        </is>
      </c>
      <c r="E35950" s="8" t="inlineStr">
        <is>
          <t>Crush's Coaster Single Rider</t>
        </is>
      </c>
      <c r="F35950" s="8" t="inlineStr">
        <is>
          <t>STANDBY</t>
        </is>
      </c>
      <c r="G35950" s="8" t="n">
        <v>35</v>
      </c>
      <c r="H35950" s="8" t="inlineStr">
        <is>
          <t>OPERATING</t>
        </is>
      </c>
    </row>
    <row r="35951">
      <c r="A35951" s="8" t="inlineStr">
        <is>
          <t>2026-08-07</t>
        </is>
      </c>
      <c r="B35951" s="8" t="n">
        <v>20</v>
      </c>
      <c r="C35951" s="8" t="n">
        <v>45</v>
      </c>
      <c r="D35951" s="8" t="inlineStr">
        <is>
          <t>Disney Adventure World</t>
        </is>
      </c>
      <c r="E35951" s="8" t="inlineStr">
        <is>
          <t>Les Tapis Volants - Flying Carpets Over Agrabah®</t>
        </is>
      </c>
      <c r="F35951" s="8" t="inlineStr">
        <is>
          <t>STANDBY</t>
        </is>
      </c>
      <c r="G35951" s="8" t="n">
        <v>5</v>
      </c>
      <c r="H35951" s="8" t="inlineStr">
        <is>
          <t>OPERATING</t>
        </is>
      </c>
    </row>
    <row r="35952">
      <c r="A35952" s="8" t="inlineStr">
        <is>
          <t>2026-08-07</t>
        </is>
      </c>
      <c r="B35952" s="8" t="n">
        <v>20</v>
      </c>
      <c r="C35952" s="8" t="n">
        <v>45</v>
      </c>
      <c r="D35952" s="8" t="inlineStr">
        <is>
          <t>Disney Adventure World</t>
        </is>
      </c>
      <c r="E35952" s="8" t="inlineStr">
        <is>
          <t>Ratatouille : L’Aventure Totalement Toquée de Rémy​</t>
        </is>
      </c>
      <c r="F35952" s="8" t="inlineStr">
        <is>
          <t>STANDBY</t>
        </is>
      </c>
      <c r="G35952" s="8" t="n">
        <v>40</v>
      </c>
      <c r="H35952" s="8" t="inlineStr">
        <is>
          <t>OPERATING</t>
        </is>
      </c>
    </row>
    <row r="35953">
      <c r="A35953" s="8" t="inlineStr">
        <is>
          <t>2026-08-07</t>
        </is>
      </c>
      <c r="B35953" s="8" t="n">
        <v>20</v>
      </c>
      <c r="C35953" s="8" t="n">
        <v>45</v>
      </c>
      <c r="D35953" s="8" t="inlineStr">
        <is>
          <t>Disney Adventure World</t>
        </is>
      </c>
      <c r="E35953" s="8" t="inlineStr">
        <is>
          <t>Ratatouille: The Adventure Single Rider</t>
        </is>
      </c>
      <c r="F35953" s="8" t="inlineStr">
        <is>
          <t>STANDBY</t>
        </is>
      </c>
      <c r="G35953" s="8" t="n">
        <v>5</v>
      </c>
      <c r="H35953" s="8" t="inlineStr">
        <is>
          <t>OPERATING</t>
        </is>
      </c>
    </row>
    <row r="35954">
      <c r="A35954" s="8" t="inlineStr">
        <is>
          <t>2026-08-07</t>
        </is>
      </c>
      <c r="B35954" s="8" t="n">
        <v>20</v>
      </c>
      <c r="C35954" s="8" t="n">
        <v>45</v>
      </c>
      <c r="D35954" s="8" t="inlineStr">
        <is>
          <t>Disney Adventure World</t>
        </is>
      </c>
      <c r="E35954" s="8" t="inlineStr">
        <is>
          <t>RC Racer</t>
        </is>
      </c>
      <c r="F35954" s="8" t="inlineStr">
        <is>
          <t>STANDBY</t>
        </is>
      </c>
      <c r="G35954" s="8" t="n">
        <v>30</v>
      </c>
      <c r="H35954" s="8" t="inlineStr">
        <is>
          <t>OPERATING</t>
        </is>
      </c>
    </row>
    <row r="35955">
      <c r="A35955" s="8" t="inlineStr">
        <is>
          <t>2026-08-07</t>
        </is>
      </c>
      <c r="B35955" s="8" t="n">
        <v>20</v>
      </c>
      <c r="C35955" s="8" t="n">
        <v>45</v>
      </c>
      <c r="D35955" s="8" t="inlineStr">
        <is>
          <t>Disney Adventure World</t>
        </is>
      </c>
      <c r="E35955" s="8" t="inlineStr">
        <is>
          <t>RC Racer Single Rider</t>
        </is>
      </c>
      <c r="F35955" s="8" t="inlineStr">
        <is>
          <t>STANDBY</t>
        </is>
      </c>
      <c r="G35955" s="8" t="n">
        <v>20</v>
      </c>
      <c r="H35955" s="8" t="inlineStr">
        <is>
          <t>OPERATING</t>
        </is>
      </c>
    </row>
    <row r="35956">
      <c r="A35956" s="8" t="inlineStr">
        <is>
          <t>2026-08-07</t>
        </is>
      </c>
      <c r="B35956" s="8" t="n">
        <v>20</v>
      </c>
      <c r="C35956" s="8" t="n">
        <v>45</v>
      </c>
      <c r="D35956" s="8" t="inlineStr">
        <is>
          <t>Disney Adventure World</t>
        </is>
      </c>
      <c r="E35956" s="8" t="inlineStr">
        <is>
          <t>Slinky® Dog Zigzag Spin</t>
        </is>
      </c>
      <c r="F35956" s="8" t="inlineStr">
        <is>
          <t>STANDBY</t>
        </is>
      </c>
      <c r="G35956" s="8" t="n">
        <v>5</v>
      </c>
      <c r="H35956" s="8" t="inlineStr">
        <is>
          <t>OPERATING</t>
        </is>
      </c>
    </row>
    <row r="35957">
      <c r="A35957" s="8" t="inlineStr">
        <is>
          <t>2026-08-07</t>
        </is>
      </c>
      <c r="B35957" s="8" t="n">
        <v>20</v>
      </c>
      <c r="C35957" s="8" t="n">
        <v>45</v>
      </c>
      <c r="D35957" s="8" t="inlineStr">
        <is>
          <t>Disney Adventure World</t>
        </is>
      </c>
      <c r="E35957" s="8" t="inlineStr">
        <is>
          <t>Toy Soldiers Parachute Drop</t>
        </is>
      </c>
      <c r="F35957" s="8" t="inlineStr">
        <is>
          <t>STANDBY</t>
        </is>
      </c>
      <c r="G35957" s="8" t="n">
        <v>35</v>
      </c>
      <c r="H35957" s="8" t="inlineStr">
        <is>
          <t>OPERATING</t>
        </is>
      </c>
    </row>
    <row r="35958">
      <c r="A35958" s="8" t="inlineStr">
        <is>
          <t>2026-08-07</t>
        </is>
      </c>
      <c r="B35958" s="8" t="n">
        <v>20</v>
      </c>
      <c r="C35958" s="8" t="n">
        <v>45</v>
      </c>
      <c r="D35958" s="8" t="inlineStr">
        <is>
          <t>Disney Adventure World</t>
        </is>
      </c>
      <c r="E35958" s="8" t="inlineStr">
        <is>
          <t>Toy Soldiers Parachute Drop Single Rider</t>
        </is>
      </c>
      <c r="F35958" s="8" t="inlineStr">
        <is>
          <t>STANDBY</t>
        </is>
      </c>
      <c r="G35958" s="8" t="n">
        <v>15</v>
      </c>
      <c r="H35958" s="8" t="inlineStr">
        <is>
          <t>OPERATING</t>
        </is>
      </c>
    </row>
    <row r="35959">
      <c r="A35959" s="8" t="inlineStr">
        <is>
          <t>2026-08-07</t>
        </is>
      </c>
      <c r="B35959" s="8" t="n">
        <v>20</v>
      </c>
      <c r="C35959" s="8" t="n">
        <v>45</v>
      </c>
      <c r="D35959" s="8" t="inlineStr">
        <is>
          <t>Disney Adventure World</t>
        </is>
      </c>
      <c r="E35959" s="8" t="inlineStr">
        <is>
          <t>Entry to World of Frozen</t>
        </is>
      </c>
      <c r="F35959" s="8" t="inlineStr">
        <is>
          <t>STANDBY</t>
        </is>
      </c>
      <c r="G35959" s="8" t="n">
        <v>0</v>
      </c>
      <c r="H35959" s="8" t="inlineStr">
        <is>
          <t>OPERATING</t>
        </is>
      </c>
    </row>
    <row r="35960">
      <c r="A35960" s="8" t="inlineStr">
        <is>
          <t>2026-08-07</t>
        </is>
      </c>
      <c r="B35960" s="8" t="n">
        <v>20</v>
      </c>
      <c r="C35960" s="8" t="n">
        <v>45</v>
      </c>
      <c r="D35960" s="8" t="inlineStr">
        <is>
          <t>Disney Adventure World</t>
        </is>
      </c>
      <c r="E35960" s="8" t="inlineStr">
        <is>
          <t>Frozen Ever After</t>
        </is>
      </c>
      <c r="F35960" s="8" t="inlineStr">
        <is>
          <t>STANDBY</t>
        </is>
      </c>
      <c r="G35960" s="8" t="n">
        <v>45</v>
      </c>
      <c r="H35960" s="8" t="inlineStr">
        <is>
          <t>OPERATING</t>
        </is>
      </c>
    </row>
    <row r="35961">
      <c r="A35961" s="8" t="inlineStr">
        <is>
          <t>2026-08-07</t>
        </is>
      </c>
      <c r="B35961" s="8" t="n">
        <v>20</v>
      </c>
      <c r="C35961" s="8" t="n">
        <v>45</v>
      </c>
      <c r="D35961" s="8" t="inlineStr">
        <is>
          <t>Disney Adventure World</t>
        </is>
      </c>
      <c r="E35961" s="8" t="inlineStr">
        <is>
          <t>Raiponce Tangled Spin</t>
        </is>
      </c>
      <c r="F35961" s="8" t="inlineStr">
        <is>
          <t>STANDBY</t>
        </is>
      </c>
      <c r="G35961" s="8" t="n">
        <v>5</v>
      </c>
      <c r="H35961" s="8" t="inlineStr">
        <is>
          <t>OPERATING</t>
        </is>
      </c>
    </row>
    <row r="35962">
      <c r="A35962" s="8" t="inlineStr">
        <is>
          <t>2026-08-07</t>
        </is>
      </c>
      <c r="B35962" s="8" t="n">
        <v>21</v>
      </c>
      <c r="C35962" s="8" t="n">
        <v>1</v>
      </c>
      <c r="D35962" s="8" t="inlineStr">
        <is>
          <t>Disneyland Park</t>
        </is>
      </c>
      <c r="E35962" s="8" t="inlineStr">
        <is>
          <t>Adventure Isle</t>
        </is>
      </c>
      <c r="F35962" s="8" t="inlineStr">
        <is>
          <t>STANDBY</t>
        </is>
      </c>
      <c r="G35962" s="8" t="n">
        <v>0</v>
      </c>
      <c r="H35962" s="8" t="inlineStr">
        <is>
          <t>OPERATING</t>
        </is>
      </c>
    </row>
    <row r="35963">
      <c r="A35963" s="8" t="inlineStr">
        <is>
          <t>2026-08-07</t>
        </is>
      </c>
      <c r="B35963" s="8" t="n">
        <v>21</v>
      </c>
      <c r="C35963" s="8" t="n">
        <v>1</v>
      </c>
      <c r="D35963" s="8" t="inlineStr">
        <is>
          <t>Disneyland Park</t>
        </is>
      </c>
      <c r="E35963" s="8" t="inlineStr">
        <is>
          <t>Indiana Jones and the Temple of Peril Single Rider</t>
        </is>
      </c>
      <c r="F35963" s="8" t="inlineStr">
        <is>
          <t>STANDBY</t>
        </is>
      </c>
      <c r="G35963" s="8" t="n">
        <v>5</v>
      </c>
      <c r="H35963" s="8" t="inlineStr">
        <is>
          <t>OPERATING</t>
        </is>
      </c>
    </row>
    <row r="35964">
      <c r="A35964" s="8" t="inlineStr">
        <is>
          <t>2026-08-07</t>
        </is>
      </c>
      <c r="B35964" s="8" t="n">
        <v>21</v>
      </c>
      <c r="C35964" s="8" t="n">
        <v>1</v>
      </c>
      <c r="D35964" s="8" t="inlineStr">
        <is>
          <t>Disneyland Park</t>
        </is>
      </c>
      <c r="E35964" s="8" t="inlineStr">
        <is>
          <t>Indiana Jones™ and the Temple of Peril</t>
        </is>
      </c>
      <c r="F35964" s="8" t="inlineStr">
        <is>
          <t>STANDBY</t>
        </is>
      </c>
      <c r="G35964" s="8" t="n">
        <v>5</v>
      </c>
      <c r="H35964" s="8" t="inlineStr">
        <is>
          <t>OPERATING</t>
        </is>
      </c>
    </row>
    <row r="35965">
      <c r="A35965" s="8" t="inlineStr">
        <is>
          <t>2026-08-07</t>
        </is>
      </c>
      <c r="B35965" s="8" t="n">
        <v>21</v>
      </c>
      <c r="C35965" s="8" t="n">
        <v>1</v>
      </c>
      <c r="D35965" s="8" t="inlineStr">
        <is>
          <t>Disneyland Park</t>
        </is>
      </c>
      <c r="E35965" s="8" t="inlineStr">
        <is>
          <t>La Cabane des Robinson</t>
        </is>
      </c>
      <c r="F35965" s="8" t="inlineStr">
        <is>
          <t>STANDBY</t>
        </is>
      </c>
      <c r="G35965" s="8" t="n">
        <v>5</v>
      </c>
      <c r="H35965" s="8" t="inlineStr">
        <is>
          <t>OPERATING</t>
        </is>
      </c>
    </row>
    <row r="35966">
      <c r="A35966" s="8" t="inlineStr">
        <is>
          <t>2026-08-07</t>
        </is>
      </c>
      <c r="B35966" s="8" t="n">
        <v>21</v>
      </c>
      <c r="C35966" s="8" t="n">
        <v>1</v>
      </c>
      <c r="D35966" s="8" t="inlineStr">
        <is>
          <t>Disneyland Park</t>
        </is>
      </c>
      <c r="E35966" s="8" t="inlineStr">
        <is>
          <t>Le Passage Enchanté d'Aladdin</t>
        </is>
      </c>
      <c r="F35966" s="8" t="inlineStr">
        <is>
          <t>STANDBY</t>
        </is>
      </c>
      <c r="G35966" s="8" t="n">
        <v>0</v>
      </c>
      <c r="H35966" s="8" t="inlineStr">
        <is>
          <t>OPERATING</t>
        </is>
      </c>
    </row>
    <row r="35967">
      <c r="A35967" s="8" t="inlineStr">
        <is>
          <t>2026-08-07</t>
        </is>
      </c>
      <c r="B35967" s="8" t="n">
        <v>21</v>
      </c>
      <c r="C35967" s="8" t="n">
        <v>1</v>
      </c>
      <c r="D35967" s="8" t="inlineStr">
        <is>
          <t>Disneyland Park</t>
        </is>
      </c>
      <c r="E35967" s="8" t="inlineStr">
        <is>
          <t>Pirate Galleon</t>
        </is>
      </c>
      <c r="F35967" s="8" t="inlineStr">
        <is>
          <t>STANDBY</t>
        </is>
      </c>
      <c r="G35967" s="8" t="n">
        <v>0</v>
      </c>
      <c r="H35967" s="8" t="inlineStr">
        <is>
          <t>CLOSED</t>
        </is>
      </c>
    </row>
    <row r="35968">
      <c r="A35968" s="8" t="inlineStr">
        <is>
          <t>2026-08-07</t>
        </is>
      </c>
      <c r="B35968" s="8" t="n">
        <v>21</v>
      </c>
      <c r="C35968" s="8" t="n">
        <v>1</v>
      </c>
      <c r="D35968" s="8" t="inlineStr">
        <is>
          <t>Disneyland Park</t>
        </is>
      </c>
      <c r="E35968" s="8" t="inlineStr">
        <is>
          <t>Pirates of the Caribbean</t>
        </is>
      </c>
      <c r="F35968" s="8" t="inlineStr">
        <is>
          <t>STANDBY</t>
        </is>
      </c>
      <c r="G35968" s="8" t="n">
        <v>15</v>
      </c>
      <c r="H35968" s="8" t="inlineStr">
        <is>
          <t>OPERATING</t>
        </is>
      </c>
    </row>
    <row r="35969">
      <c r="A35969" s="8" t="inlineStr">
        <is>
          <t>2026-08-07</t>
        </is>
      </c>
      <c r="B35969" s="8" t="n">
        <v>21</v>
      </c>
      <c r="C35969" s="8" t="n">
        <v>1</v>
      </c>
      <c r="D35969" s="8" t="inlineStr">
        <is>
          <t>Disneyland Park</t>
        </is>
      </c>
      <c r="E35969" s="8" t="inlineStr">
        <is>
          <t>Pirates' Beach</t>
        </is>
      </c>
      <c r="F35969" s="8" t="inlineStr">
        <is>
          <t>STANDBY</t>
        </is>
      </c>
      <c r="G35969" s="8" t="n">
        <v>0</v>
      </c>
      <c r="H35969" s="8" t="inlineStr">
        <is>
          <t>OPERATING</t>
        </is>
      </c>
    </row>
    <row r="35970">
      <c r="A35970" s="8" t="inlineStr">
        <is>
          <t>2026-08-07</t>
        </is>
      </c>
      <c r="B35970" s="8" t="n">
        <v>21</v>
      </c>
      <c r="C35970" s="8" t="n">
        <v>1</v>
      </c>
      <c r="D35970" s="8" t="inlineStr">
        <is>
          <t>Disneyland Park</t>
        </is>
      </c>
      <c r="E35970" s="8" t="inlineStr">
        <is>
          <t>Autopia, presented by Avis</t>
        </is>
      </c>
      <c r="F35970" s="8" t="inlineStr">
        <is>
          <t>STANDBY</t>
        </is>
      </c>
      <c r="G35970" s="8" t="n">
        <v>40</v>
      </c>
      <c r="H35970" s="8" t="inlineStr">
        <is>
          <t>OPERATING</t>
        </is>
      </c>
    </row>
    <row r="35971">
      <c r="A35971" s="8" t="inlineStr">
        <is>
          <t>2026-08-07</t>
        </is>
      </c>
      <c r="B35971" s="8" t="n">
        <v>21</v>
      </c>
      <c r="C35971" s="8" t="n">
        <v>1</v>
      </c>
      <c r="D35971" s="8" t="inlineStr">
        <is>
          <t>Disneyland Park</t>
        </is>
      </c>
      <c r="E35971" s="8" t="inlineStr">
        <is>
          <t>Buzz Lightyear Laser Blast</t>
        </is>
      </c>
      <c r="F35971" s="8" t="inlineStr">
        <is>
          <t>STANDBY</t>
        </is>
      </c>
      <c r="G35971" s="8" t="n">
        <v>40</v>
      </c>
      <c r="H35971" s="8" t="inlineStr">
        <is>
          <t>OPERATING</t>
        </is>
      </c>
    </row>
    <row r="35972">
      <c r="A35972" s="8" t="inlineStr">
        <is>
          <t>2026-08-07</t>
        </is>
      </c>
      <c r="B35972" s="8" t="n">
        <v>21</v>
      </c>
      <c r="C35972" s="8" t="n">
        <v>1</v>
      </c>
      <c r="D35972" s="8" t="inlineStr">
        <is>
          <t>Disneyland Park</t>
        </is>
      </c>
      <c r="E35972" s="8" t="inlineStr">
        <is>
          <t>Disneyland Railroad Discoveryland Station</t>
        </is>
      </c>
      <c r="F35972" s="8" t="inlineStr">
        <is>
          <t>STANDBY</t>
        </is>
      </c>
      <c r="G35972" s="8" t="n">
        <v>0</v>
      </c>
      <c r="H35972" s="8" t="inlineStr">
        <is>
          <t>CLOSED</t>
        </is>
      </c>
    </row>
    <row r="35973">
      <c r="A35973" s="8" t="inlineStr">
        <is>
          <t>2026-08-07</t>
        </is>
      </c>
      <c r="B35973" s="8" t="n">
        <v>21</v>
      </c>
      <c r="C35973" s="8" t="n">
        <v>1</v>
      </c>
      <c r="D35973" s="8" t="inlineStr">
        <is>
          <t>Disneyland Park</t>
        </is>
      </c>
      <c r="E35973" s="8" t="inlineStr">
        <is>
          <t>Les Mystères du Nautilus</t>
        </is>
      </c>
      <c r="F35973" s="8" t="inlineStr">
        <is>
          <t>STANDBY</t>
        </is>
      </c>
      <c r="G35973" s="8" t="n">
        <v>5</v>
      </c>
      <c r="H35973" s="8" t="inlineStr">
        <is>
          <t>OPERATING</t>
        </is>
      </c>
    </row>
    <row r="35974">
      <c r="A35974" s="8" t="inlineStr">
        <is>
          <t>2026-08-07</t>
        </is>
      </c>
      <c r="B35974" s="8" t="n">
        <v>21</v>
      </c>
      <c r="C35974" s="8" t="n">
        <v>1</v>
      </c>
      <c r="D35974" s="8" t="inlineStr">
        <is>
          <t>Disneyland Park</t>
        </is>
      </c>
      <c r="E35974" s="8" t="inlineStr">
        <is>
          <t>Mickey’s PhilharMagic</t>
        </is>
      </c>
      <c r="F35974" s="8" t="inlineStr">
        <is>
          <t>STANDBY</t>
        </is>
      </c>
      <c r="G35974" s="8" t="n">
        <v>0</v>
      </c>
      <c r="H35974" s="8" t="inlineStr">
        <is>
          <t>CLOSED</t>
        </is>
      </c>
    </row>
    <row r="35975">
      <c r="A35975" s="8" t="inlineStr">
        <is>
          <t>2026-08-07</t>
        </is>
      </c>
      <c r="B35975" s="8" t="n">
        <v>21</v>
      </c>
      <c r="C35975" s="8" t="n">
        <v>1</v>
      </c>
      <c r="D35975" s="8" t="inlineStr">
        <is>
          <t>Disneyland Park</t>
        </is>
      </c>
      <c r="E35975" s="8" t="inlineStr">
        <is>
          <t>Orbitron®</t>
        </is>
      </c>
      <c r="F35975" s="8" t="inlineStr">
        <is>
          <t>STANDBY</t>
        </is>
      </c>
      <c r="G35975" s="8" t="n">
        <v>40</v>
      </c>
      <c r="H35975" s="8" t="inlineStr">
        <is>
          <t>OPERATING</t>
        </is>
      </c>
    </row>
    <row r="35976">
      <c r="A35976" s="8" t="inlineStr">
        <is>
          <t>2026-08-07</t>
        </is>
      </c>
      <c r="B35976" s="8" t="n">
        <v>21</v>
      </c>
      <c r="C35976" s="8" t="n">
        <v>1</v>
      </c>
      <c r="D35976" s="8" t="inlineStr">
        <is>
          <t>Disneyland Park</t>
        </is>
      </c>
      <c r="E35976" s="8" t="inlineStr">
        <is>
          <t>Star Tours: The Adventures Continue*</t>
        </is>
      </c>
      <c r="F35976" s="8" t="inlineStr">
        <is>
          <t>STANDBY</t>
        </is>
      </c>
      <c r="G35976" s="8" t="n">
        <v>5</v>
      </c>
      <c r="H35976" s="8" t="inlineStr">
        <is>
          <t>OPERATING</t>
        </is>
      </c>
    </row>
    <row r="35977">
      <c r="A35977" s="8" t="inlineStr">
        <is>
          <t>2026-08-07</t>
        </is>
      </c>
      <c r="B35977" s="8" t="n">
        <v>21</v>
      </c>
      <c r="C35977" s="8" t="n">
        <v>1</v>
      </c>
      <c r="D35977" s="8" t="inlineStr">
        <is>
          <t>Disneyland Park</t>
        </is>
      </c>
      <c r="E35977" s="8" t="inlineStr">
        <is>
          <t>Star Wars Hyperspace Mountain</t>
        </is>
      </c>
      <c r="F35977" s="8" t="inlineStr">
        <is>
          <t>STANDBY</t>
        </is>
      </c>
      <c r="G35977" s="8" t="n">
        <v>20</v>
      </c>
      <c r="H35977" s="8" t="inlineStr">
        <is>
          <t>OPERATING</t>
        </is>
      </c>
    </row>
    <row r="35978">
      <c r="A35978" s="8" t="inlineStr">
        <is>
          <t>2026-08-07</t>
        </is>
      </c>
      <c r="B35978" s="8" t="n">
        <v>21</v>
      </c>
      <c r="C35978" s="8" t="n">
        <v>1</v>
      </c>
      <c r="D35978" s="8" t="inlineStr">
        <is>
          <t>Disneyland Park</t>
        </is>
      </c>
      <c r="E35978" s="8" t="inlineStr">
        <is>
          <t>Star Wars Hyperspace Mountain Single Rider</t>
        </is>
      </c>
      <c r="F35978" s="8" t="inlineStr">
        <is>
          <t>STANDBY</t>
        </is>
      </c>
      <c r="G35978" s="8" t="n">
        <v>0</v>
      </c>
      <c r="H35978" s="8" t="inlineStr">
        <is>
          <t>OPERATING</t>
        </is>
      </c>
    </row>
    <row r="35979">
      <c r="A35979" s="8" t="inlineStr">
        <is>
          <t>2026-08-07</t>
        </is>
      </c>
      <c r="B35979" s="8" t="n">
        <v>21</v>
      </c>
      <c r="C35979" s="8" t="n">
        <v>1</v>
      </c>
      <c r="D35979" s="8" t="inlineStr">
        <is>
          <t>Disneyland Park</t>
        </is>
      </c>
      <c r="E35979" s="8" t="inlineStr">
        <is>
          <t>Welcome to Starport: A Star Wars Encounter</t>
        </is>
      </c>
      <c r="F35979" s="8" t="inlineStr">
        <is>
          <t>STANDBY</t>
        </is>
      </c>
      <c r="G35979" s="8" t="n">
        <v>0</v>
      </c>
      <c r="H35979" s="8" t="inlineStr">
        <is>
          <t>CLOSED</t>
        </is>
      </c>
    </row>
    <row r="35980">
      <c r="A35980" s="8" t="inlineStr">
        <is>
          <t>2026-08-07</t>
        </is>
      </c>
      <c r="B35980" s="8" t="n">
        <v>21</v>
      </c>
      <c r="C35980" s="8" t="n">
        <v>1</v>
      </c>
      <c r="D35980" s="8" t="inlineStr">
        <is>
          <t>Disneyland Park</t>
        </is>
      </c>
      <c r="E35980" s="8" t="inlineStr">
        <is>
          <t>"it's a small world"</t>
        </is>
      </c>
      <c r="F35980" s="8" t="inlineStr">
        <is>
          <t>STANDBY</t>
        </is>
      </c>
      <c r="G35980" s="8" t="n">
        <v>5</v>
      </c>
      <c r="H35980" s="8" t="inlineStr">
        <is>
          <t>OPERATING</t>
        </is>
      </c>
    </row>
    <row r="35981">
      <c r="A35981" s="8" t="inlineStr">
        <is>
          <t>2026-08-07</t>
        </is>
      </c>
      <c r="B35981" s="8" t="n">
        <v>21</v>
      </c>
      <c r="C35981" s="8" t="n">
        <v>1</v>
      </c>
      <c r="D35981" s="8" t="inlineStr">
        <is>
          <t>Disneyland Park</t>
        </is>
      </c>
      <c r="E35981" s="8" t="inlineStr">
        <is>
          <t>Alice's Curious Labyrinth</t>
        </is>
      </c>
      <c r="F35981" s="8" t="inlineStr">
        <is>
          <t>STANDBY</t>
        </is>
      </c>
      <c r="G35981" s="8" t="n">
        <v>0</v>
      </c>
      <c r="H35981" s="8" t="inlineStr">
        <is>
          <t>CLOSED</t>
        </is>
      </c>
    </row>
    <row r="35982">
      <c r="A35982" s="8" t="inlineStr">
        <is>
          <t>2026-08-07</t>
        </is>
      </c>
      <c r="B35982" s="8" t="n">
        <v>21</v>
      </c>
      <c r="C35982" s="8" t="n">
        <v>1</v>
      </c>
      <c r="D35982" s="8" t="inlineStr">
        <is>
          <t>Disneyland Park</t>
        </is>
      </c>
      <c r="E35982" s="8" t="inlineStr">
        <is>
          <t>Blanche-Neige et les Sept Nains®</t>
        </is>
      </c>
      <c r="F35982" s="8" t="inlineStr">
        <is>
          <t>STANDBY</t>
        </is>
      </c>
      <c r="G35982" s="8" t="n">
        <v>20</v>
      </c>
      <c r="H35982" s="8" t="inlineStr">
        <is>
          <t>OPERATING</t>
        </is>
      </c>
    </row>
    <row r="35983">
      <c r="A35983" s="8" t="inlineStr">
        <is>
          <t>2026-08-07</t>
        </is>
      </c>
      <c r="B35983" s="8" t="n">
        <v>21</v>
      </c>
      <c r="C35983" s="8" t="n">
        <v>1</v>
      </c>
      <c r="D35983" s="8" t="inlineStr">
        <is>
          <t>Disneyland Park</t>
        </is>
      </c>
      <c r="E35983" s="8" t="inlineStr">
        <is>
          <t>Casey Jr. – le Petit Train du Cirque</t>
        </is>
      </c>
      <c r="F35983" s="8" t="inlineStr">
        <is>
          <t>STANDBY</t>
        </is>
      </c>
      <c r="G35983" s="8" t="n">
        <v>0</v>
      </c>
      <c r="H35983" s="8" t="inlineStr">
        <is>
          <t>CLOSED</t>
        </is>
      </c>
    </row>
    <row r="35984">
      <c r="A35984" s="8" t="inlineStr">
        <is>
          <t>2026-08-07</t>
        </is>
      </c>
      <c r="B35984" s="8" t="n">
        <v>21</v>
      </c>
      <c r="C35984" s="8" t="n">
        <v>1</v>
      </c>
      <c r="D35984" s="8" t="inlineStr">
        <is>
          <t>Disneyland Park</t>
        </is>
      </c>
      <c r="E35984" s="8" t="inlineStr">
        <is>
          <t>Disneyland Railroad Fantasyland Station</t>
        </is>
      </c>
      <c r="F35984" s="8" t="inlineStr">
        <is>
          <t>STANDBY</t>
        </is>
      </c>
      <c r="G35984" s="8" t="n">
        <v>0</v>
      </c>
      <c r="H35984" s="8" t="inlineStr">
        <is>
          <t>CLOSED</t>
        </is>
      </c>
    </row>
    <row r="35985">
      <c r="A35985" s="8" t="inlineStr">
        <is>
          <t>2026-08-07</t>
        </is>
      </c>
      <c r="B35985" s="8" t="n">
        <v>21</v>
      </c>
      <c r="C35985" s="8" t="n">
        <v>1</v>
      </c>
      <c r="D35985" s="8" t="inlineStr">
        <is>
          <t>Disneyland Park</t>
        </is>
      </c>
      <c r="E35985" s="8" t="inlineStr">
        <is>
          <t>Disneyland Railroad Main Street Station</t>
        </is>
      </c>
      <c r="F35985" s="8" t="inlineStr">
        <is>
          <t>STANDBY</t>
        </is>
      </c>
      <c r="G35985" s="8" t="n">
        <v>0</v>
      </c>
      <c r="H35985" s="8" t="inlineStr">
        <is>
          <t>CLOSED</t>
        </is>
      </c>
    </row>
    <row r="35986">
      <c r="A35986" s="8" t="inlineStr">
        <is>
          <t>2026-08-07</t>
        </is>
      </c>
      <c r="B35986" s="8" t="n">
        <v>21</v>
      </c>
      <c r="C35986" s="8" t="n">
        <v>1</v>
      </c>
      <c r="D35986" s="8" t="inlineStr">
        <is>
          <t>Disneyland Park</t>
        </is>
      </c>
      <c r="E35986" s="8" t="inlineStr">
        <is>
          <t>Dumbo the Flying Elephant</t>
        </is>
      </c>
      <c r="F35986" s="8" t="inlineStr">
        <is>
          <t>STANDBY</t>
        </is>
      </c>
      <c r="G35986" s="8" t="n">
        <v>20</v>
      </c>
      <c r="H35986" s="8" t="inlineStr">
        <is>
          <t>OPERATING</t>
        </is>
      </c>
    </row>
    <row r="35987">
      <c r="A35987" s="8" t="inlineStr">
        <is>
          <t>2026-08-07</t>
        </is>
      </c>
      <c r="B35987" s="8" t="n">
        <v>21</v>
      </c>
      <c r="C35987" s="8" t="n">
        <v>1</v>
      </c>
      <c r="D35987" s="8" t="inlineStr">
        <is>
          <t>Disneyland Park</t>
        </is>
      </c>
      <c r="E35987" s="8" t="inlineStr">
        <is>
          <t>La Tanière du Dragon</t>
        </is>
      </c>
      <c r="F35987" s="8" t="inlineStr">
        <is>
          <t>STANDBY</t>
        </is>
      </c>
      <c r="G35987" s="8" t="n">
        <v>0</v>
      </c>
      <c r="H35987" s="8" t="inlineStr">
        <is>
          <t>CLOSED</t>
        </is>
      </c>
    </row>
    <row r="35988">
      <c r="A35988" s="8" t="inlineStr">
        <is>
          <t>2026-08-07</t>
        </is>
      </c>
      <c r="B35988" s="8" t="n">
        <v>21</v>
      </c>
      <c r="C35988" s="8" t="n">
        <v>1</v>
      </c>
      <c r="D35988" s="8" t="inlineStr">
        <is>
          <t>Disneyland Park</t>
        </is>
      </c>
      <c r="E35988" s="8" t="inlineStr">
        <is>
          <t>Le Carrousel de Lancelot</t>
        </is>
      </c>
      <c r="F35988" s="8" t="inlineStr">
        <is>
          <t>STANDBY</t>
        </is>
      </c>
      <c r="G35988" s="8" t="n">
        <v>10</v>
      </c>
      <c r="H35988" s="8" t="inlineStr">
        <is>
          <t>OPERATING</t>
        </is>
      </c>
    </row>
    <row r="35989">
      <c r="A35989" s="8" t="inlineStr">
        <is>
          <t>2026-08-07</t>
        </is>
      </c>
      <c r="B35989" s="8" t="n">
        <v>21</v>
      </c>
      <c r="C35989" s="8" t="n">
        <v>1</v>
      </c>
      <c r="D35989" s="8" t="inlineStr">
        <is>
          <t>Disneyland Park</t>
        </is>
      </c>
      <c r="E35989" s="8" t="inlineStr">
        <is>
          <t>Le Pays des Contes de Fées, presented by Vittel</t>
        </is>
      </c>
      <c r="F35989" s="8" t="inlineStr">
        <is>
          <t>STANDBY</t>
        </is>
      </c>
      <c r="G35989" s="8" t="n">
        <v>0</v>
      </c>
      <c r="H35989" s="8" t="inlineStr">
        <is>
          <t>CLOSED</t>
        </is>
      </c>
    </row>
    <row r="35990">
      <c r="A35990" s="8" t="inlineStr">
        <is>
          <t>2026-08-07</t>
        </is>
      </c>
      <c r="B35990" s="8" t="n">
        <v>21</v>
      </c>
      <c r="C35990" s="8" t="n">
        <v>1</v>
      </c>
      <c r="D35990" s="8" t="inlineStr">
        <is>
          <t>Disneyland Park</t>
        </is>
      </c>
      <c r="E35990" s="8" t="inlineStr">
        <is>
          <t>Les Voyages de Pinocchio</t>
        </is>
      </c>
      <c r="F35990" s="8" t="inlineStr">
        <is>
          <t>STANDBY</t>
        </is>
      </c>
      <c r="G35990" s="8" t="n">
        <v>15</v>
      </c>
      <c r="H35990" s="8" t="inlineStr">
        <is>
          <t>OPERATING</t>
        </is>
      </c>
    </row>
    <row r="35991">
      <c r="A35991" s="8" t="inlineStr">
        <is>
          <t>2026-08-07</t>
        </is>
      </c>
      <c r="B35991" s="8" t="n">
        <v>21</v>
      </c>
      <c r="C35991" s="8" t="n">
        <v>1</v>
      </c>
      <c r="D35991" s="8" t="inlineStr">
        <is>
          <t>Disneyland Park</t>
        </is>
      </c>
      <c r="E35991" s="8" t="inlineStr">
        <is>
          <t>Mad Hatter's Tea Cups</t>
        </is>
      </c>
      <c r="F35991" s="8" t="inlineStr">
        <is>
          <t>STANDBY</t>
        </is>
      </c>
      <c r="G35991" s="8" t="n">
        <v>10</v>
      </c>
      <c r="H35991" s="8" t="inlineStr">
        <is>
          <t>OPERATING</t>
        </is>
      </c>
    </row>
    <row r="35992">
      <c r="A35992" s="8" t="inlineStr">
        <is>
          <t>2026-08-07</t>
        </is>
      </c>
      <c r="B35992" s="8" t="n">
        <v>21</v>
      </c>
      <c r="C35992" s="8" t="n">
        <v>1</v>
      </c>
      <c r="D35992" s="8" t="inlineStr">
        <is>
          <t>Disneyland Park</t>
        </is>
      </c>
      <c r="E35992" s="8" t="inlineStr">
        <is>
          <t>Meet Mickey Mouse</t>
        </is>
      </c>
      <c r="F35992" s="8" t="inlineStr">
        <is>
          <t>STANDBY</t>
        </is>
      </c>
      <c r="G35992" s="8" t="n">
        <v>0</v>
      </c>
      <c r="H35992" s="8" t="inlineStr">
        <is>
          <t>CLOSED</t>
        </is>
      </c>
    </row>
    <row r="35993">
      <c r="A35993" s="8" t="inlineStr">
        <is>
          <t>2026-08-07</t>
        </is>
      </c>
      <c r="B35993" s="8" t="n">
        <v>21</v>
      </c>
      <c r="C35993" s="8" t="n">
        <v>1</v>
      </c>
      <c r="D35993" s="8" t="inlineStr">
        <is>
          <t>Disneyland Park</t>
        </is>
      </c>
      <c r="E35993" s="8" t="inlineStr">
        <is>
          <t>Peter Pan's Flight</t>
        </is>
      </c>
      <c r="F35993" s="8" t="inlineStr">
        <is>
          <t>STANDBY</t>
        </is>
      </c>
      <c r="G35993" s="8" t="n">
        <v>50</v>
      </c>
      <c r="H35993" s="8" t="inlineStr">
        <is>
          <t>OPERATING</t>
        </is>
      </c>
    </row>
    <row r="35994">
      <c r="A35994" s="8" t="inlineStr">
        <is>
          <t>2026-08-07</t>
        </is>
      </c>
      <c r="B35994" s="8" t="n">
        <v>21</v>
      </c>
      <c r="C35994" s="8" t="n">
        <v>1</v>
      </c>
      <c r="D35994" s="8" t="inlineStr">
        <is>
          <t>Disneyland Park</t>
        </is>
      </c>
      <c r="E35994" s="8" t="inlineStr">
        <is>
          <t>Princess Pavilion</t>
        </is>
      </c>
      <c r="F35994" s="8" t="inlineStr">
        <is>
          <t>STANDBY</t>
        </is>
      </c>
      <c r="G35994" s="8" t="n">
        <v>0</v>
      </c>
      <c r="H35994" s="8" t="inlineStr">
        <is>
          <t>CLOSED</t>
        </is>
      </c>
    </row>
    <row r="35995">
      <c r="A35995" s="8" t="inlineStr">
        <is>
          <t>2026-08-07</t>
        </is>
      </c>
      <c r="B35995" s="8" t="n">
        <v>21</v>
      </c>
      <c r="C35995" s="8" t="n">
        <v>1</v>
      </c>
      <c r="D35995" s="8" t="inlineStr">
        <is>
          <t>Disneyland Park</t>
        </is>
      </c>
      <c r="E35995" s="8" t="inlineStr">
        <is>
          <t>Big Thunder Mountain</t>
        </is>
      </c>
      <c r="F35995" s="8" t="inlineStr">
        <is>
          <t>STANDBY</t>
        </is>
      </c>
      <c r="G35995" s="8" t="n">
        <v>35</v>
      </c>
      <c r="H35995" s="8" t="inlineStr">
        <is>
          <t>OPERATING</t>
        </is>
      </c>
    </row>
    <row r="35996">
      <c r="A35996" s="8" t="inlineStr">
        <is>
          <t>2026-08-07</t>
        </is>
      </c>
      <c r="B35996" s="8" t="n">
        <v>21</v>
      </c>
      <c r="C35996" s="8" t="n">
        <v>1</v>
      </c>
      <c r="D35996" s="8" t="inlineStr">
        <is>
          <t>Disneyland Park</t>
        </is>
      </c>
      <c r="E35996" s="8" t="inlineStr">
        <is>
          <t>Disneyland Railroad Frontierland Depot</t>
        </is>
      </c>
      <c r="F35996" s="8" t="inlineStr">
        <is>
          <t>STANDBY</t>
        </is>
      </c>
      <c r="G35996" s="8" t="n">
        <v>0</v>
      </c>
      <c r="H35996" s="8" t="inlineStr">
        <is>
          <t>CLOSED</t>
        </is>
      </c>
    </row>
    <row r="35997">
      <c r="A35997" s="8" t="inlineStr">
        <is>
          <t>2026-08-07</t>
        </is>
      </c>
      <c r="B35997" s="8" t="n">
        <v>21</v>
      </c>
      <c r="C35997" s="8" t="n">
        <v>1</v>
      </c>
      <c r="D35997" s="8" t="inlineStr">
        <is>
          <t>Disneyland Park</t>
        </is>
      </c>
      <c r="E35997" s="8" t="inlineStr">
        <is>
          <t>Frontierland Playground</t>
        </is>
      </c>
      <c r="F35997" s="8" t="inlineStr">
        <is>
          <t>STANDBY</t>
        </is>
      </c>
      <c r="G35997" s="8" t="n">
        <v>0</v>
      </c>
      <c r="H35997" s="8" t="inlineStr">
        <is>
          <t>CLOSED</t>
        </is>
      </c>
    </row>
    <row r="35998">
      <c r="A35998" s="8" t="inlineStr">
        <is>
          <t>2026-08-07</t>
        </is>
      </c>
      <c r="B35998" s="8" t="n">
        <v>21</v>
      </c>
      <c r="C35998" s="8" t="n">
        <v>1</v>
      </c>
      <c r="D35998" s="8" t="inlineStr">
        <is>
          <t>Disneyland Park</t>
        </is>
      </c>
      <c r="E35998" s="8" t="inlineStr">
        <is>
          <t>Phantom Manor</t>
        </is>
      </c>
      <c r="F35998" s="8" t="inlineStr">
        <is>
          <t>STANDBY</t>
        </is>
      </c>
      <c r="G35998" s="8" t="n">
        <v>5</v>
      </c>
      <c r="H35998" s="8" t="inlineStr">
        <is>
          <t>OPERATING</t>
        </is>
      </c>
    </row>
    <row r="35999">
      <c r="A35999" s="8" t="inlineStr">
        <is>
          <t>2026-08-07</t>
        </is>
      </c>
      <c r="B35999" s="8" t="n">
        <v>21</v>
      </c>
      <c r="C35999" s="8" t="n">
        <v>1</v>
      </c>
      <c r="D35999" s="8" t="inlineStr">
        <is>
          <t>Disneyland Park</t>
        </is>
      </c>
      <c r="E35999" s="8" t="inlineStr">
        <is>
          <t>River Rogue Keelboats</t>
        </is>
      </c>
      <c r="F35999" s="8" t="inlineStr">
        <is>
          <t>STANDBY</t>
        </is>
      </c>
      <c r="G35999" s="8" t="n">
        <v>0</v>
      </c>
      <c r="H35999" s="8" t="inlineStr">
        <is>
          <t>CLOSED</t>
        </is>
      </c>
    </row>
    <row r="36000">
      <c r="A36000" s="8" t="inlineStr">
        <is>
          <t>2026-08-07</t>
        </is>
      </c>
      <c r="B36000" s="8" t="n">
        <v>21</v>
      </c>
      <c r="C36000" s="8" t="n">
        <v>1</v>
      </c>
      <c r="D36000" s="8" t="inlineStr">
        <is>
          <t>Disneyland Park</t>
        </is>
      </c>
      <c r="E36000" s="8" t="inlineStr">
        <is>
          <t>Rustler Roundup Shootin' Gallery</t>
        </is>
      </c>
      <c r="F36000" s="8" t="inlineStr">
        <is>
          <t>STANDBY</t>
        </is>
      </c>
      <c r="G36000" s="8" t="n">
        <v>0</v>
      </c>
      <c r="H36000" s="8" t="inlineStr">
        <is>
          <t>OPERATING</t>
        </is>
      </c>
    </row>
    <row r="36001">
      <c r="A36001" s="8" t="inlineStr">
        <is>
          <t>2026-08-07</t>
        </is>
      </c>
      <c r="B36001" s="8" t="n">
        <v>21</v>
      </c>
      <c r="C36001" s="8" t="n">
        <v>1</v>
      </c>
      <c r="D36001" s="8" t="inlineStr">
        <is>
          <t>Disneyland Park</t>
        </is>
      </c>
      <c r="E36001" s="8" t="inlineStr">
        <is>
          <t>Thunder Mesa Riverboat Landing</t>
        </is>
      </c>
      <c r="F36001" s="8" t="inlineStr">
        <is>
          <t>STANDBY</t>
        </is>
      </c>
      <c r="G36001" s="8" t="n">
        <v>0</v>
      </c>
      <c r="H36001" s="8" t="inlineStr">
        <is>
          <t>CLOSED</t>
        </is>
      </c>
    </row>
    <row r="36002">
      <c r="A36002" s="8" t="inlineStr">
        <is>
          <t>2026-08-07</t>
        </is>
      </c>
      <c r="B36002" s="8" t="n">
        <v>21</v>
      </c>
      <c r="C36002" s="8" t="n">
        <v>1</v>
      </c>
      <c r="D36002" s="8" t="inlineStr">
        <is>
          <t>Disneyland Park</t>
        </is>
      </c>
      <c r="E36002" s="8" t="inlineStr">
        <is>
          <t>Disneyland Railroad Main Street Station</t>
        </is>
      </c>
      <c r="F36002" s="8" t="inlineStr">
        <is>
          <t>STANDBY</t>
        </is>
      </c>
      <c r="G36002" s="8" t="n">
        <v>0</v>
      </c>
      <c r="H36002" s="8" t="inlineStr">
        <is>
          <t>CLOSED</t>
        </is>
      </c>
    </row>
    <row r="36003">
      <c r="A36003" s="8" t="inlineStr">
        <is>
          <t>2026-08-07</t>
        </is>
      </c>
      <c r="B36003" s="8" t="n">
        <v>21</v>
      </c>
      <c r="C36003" s="8" t="n">
        <v>1</v>
      </c>
      <c r="D36003" s="8" t="inlineStr">
        <is>
          <t>Disneyland Park</t>
        </is>
      </c>
      <c r="E36003" s="8" t="inlineStr">
        <is>
          <t>Main Street Vehicles</t>
        </is>
      </c>
      <c r="F36003" s="8" t="inlineStr">
        <is>
          <t>STANDBY</t>
        </is>
      </c>
      <c r="G36003" s="8" t="n">
        <v>0</v>
      </c>
      <c r="H36003" s="8" t="inlineStr">
        <is>
          <t>CLOSED</t>
        </is>
      </c>
    </row>
    <row r="36004">
      <c r="A36004" s="8" t="inlineStr">
        <is>
          <t>2026-08-07</t>
        </is>
      </c>
      <c r="B36004" s="8" t="n">
        <v>21</v>
      </c>
      <c r="C36004" s="8" t="n">
        <v>1</v>
      </c>
      <c r="D36004" s="8" t="inlineStr">
        <is>
          <t>Disney Adventure World</t>
        </is>
      </c>
      <c r="E36004" s="8" t="inlineStr">
        <is>
          <t>Avengers Assemble: Flight Force</t>
        </is>
      </c>
      <c r="F36004" s="8" t="inlineStr">
        <is>
          <t>STANDBY</t>
        </is>
      </c>
      <c r="G36004" s="8" t="n">
        <v>10</v>
      </c>
      <c r="H36004" s="8" t="inlineStr">
        <is>
          <t>OPERATING</t>
        </is>
      </c>
    </row>
    <row r="36005">
      <c r="A36005" s="8" t="inlineStr">
        <is>
          <t>2026-08-07</t>
        </is>
      </c>
      <c r="B36005" s="8" t="n">
        <v>21</v>
      </c>
      <c r="C36005" s="8" t="n">
        <v>1</v>
      </c>
      <c r="D36005" s="8" t="inlineStr">
        <is>
          <t>Disney Adventure World</t>
        </is>
      </c>
      <c r="E36005" s="8" t="inlineStr">
        <is>
          <t>Avengers Assemble: Flight Force Single Rider</t>
        </is>
      </c>
      <c r="F36005" s="8" t="inlineStr">
        <is>
          <t>STANDBY</t>
        </is>
      </c>
      <c r="G36005" s="8" t="n">
        <v>5</v>
      </c>
      <c r="H36005" s="8" t="inlineStr">
        <is>
          <t>OPERATING</t>
        </is>
      </c>
    </row>
    <row r="36006">
      <c r="A36006" s="8" t="inlineStr">
        <is>
          <t>2026-08-07</t>
        </is>
      </c>
      <c r="B36006" s="8" t="n">
        <v>21</v>
      </c>
      <c r="C36006" s="8" t="n">
        <v>1</v>
      </c>
      <c r="D36006" s="8" t="inlineStr">
        <is>
          <t>Disney Adventure World</t>
        </is>
      </c>
      <c r="E36006" s="8" t="inlineStr">
        <is>
          <t>Spider-Man W.E.B. Adventure</t>
        </is>
      </c>
      <c r="F36006" s="8" t="inlineStr">
        <is>
          <t>STANDBY</t>
        </is>
      </c>
      <c r="G36006" s="8" t="n">
        <v>25</v>
      </c>
      <c r="H36006" s="8" t="inlineStr">
        <is>
          <t>OPERATING</t>
        </is>
      </c>
    </row>
    <row r="36007">
      <c r="A36007" s="8" t="inlineStr">
        <is>
          <t>2026-08-07</t>
        </is>
      </c>
      <c r="B36007" s="8" t="n">
        <v>21</v>
      </c>
      <c r="C36007" s="8" t="n">
        <v>1</v>
      </c>
      <c r="D36007" s="8" t="inlineStr">
        <is>
          <t>Disney Adventure World</t>
        </is>
      </c>
      <c r="E36007" s="8" t="inlineStr">
        <is>
          <t>Spider-Man W.E.B. Adventure Single Rider</t>
        </is>
      </c>
      <c r="F36007" s="8" t="inlineStr">
        <is>
          <t>STANDBY</t>
        </is>
      </c>
      <c r="G36007" s="8" t="n">
        <v>5</v>
      </c>
      <c r="H36007" s="8" t="inlineStr">
        <is>
          <t>OPERATING</t>
        </is>
      </c>
    </row>
    <row r="36008">
      <c r="A36008" s="8" t="inlineStr">
        <is>
          <t>2026-08-07</t>
        </is>
      </c>
      <c r="B36008" s="8" t="n">
        <v>21</v>
      </c>
      <c r="C36008" s="8" t="n">
        <v>1</v>
      </c>
      <c r="D36008" s="8" t="inlineStr">
        <is>
          <t>Disney Adventure World</t>
        </is>
      </c>
      <c r="E36008" s="8" t="inlineStr">
        <is>
          <t>The Twilight Zone Tower of Terror</t>
        </is>
      </c>
      <c r="F36008" s="8" t="inlineStr">
        <is>
          <t>STANDBY</t>
        </is>
      </c>
      <c r="G36008" s="8" t="n">
        <v>15</v>
      </c>
      <c r="H36008" s="8" t="inlineStr">
        <is>
          <t>OPERATING</t>
        </is>
      </c>
    </row>
    <row r="36009">
      <c r="A36009" s="8" t="inlineStr">
        <is>
          <t>2026-08-07</t>
        </is>
      </c>
      <c r="B36009" s="8" t="n">
        <v>21</v>
      </c>
      <c r="C36009" s="8" t="n">
        <v>1</v>
      </c>
      <c r="D36009" s="8" t="inlineStr">
        <is>
          <t>Disney Adventure World</t>
        </is>
      </c>
      <c r="E36009" s="8" t="inlineStr">
        <is>
          <t>Cars Quatre Roues Rallye</t>
        </is>
      </c>
      <c r="F36009" s="8" t="inlineStr">
        <is>
          <t>STANDBY</t>
        </is>
      </c>
      <c r="G36009" s="8" t="n">
        <v>5</v>
      </c>
      <c r="H36009" s="8" t="inlineStr">
        <is>
          <t>OPERATING</t>
        </is>
      </c>
    </row>
    <row r="36010">
      <c r="A36010" s="8" t="inlineStr">
        <is>
          <t>2026-08-07</t>
        </is>
      </c>
      <c r="B36010" s="8" t="n">
        <v>21</v>
      </c>
      <c r="C36010" s="8" t="n">
        <v>1</v>
      </c>
      <c r="D36010" s="8" t="inlineStr">
        <is>
          <t>Disney Adventure World</t>
        </is>
      </c>
      <c r="E36010" s="8" t="inlineStr">
        <is>
          <t>Cars ROAD TRIP</t>
        </is>
      </c>
      <c r="F36010" s="8" t="inlineStr">
        <is>
          <t>STANDBY</t>
        </is>
      </c>
      <c r="G36010" s="8" t="n">
        <v>5</v>
      </c>
      <c r="H36010" s="8" t="inlineStr">
        <is>
          <t>OPERATING</t>
        </is>
      </c>
    </row>
    <row r="36011">
      <c r="A36011" s="8" t="inlineStr">
        <is>
          <t>2026-08-07</t>
        </is>
      </c>
      <c r="B36011" s="8" t="n">
        <v>21</v>
      </c>
      <c r="C36011" s="8" t="n">
        <v>1</v>
      </c>
      <c r="D36011" s="8" t="inlineStr">
        <is>
          <t>Disney Adventure World</t>
        </is>
      </c>
      <c r="E36011" s="8" t="inlineStr">
        <is>
          <t>Crush's Coaster</t>
        </is>
      </c>
      <c r="F36011" s="8" t="inlineStr">
        <is>
          <t>STANDBY</t>
        </is>
      </c>
      <c r="G36011" s="8" t="n">
        <v>75</v>
      </c>
      <c r="H36011" s="8" t="inlineStr">
        <is>
          <t>OPERATING</t>
        </is>
      </c>
    </row>
    <row r="36012">
      <c r="A36012" s="8" t="inlineStr">
        <is>
          <t>2026-08-07</t>
        </is>
      </c>
      <c r="B36012" s="8" t="n">
        <v>21</v>
      </c>
      <c r="C36012" s="8" t="n">
        <v>1</v>
      </c>
      <c r="D36012" s="8" t="inlineStr">
        <is>
          <t>Disney Adventure World</t>
        </is>
      </c>
      <c r="E36012" s="8" t="inlineStr">
        <is>
          <t>Crush's Coaster Single Rider</t>
        </is>
      </c>
      <c r="F36012" s="8" t="inlineStr">
        <is>
          <t>STANDBY</t>
        </is>
      </c>
      <c r="G36012" s="8" t="n">
        <v>50</v>
      </c>
      <c r="H36012" s="8" t="inlineStr">
        <is>
          <t>OPERATING</t>
        </is>
      </c>
    </row>
    <row r="36013">
      <c r="A36013" s="8" t="inlineStr">
        <is>
          <t>2026-08-07</t>
        </is>
      </c>
      <c r="B36013" s="8" t="n">
        <v>21</v>
      </c>
      <c r="C36013" s="8" t="n">
        <v>1</v>
      </c>
      <c r="D36013" s="8" t="inlineStr">
        <is>
          <t>Disney Adventure World</t>
        </is>
      </c>
      <c r="E36013" s="8" t="inlineStr">
        <is>
          <t>Les Tapis Volants - Flying Carpets Over Agrabah®</t>
        </is>
      </c>
      <c r="F36013" s="8" t="inlineStr">
        <is>
          <t>STANDBY</t>
        </is>
      </c>
      <c r="G36013" s="8" t="n">
        <v>5</v>
      </c>
      <c r="H36013" s="8" t="inlineStr">
        <is>
          <t>OPERATING</t>
        </is>
      </c>
    </row>
    <row r="36014">
      <c r="A36014" s="8" t="inlineStr">
        <is>
          <t>2026-08-07</t>
        </is>
      </c>
      <c r="B36014" s="8" t="n">
        <v>21</v>
      </c>
      <c r="C36014" s="8" t="n">
        <v>1</v>
      </c>
      <c r="D36014" s="8" t="inlineStr">
        <is>
          <t>Disney Adventure World</t>
        </is>
      </c>
      <c r="E36014" s="8" t="inlineStr">
        <is>
          <t>Ratatouille : L’Aventure Totalement Toquée de Rémy​</t>
        </is>
      </c>
      <c r="F36014" s="8" t="inlineStr">
        <is>
          <t>STANDBY</t>
        </is>
      </c>
      <c r="G36014" s="8" t="n">
        <v>35</v>
      </c>
      <c r="H36014" s="8" t="inlineStr">
        <is>
          <t>OPERATING</t>
        </is>
      </c>
    </row>
    <row r="36015">
      <c r="A36015" s="8" t="inlineStr">
        <is>
          <t>2026-08-07</t>
        </is>
      </c>
      <c r="B36015" s="8" t="n">
        <v>21</v>
      </c>
      <c r="C36015" s="8" t="n">
        <v>1</v>
      </c>
      <c r="D36015" s="8" t="inlineStr">
        <is>
          <t>Disney Adventure World</t>
        </is>
      </c>
      <c r="E36015" s="8" t="inlineStr">
        <is>
          <t>Ratatouille: The Adventure Single Rider</t>
        </is>
      </c>
      <c r="F36015" s="8" t="inlineStr">
        <is>
          <t>STANDBY</t>
        </is>
      </c>
      <c r="G36015" s="8" t="n">
        <v>10</v>
      </c>
      <c r="H36015" s="8" t="inlineStr">
        <is>
          <t>OPERATING</t>
        </is>
      </c>
    </row>
    <row r="36016">
      <c r="A36016" s="8" t="inlineStr">
        <is>
          <t>2026-08-07</t>
        </is>
      </c>
      <c r="B36016" s="8" t="n">
        <v>21</v>
      </c>
      <c r="C36016" s="8" t="n">
        <v>1</v>
      </c>
      <c r="D36016" s="8" t="inlineStr">
        <is>
          <t>Disney Adventure World</t>
        </is>
      </c>
      <c r="E36016" s="8" t="inlineStr">
        <is>
          <t>RC Racer</t>
        </is>
      </c>
      <c r="F36016" s="8" t="inlineStr">
        <is>
          <t>STANDBY</t>
        </is>
      </c>
      <c r="G36016" s="8" t="n">
        <v>20</v>
      </c>
      <c r="H36016" s="8" t="inlineStr">
        <is>
          <t>OPERATING</t>
        </is>
      </c>
    </row>
    <row r="36017">
      <c r="A36017" s="8" t="inlineStr">
        <is>
          <t>2026-08-07</t>
        </is>
      </c>
      <c r="B36017" s="8" t="n">
        <v>21</v>
      </c>
      <c r="C36017" s="8" t="n">
        <v>1</v>
      </c>
      <c r="D36017" s="8" t="inlineStr">
        <is>
          <t>Disney Adventure World</t>
        </is>
      </c>
      <c r="E36017" s="8" t="inlineStr">
        <is>
          <t>RC Racer Single Rider</t>
        </is>
      </c>
      <c r="F36017" s="8" t="inlineStr">
        <is>
          <t>STANDBY</t>
        </is>
      </c>
      <c r="G36017" s="8" t="n">
        <v>15</v>
      </c>
      <c r="H36017" s="8" t="inlineStr">
        <is>
          <t>OPERATING</t>
        </is>
      </c>
    </row>
    <row r="36018">
      <c r="A36018" s="8" t="inlineStr">
        <is>
          <t>2026-08-07</t>
        </is>
      </c>
      <c r="B36018" s="8" t="n">
        <v>21</v>
      </c>
      <c r="C36018" s="8" t="n">
        <v>1</v>
      </c>
      <c r="D36018" s="8" t="inlineStr">
        <is>
          <t>Disney Adventure World</t>
        </is>
      </c>
      <c r="E36018" s="8" t="inlineStr">
        <is>
          <t>Slinky® Dog Zigzag Spin</t>
        </is>
      </c>
      <c r="F36018" s="8" t="inlineStr">
        <is>
          <t>STANDBY</t>
        </is>
      </c>
      <c r="G36018" s="8" t="n">
        <v>5</v>
      </c>
      <c r="H36018" s="8" t="inlineStr">
        <is>
          <t>OPERATING</t>
        </is>
      </c>
    </row>
    <row r="36019">
      <c r="A36019" s="8" t="inlineStr">
        <is>
          <t>2026-08-07</t>
        </is>
      </c>
      <c r="B36019" s="8" t="n">
        <v>21</v>
      </c>
      <c r="C36019" s="8" t="n">
        <v>1</v>
      </c>
      <c r="D36019" s="8" t="inlineStr">
        <is>
          <t>Disney Adventure World</t>
        </is>
      </c>
      <c r="E36019" s="8" t="inlineStr">
        <is>
          <t>Toy Soldiers Parachute Drop</t>
        </is>
      </c>
      <c r="F36019" s="8" t="inlineStr">
        <is>
          <t>STANDBY</t>
        </is>
      </c>
      <c r="G36019" s="8" t="n">
        <v>35</v>
      </c>
      <c r="H36019" s="8" t="inlineStr">
        <is>
          <t>OPERATING</t>
        </is>
      </c>
    </row>
    <row r="36020">
      <c r="A36020" s="8" t="inlineStr">
        <is>
          <t>2026-08-07</t>
        </is>
      </c>
      <c r="B36020" s="8" t="n">
        <v>21</v>
      </c>
      <c r="C36020" s="8" t="n">
        <v>1</v>
      </c>
      <c r="D36020" s="8" t="inlineStr">
        <is>
          <t>Disney Adventure World</t>
        </is>
      </c>
      <c r="E36020" s="8" t="inlineStr">
        <is>
          <t>Toy Soldiers Parachute Drop Single Rider</t>
        </is>
      </c>
      <c r="F36020" s="8" t="inlineStr">
        <is>
          <t>STANDBY</t>
        </is>
      </c>
      <c r="G36020" s="8" t="n">
        <v>5</v>
      </c>
      <c r="H36020" s="8" t="inlineStr">
        <is>
          <t>OPERATING</t>
        </is>
      </c>
    </row>
    <row r="36021">
      <c r="A36021" s="8" t="inlineStr">
        <is>
          <t>2026-08-07</t>
        </is>
      </c>
      <c r="B36021" s="8" t="n">
        <v>21</v>
      </c>
      <c r="C36021" s="8" t="n">
        <v>1</v>
      </c>
      <c r="D36021" s="8" t="inlineStr">
        <is>
          <t>Disney Adventure World</t>
        </is>
      </c>
      <c r="E36021" s="8" t="inlineStr">
        <is>
          <t>Entry to World of Frozen</t>
        </is>
      </c>
      <c r="F36021" s="8" t="inlineStr">
        <is>
          <t>STANDBY</t>
        </is>
      </c>
      <c r="G36021" s="8" t="n">
        <v>0</v>
      </c>
      <c r="H36021" s="8" t="inlineStr">
        <is>
          <t>OPERATING</t>
        </is>
      </c>
    </row>
    <row r="36022">
      <c r="A36022" s="8" t="inlineStr">
        <is>
          <t>2026-08-07</t>
        </is>
      </c>
      <c r="B36022" s="8" t="n">
        <v>21</v>
      </c>
      <c r="C36022" s="8" t="n">
        <v>1</v>
      </c>
      <c r="D36022" s="8" t="inlineStr">
        <is>
          <t>Disney Adventure World</t>
        </is>
      </c>
      <c r="E36022" s="8" t="inlineStr">
        <is>
          <t>Frozen Ever After</t>
        </is>
      </c>
      <c r="F36022" s="8" t="inlineStr">
        <is>
          <t>STANDBY</t>
        </is>
      </c>
      <c r="G36022" s="8" t="n">
        <v>45</v>
      </c>
      <c r="H36022" s="8" t="inlineStr">
        <is>
          <t>OPERATING</t>
        </is>
      </c>
    </row>
    <row r="36023">
      <c r="A36023" s="8" t="inlineStr">
        <is>
          <t>2026-08-07</t>
        </is>
      </c>
      <c r="B36023" s="8" t="n">
        <v>21</v>
      </c>
      <c r="C36023" s="8" t="n">
        <v>1</v>
      </c>
      <c r="D36023" s="8" t="inlineStr">
        <is>
          <t>Disney Adventure World</t>
        </is>
      </c>
      <c r="E36023" s="8" t="inlineStr">
        <is>
          <t>Raiponce Tangled Spin</t>
        </is>
      </c>
      <c r="F36023" s="8" t="inlineStr">
        <is>
          <t>STANDBY</t>
        </is>
      </c>
      <c r="G36023" s="8" t="n">
        <v>5</v>
      </c>
      <c r="H36023" s="8" t="inlineStr">
        <is>
          <t>OPERATING</t>
        </is>
      </c>
    </row>
    <row r="36024">
      <c r="A36024" s="8" t="inlineStr">
        <is>
          <t>2026-08-07</t>
        </is>
      </c>
      <c r="B36024" s="8" t="n">
        <v>21</v>
      </c>
      <c r="C36024" s="8" t="n">
        <v>9</v>
      </c>
      <c r="D36024" s="8" t="inlineStr">
        <is>
          <t>Disneyland Park</t>
        </is>
      </c>
      <c r="E36024" s="8" t="inlineStr">
        <is>
          <t>Adventure Isle</t>
        </is>
      </c>
      <c r="F36024" s="8" t="inlineStr">
        <is>
          <t>STANDBY</t>
        </is>
      </c>
      <c r="G36024" s="8" t="n">
        <v>0</v>
      </c>
      <c r="H36024" s="8" t="inlineStr">
        <is>
          <t>OPERATING</t>
        </is>
      </c>
    </row>
    <row r="36025">
      <c r="A36025" s="8" t="inlineStr">
        <is>
          <t>2026-08-07</t>
        </is>
      </c>
      <c r="B36025" s="8" t="n">
        <v>21</v>
      </c>
      <c r="C36025" s="8" t="n">
        <v>9</v>
      </c>
      <c r="D36025" s="8" t="inlineStr">
        <is>
          <t>Disneyland Park</t>
        </is>
      </c>
      <c r="E36025" s="8" t="inlineStr">
        <is>
          <t>Indiana Jones and the Temple of Peril Single Rider</t>
        </is>
      </c>
      <c r="F36025" s="8" t="inlineStr">
        <is>
          <t>STANDBY</t>
        </is>
      </c>
      <c r="G36025" s="8" t="n">
        <v>5</v>
      </c>
      <c r="H36025" s="8" t="inlineStr">
        <is>
          <t>OPERATING</t>
        </is>
      </c>
    </row>
    <row r="36026">
      <c r="A36026" s="8" t="inlineStr">
        <is>
          <t>2026-08-07</t>
        </is>
      </c>
      <c r="B36026" s="8" t="n">
        <v>21</v>
      </c>
      <c r="C36026" s="8" t="n">
        <v>9</v>
      </c>
      <c r="D36026" s="8" t="inlineStr">
        <is>
          <t>Disneyland Park</t>
        </is>
      </c>
      <c r="E36026" s="8" t="inlineStr">
        <is>
          <t>Indiana Jones™ and the Temple of Peril</t>
        </is>
      </c>
      <c r="F36026" s="8" t="inlineStr">
        <is>
          <t>STANDBY</t>
        </is>
      </c>
      <c r="G36026" s="8" t="n">
        <v>5</v>
      </c>
      <c r="H36026" s="8" t="inlineStr">
        <is>
          <t>OPERATING</t>
        </is>
      </c>
    </row>
    <row r="36027">
      <c r="A36027" s="8" t="inlineStr">
        <is>
          <t>2026-08-07</t>
        </is>
      </c>
      <c r="B36027" s="8" t="n">
        <v>21</v>
      </c>
      <c r="C36027" s="8" t="n">
        <v>9</v>
      </c>
      <c r="D36027" s="8" t="inlineStr">
        <is>
          <t>Disneyland Park</t>
        </is>
      </c>
      <c r="E36027" s="8" t="inlineStr">
        <is>
          <t>La Cabane des Robinson</t>
        </is>
      </c>
      <c r="F36027" s="8" t="inlineStr">
        <is>
          <t>STANDBY</t>
        </is>
      </c>
      <c r="G36027" s="8" t="n">
        <v>5</v>
      </c>
      <c r="H36027" s="8" t="inlineStr">
        <is>
          <t>OPERATING</t>
        </is>
      </c>
    </row>
    <row r="36028">
      <c r="A36028" s="8" t="inlineStr">
        <is>
          <t>2026-08-07</t>
        </is>
      </c>
      <c r="B36028" s="8" t="n">
        <v>21</v>
      </c>
      <c r="C36028" s="8" t="n">
        <v>9</v>
      </c>
      <c r="D36028" s="8" t="inlineStr">
        <is>
          <t>Disneyland Park</t>
        </is>
      </c>
      <c r="E36028" s="8" t="inlineStr">
        <is>
          <t>Le Passage Enchanté d'Aladdin</t>
        </is>
      </c>
      <c r="F36028" s="8" t="inlineStr">
        <is>
          <t>STANDBY</t>
        </is>
      </c>
      <c r="G36028" s="8" t="n">
        <v>0</v>
      </c>
      <c r="H36028" s="8" t="inlineStr">
        <is>
          <t>OPERATING</t>
        </is>
      </c>
    </row>
    <row r="36029">
      <c r="A36029" s="8" t="inlineStr">
        <is>
          <t>2026-08-07</t>
        </is>
      </c>
      <c r="B36029" s="8" t="n">
        <v>21</v>
      </c>
      <c r="C36029" s="8" t="n">
        <v>9</v>
      </c>
      <c r="D36029" s="8" t="inlineStr">
        <is>
          <t>Disneyland Park</t>
        </is>
      </c>
      <c r="E36029" s="8" t="inlineStr">
        <is>
          <t>Pirate Galleon</t>
        </is>
      </c>
      <c r="F36029" s="8" t="inlineStr">
        <is>
          <t>STANDBY</t>
        </is>
      </c>
      <c r="G36029" s="8" t="n">
        <v>0</v>
      </c>
      <c r="H36029" s="8" t="inlineStr">
        <is>
          <t>CLOSED</t>
        </is>
      </c>
    </row>
    <row r="36030">
      <c r="A36030" s="8" t="inlineStr">
        <is>
          <t>2026-08-07</t>
        </is>
      </c>
      <c r="B36030" s="8" t="n">
        <v>21</v>
      </c>
      <c r="C36030" s="8" t="n">
        <v>9</v>
      </c>
      <c r="D36030" s="8" t="inlineStr">
        <is>
          <t>Disneyland Park</t>
        </is>
      </c>
      <c r="E36030" s="8" t="inlineStr">
        <is>
          <t>Pirates of the Caribbean</t>
        </is>
      </c>
      <c r="F36030" s="8" t="inlineStr">
        <is>
          <t>STANDBY</t>
        </is>
      </c>
      <c r="G36030" s="8" t="n">
        <v>20</v>
      </c>
      <c r="H36030" s="8" t="inlineStr">
        <is>
          <t>OPERATING</t>
        </is>
      </c>
    </row>
    <row r="36031">
      <c r="A36031" s="8" t="inlineStr">
        <is>
          <t>2026-08-07</t>
        </is>
      </c>
      <c r="B36031" s="8" t="n">
        <v>21</v>
      </c>
      <c r="C36031" s="8" t="n">
        <v>9</v>
      </c>
      <c r="D36031" s="8" t="inlineStr">
        <is>
          <t>Disneyland Park</t>
        </is>
      </c>
      <c r="E36031" s="8" t="inlineStr">
        <is>
          <t>Pirates' Beach</t>
        </is>
      </c>
      <c r="F36031" s="8" t="inlineStr">
        <is>
          <t>STANDBY</t>
        </is>
      </c>
      <c r="G36031" s="8" t="n">
        <v>0</v>
      </c>
      <c r="H36031" s="8" t="inlineStr">
        <is>
          <t>OPERATING</t>
        </is>
      </c>
    </row>
    <row r="36032">
      <c r="A36032" s="8" t="inlineStr">
        <is>
          <t>2026-08-07</t>
        </is>
      </c>
      <c r="B36032" s="8" t="n">
        <v>21</v>
      </c>
      <c r="C36032" s="8" t="n">
        <v>9</v>
      </c>
      <c r="D36032" s="8" t="inlineStr">
        <is>
          <t>Disneyland Park</t>
        </is>
      </c>
      <c r="E36032" s="8" t="inlineStr">
        <is>
          <t>Autopia, presented by Avis</t>
        </is>
      </c>
      <c r="F36032" s="8" t="inlineStr">
        <is>
          <t>STANDBY</t>
        </is>
      </c>
      <c r="G36032" s="8" t="n">
        <v>40</v>
      </c>
      <c r="H36032" s="8" t="inlineStr">
        <is>
          <t>OPERATING</t>
        </is>
      </c>
    </row>
    <row r="36033">
      <c r="A36033" s="8" t="inlineStr">
        <is>
          <t>2026-08-07</t>
        </is>
      </c>
      <c r="B36033" s="8" t="n">
        <v>21</v>
      </c>
      <c r="C36033" s="8" t="n">
        <v>9</v>
      </c>
      <c r="D36033" s="8" t="inlineStr">
        <is>
          <t>Disneyland Park</t>
        </is>
      </c>
      <c r="E36033" s="8" t="inlineStr">
        <is>
          <t>Buzz Lightyear Laser Blast</t>
        </is>
      </c>
      <c r="F36033" s="8" t="inlineStr">
        <is>
          <t>STANDBY</t>
        </is>
      </c>
      <c r="G36033" s="8" t="n">
        <v>25</v>
      </c>
      <c r="H36033" s="8" t="inlineStr">
        <is>
          <t>OPERATING</t>
        </is>
      </c>
    </row>
    <row r="36034">
      <c r="A36034" s="8" t="inlineStr">
        <is>
          <t>2026-08-07</t>
        </is>
      </c>
      <c r="B36034" s="8" t="n">
        <v>21</v>
      </c>
      <c r="C36034" s="8" t="n">
        <v>9</v>
      </c>
      <c r="D36034" s="8" t="inlineStr">
        <is>
          <t>Disneyland Park</t>
        </is>
      </c>
      <c r="E36034" s="8" t="inlineStr">
        <is>
          <t>Disneyland Railroad Discoveryland Station</t>
        </is>
      </c>
      <c r="F36034" s="8" t="inlineStr">
        <is>
          <t>STANDBY</t>
        </is>
      </c>
      <c r="G36034" s="8" t="n">
        <v>0</v>
      </c>
      <c r="H36034" s="8" t="inlineStr">
        <is>
          <t>CLOSED</t>
        </is>
      </c>
    </row>
    <row r="36035">
      <c r="A36035" s="8" t="inlineStr">
        <is>
          <t>2026-08-07</t>
        </is>
      </c>
      <c r="B36035" s="8" t="n">
        <v>21</v>
      </c>
      <c r="C36035" s="8" t="n">
        <v>9</v>
      </c>
      <c r="D36035" s="8" t="inlineStr">
        <is>
          <t>Disneyland Park</t>
        </is>
      </c>
      <c r="E36035" s="8" t="inlineStr">
        <is>
          <t>Les Mystères du Nautilus</t>
        </is>
      </c>
      <c r="F36035" s="8" t="inlineStr">
        <is>
          <t>STANDBY</t>
        </is>
      </c>
      <c r="G36035" s="8" t="n">
        <v>5</v>
      </c>
      <c r="H36035" s="8" t="inlineStr">
        <is>
          <t>OPERATING</t>
        </is>
      </c>
    </row>
    <row r="36036">
      <c r="A36036" s="8" t="inlineStr">
        <is>
          <t>2026-08-07</t>
        </is>
      </c>
      <c r="B36036" s="8" t="n">
        <v>21</v>
      </c>
      <c r="C36036" s="8" t="n">
        <v>9</v>
      </c>
      <c r="D36036" s="8" t="inlineStr">
        <is>
          <t>Disneyland Park</t>
        </is>
      </c>
      <c r="E36036" s="8" t="inlineStr">
        <is>
          <t>Mickey’s PhilharMagic</t>
        </is>
      </c>
      <c r="F36036" s="8" t="inlineStr">
        <is>
          <t>STANDBY</t>
        </is>
      </c>
      <c r="G36036" s="8" t="n">
        <v>0</v>
      </c>
      <c r="H36036" s="8" t="inlineStr">
        <is>
          <t>CLOSED</t>
        </is>
      </c>
    </row>
    <row r="36037">
      <c r="A36037" s="8" t="inlineStr">
        <is>
          <t>2026-08-07</t>
        </is>
      </c>
      <c r="B36037" s="8" t="n">
        <v>21</v>
      </c>
      <c r="C36037" s="8" t="n">
        <v>9</v>
      </c>
      <c r="D36037" s="8" t="inlineStr">
        <is>
          <t>Disneyland Park</t>
        </is>
      </c>
      <c r="E36037" s="8" t="inlineStr">
        <is>
          <t>Orbitron®</t>
        </is>
      </c>
      <c r="F36037" s="8" t="inlineStr">
        <is>
          <t>STANDBY</t>
        </is>
      </c>
      <c r="G36037" s="8" t="n">
        <v>40</v>
      </c>
      <c r="H36037" s="8" t="inlineStr">
        <is>
          <t>OPERATING</t>
        </is>
      </c>
    </row>
    <row r="36038">
      <c r="A36038" s="8" t="inlineStr">
        <is>
          <t>2026-08-07</t>
        </is>
      </c>
      <c r="B36038" s="8" t="n">
        <v>21</v>
      </c>
      <c r="C36038" s="8" t="n">
        <v>9</v>
      </c>
      <c r="D36038" s="8" t="inlineStr">
        <is>
          <t>Disneyland Park</t>
        </is>
      </c>
      <c r="E36038" s="8" t="inlineStr">
        <is>
          <t>Star Tours: The Adventures Continue*</t>
        </is>
      </c>
      <c r="F36038" s="8" t="inlineStr">
        <is>
          <t>STANDBY</t>
        </is>
      </c>
      <c r="G36038" s="8" t="n">
        <v>5</v>
      </c>
      <c r="H36038" s="8" t="inlineStr">
        <is>
          <t>OPERATING</t>
        </is>
      </c>
    </row>
    <row r="36039">
      <c r="A36039" s="8" t="inlineStr">
        <is>
          <t>2026-08-07</t>
        </is>
      </c>
      <c r="B36039" s="8" t="n">
        <v>21</v>
      </c>
      <c r="C36039" s="8" t="n">
        <v>9</v>
      </c>
      <c r="D36039" s="8" t="inlineStr">
        <is>
          <t>Disneyland Park</t>
        </is>
      </c>
      <c r="E36039" s="8" t="inlineStr">
        <is>
          <t>Star Wars Hyperspace Mountain</t>
        </is>
      </c>
      <c r="F36039" s="8" t="inlineStr">
        <is>
          <t>STANDBY</t>
        </is>
      </c>
      <c r="G36039" s="8" t="n">
        <v>20</v>
      </c>
      <c r="H36039" s="8" t="inlineStr">
        <is>
          <t>OPERATING</t>
        </is>
      </c>
    </row>
    <row r="36040">
      <c r="A36040" s="8" t="inlineStr">
        <is>
          <t>2026-08-07</t>
        </is>
      </c>
      <c r="B36040" s="8" t="n">
        <v>21</v>
      </c>
      <c r="C36040" s="8" t="n">
        <v>9</v>
      </c>
      <c r="D36040" s="8" t="inlineStr">
        <is>
          <t>Disneyland Park</t>
        </is>
      </c>
      <c r="E36040" s="8" t="inlineStr">
        <is>
          <t>Star Wars Hyperspace Mountain Single Rider</t>
        </is>
      </c>
      <c r="F36040" s="8" t="inlineStr">
        <is>
          <t>STANDBY</t>
        </is>
      </c>
      <c r="G36040" s="8" t="n">
        <v>0</v>
      </c>
      <c r="H36040" s="8" t="inlineStr">
        <is>
          <t>OPERATING</t>
        </is>
      </c>
    </row>
    <row r="36041">
      <c r="A36041" s="8" t="inlineStr">
        <is>
          <t>2026-08-07</t>
        </is>
      </c>
      <c r="B36041" s="8" t="n">
        <v>21</v>
      </c>
      <c r="C36041" s="8" t="n">
        <v>9</v>
      </c>
      <c r="D36041" s="8" t="inlineStr">
        <is>
          <t>Disneyland Park</t>
        </is>
      </c>
      <c r="E36041" s="8" t="inlineStr">
        <is>
          <t>Welcome to Starport: A Star Wars Encounter</t>
        </is>
      </c>
      <c r="F36041" s="8" t="inlineStr">
        <is>
          <t>STANDBY</t>
        </is>
      </c>
      <c r="G36041" s="8" t="n">
        <v>0</v>
      </c>
      <c r="H36041" s="8" t="inlineStr">
        <is>
          <t>CLOSED</t>
        </is>
      </c>
    </row>
    <row r="36042">
      <c r="A36042" s="8" t="inlineStr">
        <is>
          <t>2026-08-07</t>
        </is>
      </c>
      <c r="B36042" s="8" t="n">
        <v>21</v>
      </c>
      <c r="C36042" s="8" t="n">
        <v>9</v>
      </c>
      <c r="D36042" s="8" t="inlineStr">
        <is>
          <t>Disneyland Park</t>
        </is>
      </c>
      <c r="E36042" s="8" t="inlineStr">
        <is>
          <t>"it's a small world"</t>
        </is>
      </c>
      <c r="F36042" s="8" t="inlineStr">
        <is>
          <t>STANDBY</t>
        </is>
      </c>
      <c r="G36042" s="8" t="n">
        <v>5</v>
      </c>
      <c r="H36042" s="8" t="inlineStr">
        <is>
          <t>OPERATING</t>
        </is>
      </c>
    </row>
    <row r="36043">
      <c r="A36043" s="8" t="inlineStr">
        <is>
          <t>2026-08-07</t>
        </is>
      </c>
      <c r="B36043" s="8" t="n">
        <v>21</v>
      </c>
      <c r="C36043" s="8" t="n">
        <v>9</v>
      </c>
      <c r="D36043" s="8" t="inlineStr">
        <is>
          <t>Disneyland Park</t>
        </is>
      </c>
      <c r="E36043" s="8" t="inlineStr">
        <is>
          <t>Alice's Curious Labyrinth</t>
        </is>
      </c>
      <c r="F36043" s="8" t="inlineStr">
        <is>
          <t>STANDBY</t>
        </is>
      </c>
      <c r="G36043" s="8" t="n">
        <v>0</v>
      </c>
      <c r="H36043" s="8" t="inlineStr">
        <is>
          <t>CLOSED</t>
        </is>
      </c>
    </row>
    <row r="36044">
      <c r="A36044" s="8" t="inlineStr">
        <is>
          <t>2026-08-07</t>
        </is>
      </c>
      <c r="B36044" s="8" t="n">
        <v>21</v>
      </c>
      <c r="C36044" s="8" t="n">
        <v>9</v>
      </c>
      <c r="D36044" s="8" t="inlineStr">
        <is>
          <t>Disneyland Park</t>
        </is>
      </c>
      <c r="E36044" s="8" t="inlineStr">
        <is>
          <t>Blanche-Neige et les Sept Nains®</t>
        </is>
      </c>
      <c r="F36044" s="8" t="inlineStr">
        <is>
          <t>STANDBY</t>
        </is>
      </c>
      <c r="G36044" s="8" t="n">
        <v>20</v>
      </c>
      <c r="H36044" s="8" t="inlineStr">
        <is>
          <t>OPERATING</t>
        </is>
      </c>
    </row>
    <row r="36045">
      <c r="A36045" s="8" t="inlineStr">
        <is>
          <t>2026-08-07</t>
        </is>
      </c>
      <c r="B36045" s="8" t="n">
        <v>21</v>
      </c>
      <c r="C36045" s="8" t="n">
        <v>9</v>
      </c>
      <c r="D36045" s="8" t="inlineStr">
        <is>
          <t>Disneyland Park</t>
        </is>
      </c>
      <c r="E36045" s="8" t="inlineStr">
        <is>
          <t>Casey Jr. – le Petit Train du Cirque</t>
        </is>
      </c>
      <c r="F36045" s="8" t="inlineStr">
        <is>
          <t>STANDBY</t>
        </is>
      </c>
      <c r="G36045" s="8" t="n">
        <v>0</v>
      </c>
      <c r="H36045" s="8" t="inlineStr">
        <is>
          <t>CLOSED</t>
        </is>
      </c>
    </row>
    <row r="36046">
      <c r="A36046" s="8" t="inlineStr">
        <is>
          <t>2026-08-07</t>
        </is>
      </c>
      <c r="B36046" s="8" t="n">
        <v>21</v>
      </c>
      <c r="C36046" s="8" t="n">
        <v>9</v>
      </c>
      <c r="D36046" s="8" t="inlineStr">
        <is>
          <t>Disneyland Park</t>
        </is>
      </c>
      <c r="E36046" s="8" t="inlineStr">
        <is>
          <t>Disneyland Railroad Fantasyland Station</t>
        </is>
      </c>
      <c r="F36046" s="8" t="inlineStr">
        <is>
          <t>STANDBY</t>
        </is>
      </c>
      <c r="G36046" s="8" t="n">
        <v>0</v>
      </c>
      <c r="H36046" s="8" t="inlineStr">
        <is>
          <t>CLOSED</t>
        </is>
      </c>
    </row>
    <row r="36047">
      <c r="A36047" s="8" t="inlineStr">
        <is>
          <t>2026-08-07</t>
        </is>
      </c>
      <c r="B36047" s="8" t="n">
        <v>21</v>
      </c>
      <c r="C36047" s="8" t="n">
        <v>9</v>
      </c>
      <c r="D36047" s="8" t="inlineStr">
        <is>
          <t>Disneyland Park</t>
        </is>
      </c>
      <c r="E36047" s="8" t="inlineStr">
        <is>
          <t>Disneyland Railroad Main Street Station</t>
        </is>
      </c>
      <c r="F36047" s="8" t="inlineStr">
        <is>
          <t>STANDBY</t>
        </is>
      </c>
      <c r="G36047" s="8" t="n">
        <v>0</v>
      </c>
      <c r="H36047" s="8" t="inlineStr">
        <is>
          <t>CLOSED</t>
        </is>
      </c>
    </row>
    <row r="36048">
      <c r="A36048" s="8" t="inlineStr">
        <is>
          <t>2026-08-07</t>
        </is>
      </c>
      <c r="B36048" s="8" t="n">
        <v>21</v>
      </c>
      <c r="C36048" s="8" t="n">
        <v>9</v>
      </c>
      <c r="D36048" s="8" t="inlineStr">
        <is>
          <t>Disneyland Park</t>
        </is>
      </c>
      <c r="E36048" s="8" t="inlineStr">
        <is>
          <t>Dumbo the Flying Elephant</t>
        </is>
      </c>
      <c r="F36048" s="8" t="inlineStr">
        <is>
          <t>STANDBY</t>
        </is>
      </c>
      <c r="G36048" s="8" t="n">
        <v>20</v>
      </c>
      <c r="H36048" s="8" t="inlineStr">
        <is>
          <t>OPERATING</t>
        </is>
      </c>
    </row>
    <row r="36049">
      <c r="A36049" s="8" t="inlineStr">
        <is>
          <t>2026-08-07</t>
        </is>
      </c>
      <c r="B36049" s="8" t="n">
        <v>21</v>
      </c>
      <c r="C36049" s="8" t="n">
        <v>9</v>
      </c>
      <c r="D36049" s="8" t="inlineStr">
        <is>
          <t>Disneyland Park</t>
        </is>
      </c>
      <c r="E36049" s="8" t="inlineStr">
        <is>
          <t>La Tanière du Dragon</t>
        </is>
      </c>
      <c r="F36049" s="8" t="inlineStr">
        <is>
          <t>STANDBY</t>
        </is>
      </c>
      <c r="G36049" s="8" t="n">
        <v>0</v>
      </c>
      <c r="H36049" s="8" t="inlineStr">
        <is>
          <t>CLOSED</t>
        </is>
      </c>
    </row>
    <row r="36050">
      <c r="A36050" s="8" t="inlineStr">
        <is>
          <t>2026-08-07</t>
        </is>
      </c>
      <c r="B36050" s="8" t="n">
        <v>21</v>
      </c>
      <c r="C36050" s="8" t="n">
        <v>9</v>
      </c>
      <c r="D36050" s="8" t="inlineStr">
        <is>
          <t>Disneyland Park</t>
        </is>
      </c>
      <c r="E36050" s="8" t="inlineStr">
        <is>
          <t>Le Carrousel de Lancelot</t>
        </is>
      </c>
      <c r="F36050" s="8" t="inlineStr">
        <is>
          <t>STANDBY</t>
        </is>
      </c>
      <c r="G36050" s="8" t="n">
        <v>10</v>
      </c>
      <c r="H36050" s="8" t="inlineStr">
        <is>
          <t>OPERATING</t>
        </is>
      </c>
    </row>
    <row r="36051">
      <c r="A36051" s="8" t="inlineStr">
        <is>
          <t>2026-08-07</t>
        </is>
      </c>
      <c r="B36051" s="8" t="n">
        <v>21</v>
      </c>
      <c r="C36051" s="8" t="n">
        <v>9</v>
      </c>
      <c r="D36051" s="8" t="inlineStr">
        <is>
          <t>Disneyland Park</t>
        </is>
      </c>
      <c r="E36051" s="8" t="inlineStr">
        <is>
          <t>Le Pays des Contes de Fées, presented by Vittel</t>
        </is>
      </c>
      <c r="F36051" s="8" t="inlineStr">
        <is>
          <t>STANDBY</t>
        </is>
      </c>
      <c r="G36051" s="8" t="n">
        <v>0</v>
      </c>
      <c r="H36051" s="8" t="inlineStr">
        <is>
          <t>CLOSED</t>
        </is>
      </c>
    </row>
    <row r="36052">
      <c r="A36052" s="8" t="inlineStr">
        <is>
          <t>2026-08-07</t>
        </is>
      </c>
      <c r="B36052" s="8" t="n">
        <v>21</v>
      </c>
      <c r="C36052" s="8" t="n">
        <v>9</v>
      </c>
      <c r="D36052" s="8" t="inlineStr">
        <is>
          <t>Disneyland Park</t>
        </is>
      </c>
      <c r="E36052" s="8" t="inlineStr">
        <is>
          <t>Les Voyages de Pinocchio</t>
        </is>
      </c>
      <c r="F36052" s="8" t="inlineStr">
        <is>
          <t>STANDBY</t>
        </is>
      </c>
      <c r="G36052" s="8" t="n">
        <v>15</v>
      </c>
      <c r="H36052" s="8" t="inlineStr">
        <is>
          <t>OPERATING</t>
        </is>
      </c>
    </row>
    <row r="36053">
      <c r="A36053" s="8" t="inlineStr">
        <is>
          <t>2026-08-07</t>
        </is>
      </c>
      <c r="B36053" s="8" t="n">
        <v>21</v>
      </c>
      <c r="C36053" s="8" t="n">
        <v>9</v>
      </c>
      <c r="D36053" s="8" t="inlineStr">
        <is>
          <t>Disneyland Park</t>
        </is>
      </c>
      <c r="E36053" s="8" t="inlineStr">
        <is>
          <t>Mad Hatter's Tea Cups</t>
        </is>
      </c>
      <c r="F36053" s="8" t="inlineStr">
        <is>
          <t>STANDBY</t>
        </is>
      </c>
      <c r="G36053" s="8" t="n">
        <v>10</v>
      </c>
      <c r="H36053" s="8" t="inlineStr">
        <is>
          <t>OPERATING</t>
        </is>
      </c>
    </row>
    <row r="36054">
      <c r="A36054" s="8" t="inlineStr">
        <is>
          <t>2026-08-07</t>
        </is>
      </c>
      <c r="B36054" s="8" t="n">
        <v>21</v>
      </c>
      <c r="C36054" s="8" t="n">
        <v>9</v>
      </c>
      <c r="D36054" s="8" t="inlineStr">
        <is>
          <t>Disneyland Park</t>
        </is>
      </c>
      <c r="E36054" s="8" t="inlineStr">
        <is>
          <t>Meet Mickey Mouse</t>
        </is>
      </c>
      <c r="F36054" s="8" t="inlineStr">
        <is>
          <t>STANDBY</t>
        </is>
      </c>
      <c r="G36054" s="8" t="n">
        <v>0</v>
      </c>
      <c r="H36054" s="8" t="inlineStr">
        <is>
          <t>CLOSED</t>
        </is>
      </c>
    </row>
    <row r="36055">
      <c r="A36055" s="8" t="inlineStr">
        <is>
          <t>2026-08-07</t>
        </is>
      </c>
      <c r="B36055" s="8" t="n">
        <v>21</v>
      </c>
      <c r="C36055" s="8" t="n">
        <v>9</v>
      </c>
      <c r="D36055" s="8" t="inlineStr">
        <is>
          <t>Disneyland Park</t>
        </is>
      </c>
      <c r="E36055" s="8" t="inlineStr">
        <is>
          <t>Peter Pan's Flight</t>
        </is>
      </c>
      <c r="F36055" s="8" t="inlineStr">
        <is>
          <t>STANDBY</t>
        </is>
      </c>
      <c r="G36055" s="8" t="n">
        <v>50</v>
      </c>
      <c r="H36055" s="8" t="inlineStr">
        <is>
          <t>OPERATING</t>
        </is>
      </c>
    </row>
    <row r="36056">
      <c r="A36056" s="8" t="inlineStr">
        <is>
          <t>2026-08-07</t>
        </is>
      </c>
      <c r="B36056" s="8" t="n">
        <v>21</v>
      </c>
      <c r="C36056" s="8" t="n">
        <v>9</v>
      </c>
      <c r="D36056" s="8" t="inlineStr">
        <is>
          <t>Disneyland Park</t>
        </is>
      </c>
      <c r="E36056" s="8" t="inlineStr">
        <is>
          <t>Princess Pavilion</t>
        </is>
      </c>
      <c r="F36056" s="8" t="inlineStr">
        <is>
          <t>STANDBY</t>
        </is>
      </c>
      <c r="G36056" s="8" t="n">
        <v>0</v>
      </c>
      <c r="H36056" s="8" t="inlineStr">
        <is>
          <t>CLOSED</t>
        </is>
      </c>
    </row>
    <row r="36057">
      <c r="A36057" s="8" t="inlineStr">
        <is>
          <t>2026-08-07</t>
        </is>
      </c>
      <c r="B36057" s="8" t="n">
        <v>21</v>
      </c>
      <c r="C36057" s="8" t="n">
        <v>9</v>
      </c>
      <c r="D36057" s="8" t="inlineStr">
        <is>
          <t>Disneyland Park</t>
        </is>
      </c>
      <c r="E36057" s="8" t="inlineStr">
        <is>
          <t>Big Thunder Mountain</t>
        </is>
      </c>
      <c r="F36057" s="8" t="inlineStr">
        <is>
          <t>STANDBY</t>
        </is>
      </c>
      <c r="G36057" s="8" t="n">
        <v>35</v>
      </c>
      <c r="H36057" s="8" t="inlineStr">
        <is>
          <t>OPERATING</t>
        </is>
      </c>
    </row>
    <row r="36058">
      <c r="A36058" s="8" t="inlineStr">
        <is>
          <t>2026-08-07</t>
        </is>
      </c>
      <c r="B36058" s="8" t="n">
        <v>21</v>
      </c>
      <c r="C36058" s="8" t="n">
        <v>9</v>
      </c>
      <c r="D36058" s="8" t="inlineStr">
        <is>
          <t>Disneyland Park</t>
        </is>
      </c>
      <c r="E36058" s="8" t="inlineStr">
        <is>
          <t>Disneyland Railroad Frontierland Depot</t>
        </is>
      </c>
      <c r="F36058" s="8" t="inlineStr">
        <is>
          <t>STANDBY</t>
        </is>
      </c>
      <c r="G36058" s="8" t="n">
        <v>0</v>
      </c>
      <c r="H36058" s="8" t="inlineStr">
        <is>
          <t>CLOSED</t>
        </is>
      </c>
    </row>
    <row r="36059">
      <c r="A36059" s="8" t="inlineStr">
        <is>
          <t>2026-08-07</t>
        </is>
      </c>
      <c r="B36059" s="8" t="n">
        <v>21</v>
      </c>
      <c r="C36059" s="8" t="n">
        <v>9</v>
      </c>
      <c r="D36059" s="8" t="inlineStr">
        <is>
          <t>Disneyland Park</t>
        </is>
      </c>
      <c r="E36059" s="8" t="inlineStr">
        <is>
          <t>Frontierland Playground</t>
        </is>
      </c>
      <c r="F36059" s="8" t="inlineStr">
        <is>
          <t>STANDBY</t>
        </is>
      </c>
      <c r="G36059" s="8" t="n">
        <v>0</v>
      </c>
      <c r="H36059" s="8" t="inlineStr">
        <is>
          <t>CLOSED</t>
        </is>
      </c>
    </row>
    <row r="36060">
      <c r="A36060" s="8" t="inlineStr">
        <is>
          <t>2026-08-07</t>
        </is>
      </c>
      <c r="B36060" s="8" t="n">
        <v>21</v>
      </c>
      <c r="C36060" s="8" t="n">
        <v>9</v>
      </c>
      <c r="D36060" s="8" t="inlineStr">
        <is>
          <t>Disneyland Park</t>
        </is>
      </c>
      <c r="E36060" s="8" t="inlineStr">
        <is>
          <t>Phantom Manor</t>
        </is>
      </c>
      <c r="F36060" s="8" t="inlineStr">
        <is>
          <t>STANDBY</t>
        </is>
      </c>
      <c r="G36060" s="8" t="n">
        <v>5</v>
      </c>
      <c r="H36060" s="8" t="inlineStr">
        <is>
          <t>OPERATING</t>
        </is>
      </c>
    </row>
    <row r="36061">
      <c r="A36061" s="8" t="inlineStr">
        <is>
          <t>2026-08-07</t>
        </is>
      </c>
      <c r="B36061" s="8" t="n">
        <v>21</v>
      </c>
      <c r="C36061" s="8" t="n">
        <v>9</v>
      </c>
      <c r="D36061" s="8" t="inlineStr">
        <is>
          <t>Disneyland Park</t>
        </is>
      </c>
      <c r="E36061" s="8" t="inlineStr">
        <is>
          <t>River Rogue Keelboats</t>
        </is>
      </c>
      <c r="F36061" s="8" t="inlineStr">
        <is>
          <t>STANDBY</t>
        </is>
      </c>
      <c r="G36061" s="8" t="n">
        <v>0</v>
      </c>
      <c r="H36061" s="8" t="inlineStr">
        <is>
          <t>CLOSED</t>
        </is>
      </c>
    </row>
    <row r="36062">
      <c r="A36062" s="8" t="inlineStr">
        <is>
          <t>2026-08-07</t>
        </is>
      </c>
      <c r="B36062" s="8" t="n">
        <v>21</v>
      </c>
      <c r="C36062" s="8" t="n">
        <v>9</v>
      </c>
      <c r="D36062" s="8" t="inlineStr">
        <is>
          <t>Disneyland Park</t>
        </is>
      </c>
      <c r="E36062" s="8" t="inlineStr">
        <is>
          <t>Rustler Roundup Shootin' Gallery</t>
        </is>
      </c>
      <c r="F36062" s="8" t="inlineStr">
        <is>
          <t>STANDBY</t>
        </is>
      </c>
      <c r="G36062" s="8" t="n">
        <v>0</v>
      </c>
      <c r="H36062" s="8" t="inlineStr">
        <is>
          <t>OPERATING</t>
        </is>
      </c>
    </row>
    <row r="36063">
      <c r="A36063" s="8" t="inlineStr">
        <is>
          <t>2026-08-07</t>
        </is>
      </c>
      <c r="B36063" s="8" t="n">
        <v>21</v>
      </c>
      <c r="C36063" s="8" t="n">
        <v>9</v>
      </c>
      <c r="D36063" s="8" t="inlineStr">
        <is>
          <t>Disneyland Park</t>
        </is>
      </c>
      <c r="E36063" s="8" t="inlineStr">
        <is>
          <t>Thunder Mesa Riverboat Landing</t>
        </is>
      </c>
      <c r="F36063" s="8" t="inlineStr">
        <is>
          <t>STANDBY</t>
        </is>
      </c>
      <c r="G36063" s="8" t="n">
        <v>0</v>
      </c>
      <c r="H36063" s="8" t="inlineStr">
        <is>
          <t>CLOSED</t>
        </is>
      </c>
    </row>
    <row r="36064">
      <c r="A36064" s="8" t="inlineStr">
        <is>
          <t>2026-08-07</t>
        </is>
      </c>
      <c r="B36064" s="8" t="n">
        <v>21</v>
      </c>
      <c r="C36064" s="8" t="n">
        <v>9</v>
      </c>
      <c r="D36064" s="8" t="inlineStr">
        <is>
          <t>Disneyland Park</t>
        </is>
      </c>
      <c r="E36064" s="8" t="inlineStr">
        <is>
          <t>Disneyland Railroad Main Street Station</t>
        </is>
      </c>
      <c r="F36064" s="8" t="inlineStr">
        <is>
          <t>STANDBY</t>
        </is>
      </c>
      <c r="G36064" s="8" t="n">
        <v>0</v>
      </c>
      <c r="H36064" s="8" t="inlineStr">
        <is>
          <t>CLOSED</t>
        </is>
      </c>
    </row>
    <row r="36065">
      <c r="A36065" s="8" t="inlineStr">
        <is>
          <t>2026-08-07</t>
        </is>
      </c>
      <c r="B36065" s="8" t="n">
        <v>21</v>
      </c>
      <c r="C36065" s="8" t="n">
        <v>9</v>
      </c>
      <c r="D36065" s="8" t="inlineStr">
        <is>
          <t>Disneyland Park</t>
        </is>
      </c>
      <c r="E36065" s="8" t="inlineStr">
        <is>
          <t>Main Street Vehicles</t>
        </is>
      </c>
      <c r="F36065" s="8" t="inlineStr">
        <is>
          <t>STANDBY</t>
        </is>
      </c>
      <c r="G36065" s="8" t="n">
        <v>0</v>
      </c>
      <c r="H36065" s="8" t="inlineStr">
        <is>
          <t>CLOSED</t>
        </is>
      </c>
    </row>
    <row r="36066">
      <c r="A36066" s="8" t="inlineStr">
        <is>
          <t>2026-08-07</t>
        </is>
      </c>
      <c r="B36066" s="8" t="n">
        <v>21</v>
      </c>
      <c r="C36066" s="8" t="n">
        <v>9</v>
      </c>
      <c r="D36066" s="8" t="inlineStr">
        <is>
          <t>Disney Adventure World</t>
        </is>
      </c>
      <c r="E36066" s="8" t="inlineStr">
        <is>
          <t>Avengers Assemble: Flight Force</t>
        </is>
      </c>
      <c r="F36066" s="8" t="inlineStr">
        <is>
          <t>STANDBY</t>
        </is>
      </c>
      <c r="G36066" s="8" t="n">
        <v>5</v>
      </c>
      <c r="H36066" s="8" t="inlineStr">
        <is>
          <t>OPERATING</t>
        </is>
      </c>
    </row>
    <row r="36067">
      <c r="A36067" s="8" t="inlineStr">
        <is>
          <t>2026-08-07</t>
        </is>
      </c>
      <c r="B36067" s="8" t="n">
        <v>21</v>
      </c>
      <c r="C36067" s="8" t="n">
        <v>9</v>
      </c>
      <c r="D36067" s="8" t="inlineStr">
        <is>
          <t>Disney Adventure World</t>
        </is>
      </c>
      <c r="E36067" s="8" t="inlineStr">
        <is>
          <t>Avengers Assemble: Flight Force Single Rider</t>
        </is>
      </c>
      <c r="F36067" s="8" t="inlineStr">
        <is>
          <t>STANDBY</t>
        </is>
      </c>
      <c r="G36067" s="8" t="n">
        <v>5</v>
      </c>
      <c r="H36067" s="8" t="inlineStr">
        <is>
          <t>OPERATING</t>
        </is>
      </c>
    </row>
    <row r="36068">
      <c r="A36068" s="8" t="inlineStr">
        <is>
          <t>2026-08-07</t>
        </is>
      </c>
      <c r="B36068" s="8" t="n">
        <v>21</v>
      </c>
      <c r="C36068" s="8" t="n">
        <v>9</v>
      </c>
      <c r="D36068" s="8" t="inlineStr">
        <is>
          <t>Disney Adventure World</t>
        </is>
      </c>
      <c r="E36068" s="8" t="inlineStr">
        <is>
          <t>Spider-Man W.E.B. Adventure</t>
        </is>
      </c>
      <c r="F36068" s="8" t="inlineStr">
        <is>
          <t>STANDBY</t>
        </is>
      </c>
      <c r="G36068" s="8" t="n">
        <v>20</v>
      </c>
      <c r="H36068" s="8" t="inlineStr">
        <is>
          <t>OPERATING</t>
        </is>
      </c>
    </row>
    <row r="36069">
      <c r="A36069" s="8" t="inlineStr">
        <is>
          <t>2026-08-07</t>
        </is>
      </c>
      <c r="B36069" s="8" t="n">
        <v>21</v>
      </c>
      <c r="C36069" s="8" t="n">
        <v>9</v>
      </c>
      <c r="D36069" s="8" t="inlineStr">
        <is>
          <t>Disney Adventure World</t>
        </is>
      </c>
      <c r="E36069" s="8" t="inlineStr">
        <is>
          <t>Spider-Man W.E.B. Adventure Single Rider</t>
        </is>
      </c>
      <c r="F36069" s="8" t="inlineStr">
        <is>
          <t>STANDBY</t>
        </is>
      </c>
      <c r="G36069" s="8" t="n">
        <v>5</v>
      </c>
      <c r="H36069" s="8" t="inlineStr">
        <is>
          <t>OPERATING</t>
        </is>
      </c>
    </row>
    <row r="36070">
      <c r="A36070" s="8" t="inlineStr">
        <is>
          <t>2026-08-07</t>
        </is>
      </c>
      <c r="B36070" s="8" t="n">
        <v>21</v>
      </c>
      <c r="C36070" s="8" t="n">
        <v>9</v>
      </c>
      <c r="D36070" s="8" t="inlineStr">
        <is>
          <t>Disney Adventure World</t>
        </is>
      </c>
      <c r="E36070" s="8" t="inlineStr">
        <is>
          <t>The Twilight Zone Tower of Terror</t>
        </is>
      </c>
      <c r="F36070" s="8" t="inlineStr">
        <is>
          <t>STANDBY</t>
        </is>
      </c>
      <c r="G36070" s="8" t="n">
        <v>30</v>
      </c>
      <c r="H36070" s="8" t="inlineStr">
        <is>
          <t>OPERATING</t>
        </is>
      </c>
    </row>
    <row r="36071">
      <c r="A36071" s="8" t="inlineStr">
        <is>
          <t>2026-08-07</t>
        </is>
      </c>
      <c r="B36071" s="8" t="n">
        <v>21</v>
      </c>
      <c r="C36071" s="8" t="n">
        <v>9</v>
      </c>
      <c r="D36071" s="8" t="inlineStr">
        <is>
          <t>Disney Adventure World</t>
        </is>
      </c>
      <c r="E36071" s="8" t="inlineStr">
        <is>
          <t>Cars Quatre Roues Rallye</t>
        </is>
      </c>
      <c r="F36071" s="8" t="inlineStr">
        <is>
          <t>STANDBY</t>
        </is>
      </c>
      <c r="G36071" s="8" t="n">
        <v>5</v>
      </c>
      <c r="H36071" s="8" t="inlineStr">
        <is>
          <t>OPERATING</t>
        </is>
      </c>
    </row>
    <row r="36072">
      <c r="A36072" s="8" t="inlineStr">
        <is>
          <t>2026-08-07</t>
        </is>
      </c>
      <c r="B36072" s="8" t="n">
        <v>21</v>
      </c>
      <c r="C36072" s="8" t="n">
        <v>9</v>
      </c>
      <c r="D36072" s="8" t="inlineStr">
        <is>
          <t>Disney Adventure World</t>
        </is>
      </c>
      <c r="E36072" s="8" t="inlineStr">
        <is>
          <t>Cars ROAD TRIP</t>
        </is>
      </c>
      <c r="F36072" s="8" t="inlineStr">
        <is>
          <t>STANDBY</t>
        </is>
      </c>
      <c r="G36072" s="8" t="n">
        <v>5</v>
      </c>
      <c r="H36072" s="8" t="inlineStr">
        <is>
          <t>OPERATING</t>
        </is>
      </c>
    </row>
    <row r="36073">
      <c r="A36073" s="8" t="inlineStr">
        <is>
          <t>2026-08-07</t>
        </is>
      </c>
      <c r="B36073" s="8" t="n">
        <v>21</v>
      </c>
      <c r="C36073" s="8" t="n">
        <v>9</v>
      </c>
      <c r="D36073" s="8" t="inlineStr">
        <is>
          <t>Disney Adventure World</t>
        </is>
      </c>
      <c r="E36073" s="8" t="inlineStr">
        <is>
          <t>Crush's Coaster</t>
        </is>
      </c>
      <c r="F36073" s="8" t="inlineStr">
        <is>
          <t>STANDBY</t>
        </is>
      </c>
      <c r="G36073" s="8" t="n">
        <v>80</v>
      </c>
      <c r="H36073" s="8" t="inlineStr">
        <is>
          <t>OPERATING</t>
        </is>
      </c>
    </row>
    <row r="36074">
      <c r="A36074" s="8" t="inlineStr">
        <is>
          <t>2026-08-07</t>
        </is>
      </c>
      <c r="B36074" s="8" t="n">
        <v>21</v>
      </c>
      <c r="C36074" s="8" t="n">
        <v>9</v>
      </c>
      <c r="D36074" s="8" t="inlineStr">
        <is>
          <t>Disney Adventure World</t>
        </is>
      </c>
      <c r="E36074" s="8" t="inlineStr">
        <is>
          <t>Crush's Coaster Single Rider</t>
        </is>
      </c>
      <c r="F36074" s="8" t="inlineStr">
        <is>
          <t>STANDBY</t>
        </is>
      </c>
      <c r="G36074" s="8" t="n">
        <v>50</v>
      </c>
      <c r="H36074" s="8" t="inlineStr">
        <is>
          <t>OPERATING</t>
        </is>
      </c>
    </row>
    <row r="36075">
      <c r="A36075" s="8" t="inlineStr">
        <is>
          <t>2026-08-07</t>
        </is>
      </c>
      <c r="B36075" s="8" t="n">
        <v>21</v>
      </c>
      <c r="C36075" s="8" t="n">
        <v>9</v>
      </c>
      <c r="D36075" s="8" t="inlineStr">
        <is>
          <t>Disney Adventure World</t>
        </is>
      </c>
      <c r="E36075" s="8" t="inlineStr">
        <is>
          <t>Les Tapis Volants - Flying Carpets Over Agrabah®</t>
        </is>
      </c>
      <c r="F36075" s="8" t="inlineStr">
        <is>
          <t>STANDBY</t>
        </is>
      </c>
      <c r="G36075" s="8" t="n">
        <v>5</v>
      </c>
      <c r="H36075" s="8" t="inlineStr">
        <is>
          <t>OPERATING</t>
        </is>
      </c>
    </row>
    <row r="36076">
      <c r="A36076" s="8" t="inlineStr">
        <is>
          <t>2026-08-07</t>
        </is>
      </c>
      <c r="B36076" s="8" t="n">
        <v>21</v>
      </c>
      <c r="C36076" s="8" t="n">
        <v>9</v>
      </c>
      <c r="D36076" s="8" t="inlineStr">
        <is>
          <t>Disney Adventure World</t>
        </is>
      </c>
      <c r="E36076" s="8" t="inlineStr">
        <is>
          <t>Ratatouille : L’Aventure Totalement Toquée de Rémy​</t>
        </is>
      </c>
      <c r="F36076" s="8" t="inlineStr">
        <is>
          <t>STANDBY</t>
        </is>
      </c>
      <c r="G36076" s="8" t="n">
        <v>35</v>
      </c>
      <c r="H36076" s="8" t="inlineStr">
        <is>
          <t>OPERATING</t>
        </is>
      </c>
    </row>
    <row r="36077">
      <c r="A36077" s="8" t="inlineStr">
        <is>
          <t>2026-08-07</t>
        </is>
      </c>
      <c r="B36077" s="8" t="n">
        <v>21</v>
      </c>
      <c r="C36077" s="8" t="n">
        <v>9</v>
      </c>
      <c r="D36077" s="8" t="inlineStr">
        <is>
          <t>Disney Adventure World</t>
        </is>
      </c>
      <c r="E36077" s="8" t="inlineStr">
        <is>
          <t>Ratatouille: The Adventure Single Rider</t>
        </is>
      </c>
      <c r="F36077" s="8" t="inlineStr">
        <is>
          <t>STANDBY</t>
        </is>
      </c>
      <c r="G36077" s="8" t="n">
        <v>10</v>
      </c>
      <c r="H36077" s="8" t="inlineStr">
        <is>
          <t>OPERATING</t>
        </is>
      </c>
    </row>
    <row r="36078">
      <c r="A36078" s="8" t="inlineStr">
        <is>
          <t>2026-08-07</t>
        </is>
      </c>
      <c r="B36078" s="8" t="n">
        <v>21</v>
      </c>
      <c r="C36078" s="8" t="n">
        <v>9</v>
      </c>
      <c r="D36078" s="8" t="inlineStr">
        <is>
          <t>Disney Adventure World</t>
        </is>
      </c>
      <c r="E36078" s="8" t="inlineStr">
        <is>
          <t>RC Racer</t>
        </is>
      </c>
      <c r="F36078" s="8" t="inlineStr">
        <is>
          <t>STANDBY</t>
        </is>
      </c>
      <c r="G36078" s="8" t="n">
        <v>20</v>
      </c>
      <c r="H36078" s="8" t="inlineStr">
        <is>
          <t>OPERATING</t>
        </is>
      </c>
    </row>
    <row r="36079">
      <c r="A36079" s="8" t="inlineStr">
        <is>
          <t>2026-08-07</t>
        </is>
      </c>
      <c r="B36079" s="8" t="n">
        <v>21</v>
      </c>
      <c r="C36079" s="8" t="n">
        <v>9</v>
      </c>
      <c r="D36079" s="8" t="inlineStr">
        <is>
          <t>Disney Adventure World</t>
        </is>
      </c>
      <c r="E36079" s="8" t="inlineStr">
        <is>
          <t>RC Racer Single Rider</t>
        </is>
      </c>
      <c r="F36079" s="8" t="inlineStr">
        <is>
          <t>STANDBY</t>
        </is>
      </c>
      <c r="G36079" s="8" t="n">
        <v>15</v>
      </c>
      <c r="H36079" s="8" t="inlineStr">
        <is>
          <t>OPERATING</t>
        </is>
      </c>
    </row>
    <row r="36080">
      <c r="A36080" s="8" t="inlineStr">
        <is>
          <t>2026-08-07</t>
        </is>
      </c>
      <c r="B36080" s="8" t="n">
        <v>21</v>
      </c>
      <c r="C36080" s="8" t="n">
        <v>9</v>
      </c>
      <c r="D36080" s="8" t="inlineStr">
        <is>
          <t>Disney Adventure World</t>
        </is>
      </c>
      <c r="E36080" s="8" t="inlineStr">
        <is>
          <t>Slinky® Dog Zigzag Spin</t>
        </is>
      </c>
      <c r="F36080" s="8" t="inlineStr">
        <is>
          <t>STANDBY</t>
        </is>
      </c>
      <c r="G36080" s="8" t="n">
        <v>5</v>
      </c>
      <c r="H36080" s="8" t="inlineStr">
        <is>
          <t>OPERATING</t>
        </is>
      </c>
    </row>
    <row r="36081">
      <c r="A36081" s="8" t="inlineStr">
        <is>
          <t>2026-08-07</t>
        </is>
      </c>
      <c r="B36081" s="8" t="n">
        <v>21</v>
      </c>
      <c r="C36081" s="8" t="n">
        <v>9</v>
      </c>
      <c r="D36081" s="8" t="inlineStr">
        <is>
          <t>Disney Adventure World</t>
        </is>
      </c>
      <c r="E36081" s="8" t="inlineStr">
        <is>
          <t>Toy Soldiers Parachute Drop</t>
        </is>
      </c>
      <c r="F36081" s="8" t="inlineStr">
        <is>
          <t>STANDBY</t>
        </is>
      </c>
      <c r="G36081" s="8" t="n">
        <v>35</v>
      </c>
      <c r="H36081" s="8" t="inlineStr">
        <is>
          <t>OPERATING</t>
        </is>
      </c>
    </row>
    <row r="36082">
      <c r="A36082" s="8" t="inlineStr">
        <is>
          <t>2026-08-07</t>
        </is>
      </c>
      <c r="B36082" s="8" t="n">
        <v>21</v>
      </c>
      <c r="C36082" s="8" t="n">
        <v>9</v>
      </c>
      <c r="D36082" s="8" t="inlineStr">
        <is>
          <t>Disney Adventure World</t>
        </is>
      </c>
      <c r="E36082" s="8" t="inlineStr">
        <is>
          <t>Toy Soldiers Parachute Drop Single Rider</t>
        </is>
      </c>
      <c r="F36082" s="8" t="inlineStr">
        <is>
          <t>STANDBY</t>
        </is>
      </c>
      <c r="G36082" s="8" t="n">
        <v>10</v>
      </c>
      <c r="H36082" s="8" t="inlineStr">
        <is>
          <t>OPERATING</t>
        </is>
      </c>
    </row>
    <row r="36083">
      <c r="A36083" s="8" t="inlineStr">
        <is>
          <t>2026-08-07</t>
        </is>
      </c>
      <c r="B36083" s="8" t="n">
        <v>21</v>
      </c>
      <c r="C36083" s="8" t="n">
        <v>9</v>
      </c>
      <c r="D36083" s="8" t="inlineStr">
        <is>
          <t>Disney Adventure World</t>
        </is>
      </c>
      <c r="E36083" s="8" t="inlineStr">
        <is>
          <t>Entry to World of Frozen</t>
        </is>
      </c>
      <c r="F36083" s="8" t="inlineStr">
        <is>
          <t>STANDBY</t>
        </is>
      </c>
      <c r="G36083" s="8" t="n">
        <v>0</v>
      </c>
      <c r="H36083" s="8" t="inlineStr">
        <is>
          <t>OPERATING</t>
        </is>
      </c>
    </row>
    <row r="36084">
      <c r="A36084" s="8" t="inlineStr">
        <is>
          <t>2026-08-07</t>
        </is>
      </c>
      <c r="B36084" s="8" t="n">
        <v>21</v>
      </c>
      <c r="C36084" s="8" t="n">
        <v>9</v>
      </c>
      <c r="D36084" s="8" t="inlineStr">
        <is>
          <t>Disney Adventure World</t>
        </is>
      </c>
      <c r="E36084" s="8" t="inlineStr">
        <is>
          <t>Frozen Ever After</t>
        </is>
      </c>
      <c r="F36084" s="8" t="inlineStr">
        <is>
          <t>STANDBY</t>
        </is>
      </c>
      <c r="G36084" s="8" t="n">
        <v>40</v>
      </c>
      <c r="H36084" s="8" t="inlineStr">
        <is>
          <t>OPERATING</t>
        </is>
      </c>
    </row>
    <row r="36085">
      <c r="A36085" s="8" t="inlineStr">
        <is>
          <t>2026-08-07</t>
        </is>
      </c>
      <c r="B36085" s="8" t="n">
        <v>21</v>
      </c>
      <c r="C36085" s="8" t="n">
        <v>9</v>
      </c>
      <c r="D36085" s="8" t="inlineStr">
        <is>
          <t>Disney Adventure World</t>
        </is>
      </c>
      <c r="E36085" s="8" t="inlineStr">
        <is>
          <t>Raiponce Tangled Spin</t>
        </is>
      </c>
      <c r="F36085" s="8" t="inlineStr">
        <is>
          <t>STANDBY</t>
        </is>
      </c>
      <c r="G36085" s="8" t="n">
        <v>5</v>
      </c>
      <c r="H36085" s="8" t="inlineStr">
        <is>
          <t>OPERATING</t>
        </is>
      </c>
    </row>
    <row r="36086">
      <c r="A36086" s="8" t="inlineStr">
        <is>
          <t>2026-08-07</t>
        </is>
      </c>
      <c r="B36086" s="8" t="n">
        <v>21</v>
      </c>
      <c r="C36086" s="8" t="n">
        <v>15</v>
      </c>
      <c r="D36086" s="8" t="inlineStr">
        <is>
          <t>Disneyland Park</t>
        </is>
      </c>
      <c r="E36086" s="8" t="inlineStr">
        <is>
          <t>Adventure Isle</t>
        </is>
      </c>
      <c r="F36086" s="8" t="inlineStr">
        <is>
          <t>STANDBY</t>
        </is>
      </c>
      <c r="G36086" s="8" t="n">
        <v>0</v>
      </c>
      <c r="H36086" s="8" t="inlineStr">
        <is>
          <t>OPERATING</t>
        </is>
      </c>
    </row>
    <row r="36087">
      <c r="A36087" s="8" t="inlineStr">
        <is>
          <t>2026-08-07</t>
        </is>
      </c>
      <c r="B36087" s="8" t="n">
        <v>21</v>
      </c>
      <c r="C36087" s="8" t="n">
        <v>15</v>
      </c>
      <c r="D36087" s="8" t="inlineStr">
        <is>
          <t>Disneyland Park</t>
        </is>
      </c>
      <c r="E36087" s="8" t="inlineStr">
        <is>
          <t>Indiana Jones and the Temple of Peril Single Rider</t>
        </is>
      </c>
      <c r="F36087" s="8" t="inlineStr">
        <is>
          <t>STANDBY</t>
        </is>
      </c>
      <c r="G36087" s="8" t="n">
        <v>5</v>
      </c>
      <c r="H36087" s="8" t="inlineStr">
        <is>
          <t>OPERATING</t>
        </is>
      </c>
    </row>
    <row r="36088">
      <c r="A36088" s="8" t="inlineStr">
        <is>
          <t>2026-08-07</t>
        </is>
      </c>
      <c r="B36088" s="8" t="n">
        <v>21</v>
      </c>
      <c r="C36088" s="8" t="n">
        <v>15</v>
      </c>
      <c r="D36088" s="8" t="inlineStr">
        <is>
          <t>Disneyland Park</t>
        </is>
      </c>
      <c r="E36088" s="8" t="inlineStr">
        <is>
          <t>Indiana Jones™ and the Temple of Peril</t>
        </is>
      </c>
      <c r="F36088" s="8" t="inlineStr">
        <is>
          <t>STANDBY</t>
        </is>
      </c>
      <c r="G36088" s="8" t="n">
        <v>5</v>
      </c>
      <c r="H36088" s="8" t="inlineStr">
        <is>
          <t>OPERATING</t>
        </is>
      </c>
    </row>
    <row r="36089">
      <c r="A36089" s="8" t="inlineStr">
        <is>
          <t>2026-08-07</t>
        </is>
      </c>
      <c r="B36089" s="8" t="n">
        <v>21</v>
      </c>
      <c r="C36089" s="8" t="n">
        <v>15</v>
      </c>
      <c r="D36089" s="8" t="inlineStr">
        <is>
          <t>Disneyland Park</t>
        </is>
      </c>
      <c r="E36089" s="8" t="inlineStr">
        <is>
          <t>La Cabane des Robinson</t>
        </is>
      </c>
      <c r="F36089" s="8" t="inlineStr">
        <is>
          <t>STANDBY</t>
        </is>
      </c>
      <c r="G36089" s="8" t="n">
        <v>5</v>
      </c>
      <c r="H36089" s="8" t="inlineStr">
        <is>
          <t>OPERATING</t>
        </is>
      </c>
    </row>
    <row r="36090">
      <c r="A36090" s="8" t="inlineStr">
        <is>
          <t>2026-08-07</t>
        </is>
      </c>
      <c r="B36090" s="8" t="n">
        <v>21</v>
      </c>
      <c r="C36090" s="8" t="n">
        <v>15</v>
      </c>
      <c r="D36090" s="8" t="inlineStr">
        <is>
          <t>Disneyland Park</t>
        </is>
      </c>
      <c r="E36090" s="8" t="inlineStr">
        <is>
          <t>Le Passage Enchanté d'Aladdin</t>
        </is>
      </c>
      <c r="F36090" s="8" t="inlineStr">
        <is>
          <t>STANDBY</t>
        </is>
      </c>
      <c r="G36090" s="8" t="n">
        <v>0</v>
      </c>
      <c r="H36090" s="8" t="inlineStr">
        <is>
          <t>OPERATING</t>
        </is>
      </c>
    </row>
    <row r="36091">
      <c r="A36091" s="8" t="inlineStr">
        <is>
          <t>2026-08-07</t>
        </is>
      </c>
      <c r="B36091" s="8" t="n">
        <v>21</v>
      </c>
      <c r="C36091" s="8" t="n">
        <v>15</v>
      </c>
      <c r="D36091" s="8" t="inlineStr">
        <is>
          <t>Disneyland Park</t>
        </is>
      </c>
      <c r="E36091" s="8" t="inlineStr">
        <is>
          <t>Pirate Galleon</t>
        </is>
      </c>
      <c r="F36091" s="8" t="inlineStr">
        <is>
          <t>STANDBY</t>
        </is>
      </c>
      <c r="G36091" s="8" t="n">
        <v>0</v>
      </c>
      <c r="H36091" s="8" t="inlineStr">
        <is>
          <t>CLOSED</t>
        </is>
      </c>
    </row>
    <row r="36092">
      <c r="A36092" s="8" t="inlineStr">
        <is>
          <t>2026-08-07</t>
        </is>
      </c>
      <c r="B36092" s="8" t="n">
        <v>21</v>
      </c>
      <c r="C36092" s="8" t="n">
        <v>15</v>
      </c>
      <c r="D36092" s="8" t="inlineStr">
        <is>
          <t>Disneyland Park</t>
        </is>
      </c>
      <c r="E36092" s="8" t="inlineStr">
        <is>
          <t>Pirates of the Caribbean</t>
        </is>
      </c>
      <c r="F36092" s="8" t="inlineStr">
        <is>
          <t>STANDBY</t>
        </is>
      </c>
      <c r="G36092" s="8" t="n">
        <v>15</v>
      </c>
      <c r="H36092" s="8" t="inlineStr">
        <is>
          <t>OPERATING</t>
        </is>
      </c>
    </row>
    <row r="36093">
      <c r="A36093" s="8" t="inlineStr">
        <is>
          <t>2026-08-07</t>
        </is>
      </c>
      <c r="B36093" s="8" t="n">
        <v>21</v>
      </c>
      <c r="C36093" s="8" t="n">
        <v>15</v>
      </c>
      <c r="D36093" s="8" t="inlineStr">
        <is>
          <t>Disneyland Park</t>
        </is>
      </c>
      <c r="E36093" s="8" t="inlineStr">
        <is>
          <t>Pirates' Beach</t>
        </is>
      </c>
      <c r="F36093" s="8" t="inlineStr">
        <is>
          <t>STANDBY</t>
        </is>
      </c>
      <c r="G36093" s="8" t="n">
        <v>0</v>
      </c>
      <c r="H36093" s="8" t="inlineStr">
        <is>
          <t>OPERATING</t>
        </is>
      </c>
    </row>
    <row r="36094">
      <c r="A36094" s="8" t="inlineStr">
        <is>
          <t>2026-08-07</t>
        </is>
      </c>
      <c r="B36094" s="8" t="n">
        <v>21</v>
      </c>
      <c r="C36094" s="8" t="n">
        <v>15</v>
      </c>
      <c r="D36094" s="8" t="inlineStr">
        <is>
          <t>Disneyland Park</t>
        </is>
      </c>
      <c r="E36094" s="8" t="inlineStr">
        <is>
          <t>Autopia, presented by Avis</t>
        </is>
      </c>
      <c r="F36094" s="8" t="inlineStr">
        <is>
          <t>STANDBY</t>
        </is>
      </c>
      <c r="G36094" s="8" t="n">
        <v>55</v>
      </c>
      <c r="H36094" s="8" t="inlineStr">
        <is>
          <t>OPERATING</t>
        </is>
      </c>
    </row>
    <row r="36095">
      <c r="A36095" s="8" t="inlineStr">
        <is>
          <t>2026-08-07</t>
        </is>
      </c>
      <c r="B36095" s="8" t="n">
        <v>21</v>
      </c>
      <c r="C36095" s="8" t="n">
        <v>15</v>
      </c>
      <c r="D36095" s="8" t="inlineStr">
        <is>
          <t>Disneyland Park</t>
        </is>
      </c>
      <c r="E36095" s="8" t="inlineStr">
        <is>
          <t>Buzz Lightyear Laser Blast</t>
        </is>
      </c>
      <c r="F36095" s="8" t="inlineStr">
        <is>
          <t>STANDBY</t>
        </is>
      </c>
      <c r="G36095" s="8" t="n">
        <v>20</v>
      </c>
      <c r="H36095" s="8" t="inlineStr">
        <is>
          <t>OPERATING</t>
        </is>
      </c>
    </row>
    <row r="36096">
      <c r="A36096" s="8" t="inlineStr">
        <is>
          <t>2026-08-07</t>
        </is>
      </c>
      <c r="B36096" s="8" t="n">
        <v>21</v>
      </c>
      <c r="C36096" s="8" t="n">
        <v>15</v>
      </c>
      <c r="D36096" s="8" t="inlineStr">
        <is>
          <t>Disneyland Park</t>
        </is>
      </c>
      <c r="E36096" s="8" t="inlineStr">
        <is>
          <t>Disneyland Railroad Discoveryland Station</t>
        </is>
      </c>
      <c r="F36096" s="8" t="inlineStr">
        <is>
          <t>STANDBY</t>
        </is>
      </c>
      <c r="G36096" s="8" t="n">
        <v>0</v>
      </c>
      <c r="H36096" s="8" t="inlineStr">
        <is>
          <t>CLOSED</t>
        </is>
      </c>
    </row>
    <row r="36097">
      <c r="A36097" s="8" t="inlineStr">
        <is>
          <t>2026-08-07</t>
        </is>
      </c>
      <c r="B36097" s="8" t="n">
        <v>21</v>
      </c>
      <c r="C36097" s="8" t="n">
        <v>15</v>
      </c>
      <c r="D36097" s="8" t="inlineStr">
        <is>
          <t>Disneyland Park</t>
        </is>
      </c>
      <c r="E36097" s="8" t="inlineStr">
        <is>
          <t>Les Mystères du Nautilus</t>
        </is>
      </c>
      <c r="F36097" s="8" t="inlineStr">
        <is>
          <t>STANDBY</t>
        </is>
      </c>
      <c r="G36097" s="8" t="n">
        <v>5</v>
      </c>
      <c r="H36097" s="8" t="inlineStr">
        <is>
          <t>OPERATING</t>
        </is>
      </c>
    </row>
    <row r="36098">
      <c r="A36098" s="8" t="inlineStr">
        <is>
          <t>2026-08-07</t>
        </is>
      </c>
      <c r="B36098" s="8" t="n">
        <v>21</v>
      </c>
      <c r="C36098" s="8" t="n">
        <v>15</v>
      </c>
      <c r="D36098" s="8" t="inlineStr">
        <is>
          <t>Disneyland Park</t>
        </is>
      </c>
      <c r="E36098" s="8" t="inlineStr">
        <is>
          <t>Mickey’s PhilharMagic</t>
        </is>
      </c>
      <c r="F36098" s="8" t="inlineStr">
        <is>
          <t>STANDBY</t>
        </is>
      </c>
      <c r="G36098" s="8" t="n">
        <v>0</v>
      </c>
      <c r="H36098" s="8" t="inlineStr">
        <is>
          <t>CLOSED</t>
        </is>
      </c>
    </row>
    <row r="36099">
      <c r="A36099" s="8" t="inlineStr">
        <is>
          <t>2026-08-07</t>
        </is>
      </c>
      <c r="B36099" s="8" t="n">
        <v>21</v>
      </c>
      <c r="C36099" s="8" t="n">
        <v>15</v>
      </c>
      <c r="D36099" s="8" t="inlineStr">
        <is>
          <t>Disneyland Park</t>
        </is>
      </c>
      <c r="E36099" s="8" t="inlineStr">
        <is>
          <t>Orbitron®</t>
        </is>
      </c>
      <c r="F36099" s="8" t="inlineStr">
        <is>
          <t>STANDBY</t>
        </is>
      </c>
      <c r="G36099" s="8" t="n">
        <v>40</v>
      </c>
      <c r="H36099" s="8" t="inlineStr">
        <is>
          <t>OPERATING</t>
        </is>
      </c>
    </row>
    <row r="36100">
      <c r="A36100" s="8" t="inlineStr">
        <is>
          <t>2026-08-07</t>
        </is>
      </c>
      <c r="B36100" s="8" t="n">
        <v>21</v>
      </c>
      <c r="C36100" s="8" t="n">
        <v>15</v>
      </c>
      <c r="D36100" s="8" t="inlineStr">
        <is>
          <t>Disneyland Park</t>
        </is>
      </c>
      <c r="E36100" s="8" t="inlineStr">
        <is>
          <t>Star Tours: The Adventures Continue*</t>
        </is>
      </c>
      <c r="F36100" s="8" t="inlineStr">
        <is>
          <t>STANDBY</t>
        </is>
      </c>
      <c r="G36100" s="8" t="n">
        <v>5</v>
      </c>
      <c r="H36100" s="8" t="inlineStr">
        <is>
          <t>OPERATING</t>
        </is>
      </c>
    </row>
    <row r="36101">
      <c r="A36101" s="8" t="inlineStr">
        <is>
          <t>2026-08-07</t>
        </is>
      </c>
      <c r="B36101" s="8" t="n">
        <v>21</v>
      </c>
      <c r="C36101" s="8" t="n">
        <v>15</v>
      </c>
      <c r="D36101" s="8" t="inlineStr">
        <is>
          <t>Disneyland Park</t>
        </is>
      </c>
      <c r="E36101" s="8" t="inlineStr">
        <is>
          <t>Star Wars Hyperspace Mountain</t>
        </is>
      </c>
      <c r="F36101" s="8" t="inlineStr">
        <is>
          <t>STANDBY</t>
        </is>
      </c>
      <c r="G36101" s="8" t="n">
        <v>20</v>
      </c>
      <c r="H36101" s="8" t="inlineStr">
        <is>
          <t>OPERATING</t>
        </is>
      </c>
    </row>
    <row r="36102">
      <c r="A36102" s="8" t="inlineStr">
        <is>
          <t>2026-08-07</t>
        </is>
      </c>
      <c r="B36102" s="8" t="n">
        <v>21</v>
      </c>
      <c r="C36102" s="8" t="n">
        <v>15</v>
      </c>
      <c r="D36102" s="8" t="inlineStr">
        <is>
          <t>Disneyland Park</t>
        </is>
      </c>
      <c r="E36102" s="8" t="inlineStr">
        <is>
          <t>Star Wars Hyperspace Mountain Single Rider</t>
        </is>
      </c>
      <c r="F36102" s="8" t="inlineStr">
        <is>
          <t>STANDBY</t>
        </is>
      </c>
      <c r="G36102" s="8" t="n">
        <v>0</v>
      </c>
      <c r="H36102" s="8" t="inlineStr">
        <is>
          <t>OPERATING</t>
        </is>
      </c>
    </row>
    <row r="36103">
      <c r="A36103" s="8" t="inlineStr">
        <is>
          <t>2026-08-07</t>
        </is>
      </c>
      <c r="B36103" s="8" t="n">
        <v>21</v>
      </c>
      <c r="C36103" s="8" t="n">
        <v>15</v>
      </c>
      <c r="D36103" s="8" t="inlineStr">
        <is>
          <t>Disneyland Park</t>
        </is>
      </c>
      <c r="E36103" s="8" t="inlineStr">
        <is>
          <t>Welcome to Starport: A Star Wars Encounter</t>
        </is>
      </c>
      <c r="F36103" s="8" t="inlineStr">
        <is>
          <t>STANDBY</t>
        </is>
      </c>
      <c r="G36103" s="8" t="n">
        <v>0</v>
      </c>
      <c r="H36103" s="8" t="inlineStr">
        <is>
          <t>CLOSED</t>
        </is>
      </c>
    </row>
    <row r="36104">
      <c r="A36104" s="8" t="inlineStr">
        <is>
          <t>2026-08-07</t>
        </is>
      </c>
      <c r="B36104" s="8" t="n">
        <v>21</v>
      </c>
      <c r="C36104" s="8" t="n">
        <v>15</v>
      </c>
      <c r="D36104" s="8" t="inlineStr">
        <is>
          <t>Disneyland Park</t>
        </is>
      </c>
      <c r="E36104" s="8" t="inlineStr">
        <is>
          <t>"it's a small world"</t>
        </is>
      </c>
      <c r="F36104" s="8" t="inlineStr">
        <is>
          <t>STANDBY</t>
        </is>
      </c>
      <c r="G36104" s="8" t="n">
        <v>5</v>
      </c>
      <c r="H36104" s="8" t="inlineStr">
        <is>
          <t>OPERATING</t>
        </is>
      </c>
    </row>
    <row r="36105">
      <c r="A36105" s="8" t="inlineStr">
        <is>
          <t>2026-08-07</t>
        </is>
      </c>
      <c r="B36105" s="8" t="n">
        <v>21</v>
      </c>
      <c r="C36105" s="8" t="n">
        <v>15</v>
      </c>
      <c r="D36105" s="8" t="inlineStr">
        <is>
          <t>Disneyland Park</t>
        </is>
      </c>
      <c r="E36105" s="8" t="inlineStr">
        <is>
          <t>Alice's Curious Labyrinth</t>
        </is>
      </c>
      <c r="F36105" s="8" t="inlineStr">
        <is>
          <t>STANDBY</t>
        </is>
      </c>
      <c r="G36105" s="8" t="n">
        <v>0</v>
      </c>
      <c r="H36105" s="8" t="inlineStr">
        <is>
          <t>CLOSED</t>
        </is>
      </c>
    </row>
    <row r="36106">
      <c r="A36106" s="8" t="inlineStr">
        <is>
          <t>2026-08-07</t>
        </is>
      </c>
      <c r="B36106" s="8" t="n">
        <v>21</v>
      </c>
      <c r="C36106" s="8" t="n">
        <v>15</v>
      </c>
      <c r="D36106" s="8" t="inlineStr">
        <is>
          <t>Disneyland Park</t>
        </is>
      </c>
      <c r="E36106" s="8" t="inlineStr">
        <is>
          <t>Blanche-Neige et les Sept Nains®</t>
        </is>
      </c>
      <c r="F36106" s="8" t="inlineStr">
        <is>
          <t>STANDBY</t>
        </is>
      </c>
      <c r="G36106" s="8" t="n">
        <v>20</v>
      </c>
      <c r="H36106" s="8" t="inlineStr">
        <is>
          <t>OPERATING</t>
        </is>
      </c>
    </row>
    <row r="36107">
      <c r="A36107" s="8" t="inlineStr">
        <is>
          <t>2026-08-07</t>
        </is>
      </c>
      <c r="B36107" s="8" t="n">
        <v>21</v>
      </c>
      <c r="C36107" s="8" t="n">
        <v>15</v>
      </c>
      <c r="D36107" s="8" t="inlineStr">
        <is>
          <t>Disneyland Park</t>
        </is>
      </c>
      <c r="E36107" s="8" t="inlineStr">
        <is>
          <t>Casey Jr. – le Petit Train du Cirque</t>
        </is>
      </c>
      <c r="F36107" s="8" t="inlineStr">
        <is>
          <t>STANDBY</t>
        </is>
      </c>
      <c r="G36107" s="8" t="n">
        <v>0</v>
      </c>
      <c r="H36107" s="8" t="inlineStr">
        <is>
          <t>CLOSED</t>
        </is>
      </c>
    </row>
    <row r="36108">
      <c r="A36108" s="8" t="inlineStr">
        <is>
          <t>2026-08-07</t>
        </is>
      </c>
      <c r="B36108" s="8" t="n">
        <v>21</v>
      </c>
      <c r="C36108" s="8" t="n">
        <v>15</v>
      </c>
      <c r="D36108" s="8" t="inlineStr">
        <is>
          <t>Disneyland Park</t>
        </is>
      </c>
      <c r="E36108" s="8" t="inlineStr">
        <is>
          <t>Disneyland Railroad Fantasyland Station</t>
        </is>
      </c>
      <c r="F36108" s="8" t="inlineStr">
        <is>
          <t>STANDBY</t>
        </is>
      </c>
      <c r="G36108" s="8" t="n">
        <v>0</v>
      </c>
      <c r="H36108" s="8" t="inlineStr">
        <is>
          <t>CLOSED</t>
        </is>
      </c>
    </row>
    <row r="36109">
      <c r="A36109" s="8" t="inlineStr">
        <is>
          <t>2026-08-07</t>
        </is>
      </c>
      <c r="B36109" s="8" t="n">
        <v>21</v>
      </c>
      <c r="C36109" s="8" t="n">
        <v>15</v>
      </c>
      <c r="D36109" s="8" t="inlineStr">
        <is>
          <t>Disneyland Park</t>
        </is>
      </c>
      <c r="E36109" s="8" t="inlineStr">
        <is>
          <t>Disneyland Railroad Main Street Station</t>
        </is>
      </c>
      <c r="F36109" s="8" t="inlineStr">
        <is>
          <t>STANDBY</t>
        </is>
      </c>
      <c r="G36109" s="8" t="n">
        <v>0</v>
      </c>
      <c r="H36109" s="8" t="inlineStr">
        <is>
          <t>CLOSED</t>
        </is>
      </c>
    </row>
    <row r="36110">
      <c r="A36110" s="8" t="inlineStr">
        <is>
          <t>2026-08-07</t>
        </is>
      </c>
      <c r="B36110" s="8" t="n">
        <v>21</v>
      </c>
      <c r="C36110" s="8" t="n">
        <v>15</v>
      </c>
      <c r="D36110" s="8" t="inlineStr">
        <is>
          <t>Disneyland Park</t>
        </is>
      </c>
      <c r="E36110" s="8" t="inlineStr">
        <is>
          <t>Dumbo the Flying Elephant</t>
        </is>
      </c>
      <c r="F36110" s="8" t="inlineStr">
        <is>
          <t>STANDBY</t>
        </is>
      </c>
      <c r="G36110" s="8" t="n">
        <v>20</v>
      </c>
      <c r="H36110" s="8" t="inlineStr">
        <is>
          <t>OPERATING</t>
        </is>
      </c>
    </row>
    <row r="36111">
      <c r="A36111" s="8" t="inlineStr">
        <is>
          <t>2026-08-07</t>
        </is>
      </c>
      <c r="B36111" s="8" t="n">
        <v>21</v>
      </c>
      <c r="C36111" s="8" t="n">
        <v>15</v>
      </c>
      <c r="D36111" s="8" t="inlineStr">
        <is>
          <t>Disneyland Park</t>
        </is>
      </c>
      <c r="E36111" s="8" t="inlineStr">
        <is>
          <t>La Tanière du Dragon</t>
        </is>
      </c>
      <c r="F36111" s="8" t="inlineStr">
        <is>
          <t>STANDBY</t>
        </is>
      </c>
      <c r="G36111" s="8" t="n">
        <v>0</v>
      </c>
      <c r="H36111" s="8" t="inlineStr">
        <is>
          <t>CLOSED</t>
        </is>
      </c>
    </row>
    <row r="36112">
      <c r="A36112" s="8" t="inlineStr">
        <is>
          <t>2026-08-07</t>
        </is>
      </c>
      <c r="B36112" s="8" t="n">
        <v>21</v>
      </c>
      <c r="C36112" s="8" t="n">
        <v>15</v>
      </c>
      <c r="D36112" s="8" t="inlineStr">
        <is>
          <t>Disneyland Park</t>
        </is>
      </c>
      <c r="E36112" s="8" t="inlineStr">
        <is>
          <t>Le Carrousel de Lancelot</t>
        </is>
      </c>
      <c r="F36112" s="8" t="inlineStr">
        <is>
          <t>STANDBY</t>
        </is>
      </c>
      <c r="G36112" s="8" t="n">
        <v>10</v>
      </c>
      <c r="H36112" s="8" t="inlineStr">
        <is>
          <t>OPERATING</t>
        </is>
      </c>
    </row>
    <row r="36113">
      <c r="A36113" s="8" t="inlineStr">
        <is>
          <t>2026-08-07</t>
        </is>
      </c>
      <c r="B36113" s="8" t="n">
        <v>21</v>
      </c>
      <c r="C36113" s="8" t="n">
        <v>15</v>
      </c>
      <c r="D36113" s="8" t="inlineStr">
        <is>
          <t>Disneyland Park</t>
        </is>
      </c>
      <c r="E36113" s="8" t="inlineStr">
        <is>
          <t>Le Pays des Contes de Fées, presented by Vittel</t>
        </is>
      </c>
      <c r="F36113" s="8" t="inlineStr">
        <is>
          <t>STANDBY</t>
        </is>
      </c>
      <c r="G36113" s="8" t="n">
        <v>0</v>
      </c>
      <c r="H36113" s="8" t="inlineStr">
        <is>
          <t>CLOSED</t>
        </is>
      </c>
    </row>
    <row r="36114">
      <c r="A36114" s="8" t="inlineStr">
        <is>
          <t>2026-08-07</t>
        </is>
      </c>
      <c r="B36114" s="8" t="n">
        <v>21</v>
      </c>
      <c r="C36114" s="8" t="n">
        <v>15</v>
      </c>
      <c r="D36114" s="8" t="inlineStr">
        <is>
          <t>Disneyland Park</t>
        </is>
      </c>
      <c r="E36114" s="8" t="inlineStr">
        <is>
          <t>Les Voyages de Pinocchio</t>
        </is>
      </c>
      <c r="F36114" s="8" t="inlineStr">
        <is>
          <t>STANDBY</t>
        </is>
      </c>
      <c r="G36114" s="8" t="n">
        <v>15</v>
      </c>
      <c r="H36114" s="8" t="inlineStr">
        <is>
          <t>OPERATING</t>
        </is>
      </c>
    </row>
    <row r="36115">
      <c r="A36115" s="8" t="inlineStr">
        <is>
          <t>2026-08-07</t>
        </is>
      </c>
      <c r="B36115" s="8" t="n">
        <v>21</v>
      </c>
      <c r="C36115" s="8" t="n">
        <v>15</v>
      </c>
      <c r="D36115" s="8" t="inlineStr">
        <is>
          <t>Disneyland Park</t>
        </is>
      </c>
      <c r="E36115" s="8" t="inlineStr">
        <is>
          <t>Mad Hatter's Tea Cups</t>
        </is>
      </c>
      <c r="F36115" s="8" t="inlineStr">
        <is>
          <t>STANDBY</t>
        </is>
      </c>
      <c r="G36115" s="8" t="n">
        <v>10</v>
      </c>
      <c r="H36115" s="8" t="inlineStr">
        <is>
          <t>OPERATING</t>
        </is>
      </c>
    </row>
    <row r="36116">
      <c r="A36116" s="8" t="inlineStr">
        <is>
          <t>2026-08-07</t>
        </is>
      </c>
      <c r="B36116" s="8" t="n">
        <v>21</v>
      </c>
      <c r="C36116" s="8" t="n">
        <v>15</v>
      </c>
      <c r="D36116" s="8" t="inlineStr">
        <is>
          <t>Disneyland Park</t>
        </is>
      </c>
      <c r="E36116" s="8" t="inlineStr">
        <is>
          <t>Meet Mickey Mouse</t>
        </is>
      </c>
      <c r="F36116" s="8" t="inlineStr">
        <is>
          <t>STANDBY</t>
        </is>
      </c>
      <c r="G36116" s="8" t="n">
        <v>0</v>
      </c>
      <c r="H36116" s="8" t="inlineStr">
        <is>
          <t>CLOSED</t>
        </is>
      </c>
    </row>
    <row r="36117">
      <c r="A36117" s="8" t="inlineStr">
        <is>
          <t>2026-08-07</t>
        </is>
      </c>
      <c r="B36117" s="8" t="n">
        <v>21</v>
      </c>
      <c r="C36117" s="8" t="n">
        <v>15</v>
      </c>
      <c r="D36117" s="8" t="inlineStr">
        <is>
          <t>Disneyland Park</t>
        </is>
      </c>
      <c r="E36117" s="8" t="inlineStr">
        <is>
          <t>Peter Pan's Flight</t>
        </is>
      </c>
      <c r="F36117" s="8" t="inlineStr">
        <is>
          <t>STANDBY</t>
        </is>
      </c>
      <c r="G36117" s="8" t="n">
        <v>45</v>
      </c>
      <c r="H36117" s="8" t="inlineStr">
        <is>
          <t>OPERATING</t>
        </is>
      </c>
    </row>
    <row r="36118">
      <c r="A36118" s="8" t="inlineStr">
        <is>
          <t>2026-08-07</t>
        </is>
      </c>
      <c r="B36118" s="8" t="n">
        <v>21</v>
      </c>
      <c r="C36118" s="8" t="n">
        <v>15</v>
      </c>
      <c r="D36118" s="8" t="inlineStr">
        <is>
          <t>Disneyland Park</t>
        </is>
      </c>
      <c r="E36118" s="8" t="inlineStr">
        <is>
          <t>Princess Pavilion</t>
        </is>
      </c>
      <c r="F36118" s="8" t="inlineStr">
        <is>
          <t>STANDBY</t>
        </is>
      </c>
      <c r="G36118" s="8" t="n">
        <v>0</v>
      </c>
      <c r="H36118" s="8" t="inlineStr">
        <is>
          <t>CLOSED</t>
        </is>
      </c>
    </row>
    <row r="36119">
      <c r="A36119" s="8" t="inlineStr">
        <is>
          <t>2026-08-07</t>
        </is>
      </c>
      <c r="B36119" s="8" t="n">
        <v>21</v>
      </c>
      <c r="C36119" s="8" t="n">
        <v>15</v>
      </c>
      <c r="D36119" s="8" t="inlineStr">
        <is>
          <t>Disneyland Park</t>
        </is>
      </c>
      <c r="E36119" s="8" t="inlineStr">
        <is>
          <t>Big Thunder Mountain</t>
        </is>
      </c>
      <c r="F36119" s="8" t="inlineStr">
        <is>
          <t>STANDBY</t>
        </is>
      </c>
      <c r="G36119" s="8" t="n">
        <v>30</v>
      </c>
      <c r="H36119" s="8" t="inlineStr">
        <is>
          <t>OPERATING</t>
        </is>
      </c>
    </row>
    <row r="36120">
      <c r="A36120" s="8" t="inlineStr">
        <is>
          <t>2026-08-07</t>
        </is>
      </c>
      <c r="B36120" s="8" t="n">
        <v>21</v>
      </c>
      <c r="C36120" s="8" t="n">
        <v>15</v>
      </c>
      <c r="D36120" s="8" t="inlineStr">
        <is>
          <t>Disneyland Park</t>
        </is>
      </c>
      <c r="E36120" s="8" t="inlineStr">
        <is>
          <t>Disneyland Railroad Frontierland Depot</t>
        </is>
      </c>
      <c r="F36120" s="8" t="inlineStr">
        <is>
          <t>STANDBY</t>
        </is>
      </c>
      <c r="G36120" s="8" t="n">
        <v>0</v>
      </c>
      <c r="H36120" s="8" t="inlineStr">
        <is>
          <t>CLOSED</t>
        </is>
      </c>
    </row>
    <row r="36121">
      <c r="A36121" s="8" t="inlineStr">
        <is>
          <t>2026-08-07</t>
        </is>
      </c>
      <c r="B36121" s="8" t="n">
        <v>21</v>
      </c>
      <c r="C36121" s="8" t="n">
        <v>15</v>
      </c>
      <c r="D36121" s="8" t="inlineStr">
        <is>
          <t>Disneyland Park</t>
        </is>
      </c>
      <c r="E36121" s="8" t="inlineStr">
        <is>
          <t>Frontierland Playground</t>
        </is>
      </c>
      <c r="F36121" s="8" t="inlineStr">
        <is>
          <t>STANDBY</t>
        </is>
      </c>
      <c r="G36121" s="8" t="n">
        <v>0</v>
      </c>
      <c r="H36121" s="8" t="inlineStr">
        <is>
          <t>CLOSED</t>
        </is>
      </c>
    </row>
    <row r="36122">
      <c r="A36122" s="8" t="inlineStr">
        <is>
          <t>2026-08-07</t>
        </is>
      </c>
      <c r="B36122" s="8" t="n">
        <v>21</v>
      </c>
      <c r="C36122" s="8" t="n">
        <v>15</v>
      </c>
      <c r="D36122" s="8" t="inlineStr">
        <is>
          <t>Disneyland Park</t>
        </is>
      </c>
      <c r="E36122" s="8" t="inlineStr">
        <is>
          <t>Phantom Manor</t>
        </is>
      </c>
      <c r="F36122" s="8" t="inlineStr">
        <is>
          <t>STANDBY</t>
        </is>
      </c>
      <c r="G36122" s="8" t="n">
        <v>5</v>
      </c>
      <c r="H36122" s="8" t="inlineStr">
        <is>
          <t>OPERATING</t>
        </is>
      </c>
    </row>
    <row r="36123">
      <c r="A36123" s="8" t="inlineStr">
        <is>
          <t>2026-08-07</t>
        </is>
      </c>
      <c r="B36123" s="8" t="n">
        <v>21</v>
      </c>
      <c r="C36123" s="8" t="n">
        <v>15</v>
      </c>
      <c r="D36123" s="8" t="inlineStr">
        <is>
          <t>Disneyland Park</t>
        </is>
      </c>
      <c r="E36123" s="8" t="inlineStr">
        <is>
          <t>River Rogue Keelboats</t>
        </is>
      </c>
      <c r="F36123" s="8" t="inlineStr">
        <is>
          <t>STANDBY</t>
        </is>
      </c>
      <c r="G36123" s="8" t="n">
        <v>0</v>
      </c>
      <c r="H36123" s="8" t="inlineStr">
        <is>
          <t>CLOSED</t>
        </is>
      </c>
    </row>
    <row r="36124">
      <c r="A36124" s="8" t="inlineStr">
        <is>
          <t>2026-08-07</t>
        </is>
      </c>
      <c r="B36124" s="8" t="n">
        <v>21</v>
      </c>
      <c r="C36124" s="8" t="n">
        <v>15</v>
      </c>
      <c r="D36124" s="8" t="inlineStr">
        <is>
          <t>Disneyland Park</t>
        </is>
      </c>
      <c r="E36124" s="8" t="inlineStr">
        <is>
          <t>Rustler Roundup Shootin' Gallery</t>
        </is>
      </c>
      <c r="F36124" s="8" t="inlineStr">
        <is>
          <t>STANDBY</t>
        </is>
      </c>
      <c r="G36124" s="8" t="n">
        <v>0</v>
      </c>
      <c r="H36124" s="8" t="inlineStr">
        <is>
          <t>OPERATING</t>
        </is>
      </c>
    </row>
    <row r="36125">
      <c r="A36125" s="8" t="inlineStr">
        <is>
          <t>2026-08-07</t>
        </is>
      </c>
      <c r="B36125" s="8" t="n">
        <v>21</v>
      </c>
      <c r="C36125" s="8" t="n">
        <v>15</v>
      </c>
      <c r="D36125" s="8" t="inlineStr">
        <is>
          <t>Disneyland Park</t>
        </is>
      </c>
      <c r="E36125" s="8" t="inlineStr">
        <is>
          <t>Thunder Mesa Riverboat Landing</t>
        </is>
      </c>
      <c r="F36125" s="8" t="inlineStr">
        <is>
          <t>STANDBY</t>
        </is>
      </c>
      <c r="G36125" s="8" t="n">
        <v>0</v>
      </c>
      <c r="H36125" s="8" t="inlineStr">
        <is>
          <t>CLOSED</t>
        </is>
      </c>
    </row>
    <row r="36126">
      <c r="A36126" s="8" t="inlineStr">
        <is>
          <t>2026-08-07</t>
        </is>
      </c>
      <c r="B36126" s="8" t="n">
        <v>21</v>
      </c>
      <c r="C36126" s="8" t="n">
        <v>15</v>
      </c>
      <c r="D36126" s="8" t="inlineStr">
        <is>
          <t>Disneyland Park</t>
        </is>
      </c>
      <c r="E36126" s="8" t="inlineStr">
        <is>
          <t>Disneyland Railroad Main Street Station</t>
        </is>
      </c>
      <c r="F36126" s="8" t="inlineStr">
        <is>
          <t>STANDBY</t>
        </is>
      </c>
      <c r="G36126" s="8" t="n">
        <v>0</v>
      </c>
      <c r="H36126" s="8" t="inlineStr">
        <is>
          <t>CLOSED</t>
        </is>
      </c>
    </row>
    <row r="36127">
      <c r="A36127" s="8" t="inlineStr">
        <is>
          <t>2026-08-07</t>
        </is>
      </c>
      <c r="B36127" s="8" t="n">
        <v>21</v>
      </c>
      <c r="C36127" s="8" t="n">
        <v>15</v>
      </c>
      <c r="D36127" s="8" t="inlineStr">
        <is>
          <t>Disneyland Park</t>
        </is>
      </c>
      <c r="E36127" s="8" t="inlineStr">
        <is>
          <t>Main Street Vehicles</t>
        </is>
      </c>
      <c r="F36127" s="8" t="inlineStr">
        <is>
          <t>STANDBY</t>
        </is>
      </c>
      <c r="G36127" s="8" t="n">
        <v>0</v>
      </c>
      <c r="H36127" s="8" t="inlineStr">
        <is>
          <t>CLOSED</t>
        </is>
      </c>
    </row>
    <row r="36128">
      <c r="A36128" s="8" t="inlineStr">
        <is>
          <t>2026-08-07</t>
        </is>
      </c>
      <c r="B36128" s="8" t="n">
        <v>21</v>
      </c>
      <c r="C36128" s="8" t="n">
        <v>15</v>
      </c>
      <c r="D36128" s="8" t="inlineStr">
        <is>
          <t>Disney Adventure World</t>
        </is>
      </c>
      <c r="E36128" s="8" t="inlineStr">
        <is>
          <t>Avengers Assemble: Flight Force</t>
        </is>
      </c>
      <c r="F36128" s="8" t="inlineStr">
        <is>
          <t>STANDBY</t>
        </is>
      </c>
      <c r="G36128" s="8" t="n">
        <v>5</v>
      </c>
      <c r="H36128" s="8" t="inlineStr">
        <is>
          <t>OPERATING</t>
        </is>
      </c>
    </row>
    <row r="36129">
      <c r="A36129" s="8" t="inlineStr">
        <is>
          <t>2026-08-07</t>
        </is>
      </c>
      <c r="B36129" s="8" t="n">
        <v>21</v>
      </c>
      <c r="C36129" s="8" t="n">
        <v>15</v>
      </c>
      <c r="D36129" s="8" t="inlineStr">
        <is>
          <t>Disney Adventure World</t>
        </is>
      </c>
      <c r="E36129" s="8" t="inlineStr">
        <is>
          <t>Avengers Assemble: Flight Force Single Rider</t>
        </is>
      </c>
      <c r="F36129" s="8" t="inlineStr">
        <is>
          <t>STANDBY</t>
        </is>
      </c>
      <c r="G36129" s="8" t="n">
        <v>5</v>
      </c>
      <c r="H36129" s="8" t="inlineStr">
        <is>
          <t>OPERATING</t>
        </is>
      </c>
    </row>
    <row r="36130">
      <c r="A36130" s="8" t="inlineStr">
        <is>
          <t>2026-08-07</t>
        </is>
      </c>
      <c r="B36130" s="8" t="n">
        <v>21</v>
      </c>
      <c r="C36130" s="8" t="n">
        <v>15</v>
      </c>
      <c r="D36130" s="8" t="inlineStr">
        <is>
          <t>Disney Adventure World</t>
        </is>
      </c>
      <c r="E36130" s="8" t="inlineStr">
        <is>
          <t>Spider-Man W.E.B. Adventure</t>
        </is>
      </c>
      <c r="F36130" s="8" t="inlineStr">
        <is>
          <t>STANDBY</t>
        </is>
      </c>
      <c r="G36130" s="8" t="n">
        <v>20</v>
      </c>
      <c r="H36130" s="8" t="inlineStr">
        <is>
          <t>OPERATING</t>
        </is>
      </c>
    </row>
    <row r="36131">
      <c r="A36131" s="8" t="inlineStr">
        <is>
          <t>2026-08-07</t>
        </is>
      </c>
      <c r="B36131" s="8" t="n">
        <v>21</v>
      </c>
      <c r="C36131" s="8" t="n">
        <v>15</v>
      </c>
      <c r="D36131" s="8" t="inlineStr">
        <is>
          <t>Disney Adventure World</t>
        </is>
      </c>
      <c r="E36131" s="8" t="inlineStr">
        <is>
          <t>Spider-Man W.E.B. Adventure Single Rider</t>
        </is>
      </c>
      <c r="F36131" s="8" t="inlineStr">
        <is>
          <t>STANDBY</t>
        </is>
      </c>
      <c r="G36131" s="8" t="n">
        <v>5</v>
      </c>
      <c r="H36131" s="8" t="inlineStr">
        <is>
          <t>OPERATING</t>
        </is>
      </c>
    </row>
    <row r="36132">
      <c r="A36132" s="8" t="inlineStr">
        <is>
          <t>2026-08-07</t>
        </is>
      </c>
      <c r="B36132" s="8" t="n">
        <v>21</v>
      </c>
      <c r="C36132" s="8" t="n">
        <v>15</v>
      </c>
      <c r="D36132" s="8" t="inlineStr">
        <is>
          <t>Disney Adventure World</t>
        </is>
      </c>
      <c r="E36132" s="8" t="inlineStr">
        <is>
          <t>The Twilight Zone Tower of Terror</t>
        </is>
      </c>
      <c r="F36132" s="8" t="inlineStr">
        <is>
          <t>STANDBY</t>
        </is>
      </c>
      <c r="G36132" s="8" t="n">
        <v>15</v>
      </c>
      <c r="H36132" s="8" t="inlineStr">
        <is>
          <t>OPERATING</t>
        </is>
      </c>
    </row>
    <row r="36133">
      <c r="A36133" s="8" t="inlineStr">
        <is>
          <t>2026-08-07</t>
        </is>
      </c>
      <c r="B36133" s="8" t="n">
        <v>21</v>
      </c>
      <c r="C36133" s="8" t="n">
        <v>15</v>
      </c>
      <c r="D36133" s="8" t="inlineStr">
        <is>
          <t>Disney Adventure World</t>
        </is>
      </c>
      <c r="E36133" s="8" t="inlineStr">
        <is>
          <t>Cars Quatre Roues Rallye</t>
        </is>
      </c>
      <c r="F36133" s="8" t="inlineStr">
        <is>
          <t>STANDBY</t>
        </is>
      </c>
      <c r="G36133" s="8" t="n">
        <v>5</v>
      </c>
      <c r="H36133" s="8" t="inlineStr">
        <is>
          <t>OPERATING</t>
        </is>
      </c>
    </row>
    <row r="36134">
      <c r="A36134" s="8" t="inlineStr">
        <is>
          <t>2026-08-07</t>
        </is>
      </c>
      <c r="B36134" s="8" t="n">
        <v>21</v>
      </c>
      <c r="C36134" s="8" t="n">
        <v>15</v>
      </c>
      <c r="D36134" s="8" t="inlineStr">
        <is>
          <t>Disney Adventure World</t>
        </is>
      </c>
      <c r="E36134" s="8" t="inlineStr">
        <is>
          <t>Cars ROAD TRIP</t>
        </is>
      </c>
      <c r="F36134" s="8" t="inlineStr">
        <is>
          <t>STANDBY</t>
        </is>
      </c>
      <c r="G36134" s="8" t="n">
        <v>0</v>
      </c>
      <c r="H36134" s="8" t="inlineStr">
        <is>
          <t>OPERATING</t>
        </is>
      </c>
    </row>
    <row r="36135">
      <c r="A36135" s="8" t="inlineStr">
        <is>
          <t>2026-08-07</t>
        </is>
      </c>
      <c r="B36135" s="8" t="n">
        <v>21</v>
      </c>
      <c r="C36135" s="8" t="n">
        <v>15</v>
      </c>
      <c r="D36135" s="8" t="inlineStr">
        <is>
          <t>Disney Adventure World</t>
        </is>
      </c>
      <c r="E36135" s="8" t="inlineStr">
        <is>
          <t>Crush's Coaster</t>
        </is>
      </c>
      <c r="F36135" s="8" t="inlineStr">
        <is>
          <t>STANDBY</t>
        </is>
      </c>
      <c r="G36135" s="8" t="n">
        <v>80</v>
      </c>
      <c r="H36135" s="8" t="inlineStr">
        <is>
          <t>OPERATING</t>
        </is>
      </c>
    </row>
    <row r="36136">
      <c r="A36136" s="8" t="inlineStr">
        <is>
          <t>2026-08-07</t>
        </is>
      </c>
      <c r="B36136" s="8" t="n">
        <v>21</v>
      </c>
      <c r="C36136" s="8" t="n">
        <v>15</v>
      </c>
      <c r="D36136" s="8" t="inlineStr">
        <is>
          <t>Disney Adventure World</t>
        </is>
      </c>
      <c r="E36136" s="8" t="inlineStr">
        <is>
          <t>Crush's Coaster Single Rider</t>
        </is>
      </c>
      <c r="F36136" s="8" t="inlineStr">
        <is>
          <t>STANDBY</t>
        </is>
      </c>
      <c r="G36136" s="8" t="n">
        <v>50</v>
      </c>
      <c r="H36136" s="8" t="inlineStr">
        <is>
          <t>OPERATING</t>
        </is>
      </c>
    </row>
    <row r="36137">
      <c r="A36137" s="8" t="inlineStr">
        <is>
          <t>2026-08-07</t>
        </is>
      </c>
      <c r="B36137" s="8" t="n">
        <v>21</v>
      </c>
      <c r="C36137" s="8" t="n">
        <v>15</v>
      </c>
      <c r="D36137" s="8" t="inlineStr">
        <is>
          <t>Disney Adventure World</t>
        </is>
      </c>
      <c r="E36137" s="8" t="inlineStr">
        <is>
          <t>Les Tapis Volants - Flying Carpets Over Agrabah®</t>
        </is>
      </c>
      <c r="F36137" s="8" t="inlineStr">
        <is>
          <t>STANDBY</t>
        </is>
      </c>
      <c r="G36137" s="8" t="n">
        <v>5</v>
      </c>
      <c r="H36137" s="8" t="inlineStr">
        <is>
          <t>OPERATING</t>
        </is>
      </c>
    </row>
    <row r="36138">
      <c r="A36138" s="8" t="inlineStr">
        <is>
          <t>2026-08-07</t>
        </is>
      </c>
      <c r="B36138" s="8" t="n">
        <v>21</v>
      </c>
      <c r="C36138" s="8" t="n">
        <v>15</v>
      </c>
      <c r="D36138" s="8" t="inlineStr">
        <is>
          <t>Disney Adventure World</t>
        </is>
      </c>
      <c r="E36138" s="8" t="inlineStr">
        <is>
          <t>Ratatouille : L’Aventure Totalement Toquée de Rémy​</t>
        </is>
      </c>
      <c r="F36138" s="8" t="inlineStr">
        <is>
          <t>STANDBY</t>
        </is>
      </c>
      <c r="G36138" s="8" t="n">
        <v>35</v>
      </c>
      <c r="H36138" s="8" t="inlineStr">
        <is>
          <t>OPERATING</t>
        </is>
      </c>
    </row>
    <row r="36139">
      <c r="A36139" s="8" t="inlineStr">
        <is>
          <t>2026-08-07</t>
        </is>
      </c>
      <c r="B36139" s="8" t="n">
        <v>21</v>
      </c>
      <c r="C36139" s="8" t="n">
        <v>15</v>
      </c>
      <c r="D36139" s="8" t="inlineStr">
        <is>
          <t>Disney Adventure World</t>
        </is>
      </c>
      <c r="E36139" s="8" t="inlineStr">
        <is>
          <t>Ratatouille: The Adventure Single Rider</t>
        </is>
      </c>
      <c r="F36139" s="8" t="inlineStr">
        <is>
          <t>STANDBY</t>
        </is>
      </c>
      <c r="G36139" s="8" t="n">
        <v>10</v>
      </c>
      <c r="H36139" s="8" t="inlineStr">
        <is>
          <t>OPERATING</t>
        </is>
      </c>
    </row>
    <row r="36140">
      <c r="A36140" s="8" t="inlineStr">
        <is>
          <t>2026-08-07</t>
        </is>
      </c>
      <c r="B36140" s="8" t="n">
        <v>21</v>
      </c>
      <c r="C36140" s="8" t="n">
        <v>15</v>
      </c>
      <c r="D36140" s="8" t="inlineStr">
        <is>
          <t>Disney Adventure World</t>
        </is>
      </c>
      <c r="E36140" s="8" t="inlineStr">
        <is>
          <t>RC Racer</t>
        </is>
      </c>
      <c r="F36140" s="8" t="inlineStr">
        <is>
          <t>STANDBY</t>
        </is>
      </c>
      <c r="G36140" s="8" t="n">
        <v>20</v>
      </c>
      <c r="H36140" s="8" t="inlineStr">
        <is>
          <t>OPERATING</t>
        </is>
      </c>
    </row>
    <row r="36141">
      <c r="A36141" s="8" t="inlineStr">
        <is>
          <t>2026-08-07</t>
        </is>
      </c>
      <c r="B36141" s="8" t="n">
        <v>21</v>
      </c>
      <c r="C36141" s="8" t="n">
        <v>15</v>
      </c>
      <c r="D36141" s="8" t="inlineStr">
        <is>
          <t>Disney Adventure World</t>
        </is>
      </c>
      <c r="E36141" s="8" t="inlineStr">
        <is>
          <t>RC Racer Single Rider</t>
        </is>
      </c>
      <c r="F36141" s="8" t="inlineStr">
        <is>
          <t>STANDBY</t>
        </is>
      </c>
      <c r="G36141" s="8" t="n">
        <v>15</v>
      </c>
      <c r="H36141" s="8" t="inlineStr">
        <is>
          <t>OPERATING</t>
        </is>
      </c>
    </row>
    <row r="36142">
      <c r="A36142" s="8" t="inlineStr">
        <is>
          <t>2026-08-07</t>
        </is>
      </c>
      <c r="B36142" s="8" t="n">
        <v>21</v>
      </c>
      <c r="C36142" s="8" t="n">
        <v>15</v>
      </c>
      <c r="D36142" s="8" t="inlineStr">
        <is>
          <t>Disney Adventure World</t>
        </is>
      </c>
      <c r="E36142" s="8" t="inlineStr">
        <is>
          <t>Slinky® Dog Zigzag Spin</t>
        </is>
      </c>
      <c r="F36142" s="8" t="inlineStr">
        <is>
          <t>STANDBY</t>
        </is>
      </c>
      <c r="G36142" s="8" t="n">
        <v>5</v>
      </c>
      <c r="H36142" s="8" t="inlineStr">
        <is>
          <t>OPERATING</t>
        </is>
      </c>
    </row>
    <row r="36143">
      <c r="A36143" s="8" t="inlineStr">
        <is>
          <t>2026-08-07</t>
        </is>
      </c>
      <c r="B36143" s="8" t="n">
        <v>21</v>
      </c>
      <c r="C36143" s="8" t="n">
        <v>15</v>
      </c>
      <c r="D36143" s="8" t="inlineStr">
        <is>
          <t>Disney Adventure World</t>
        </is>
      </c>
      <c r="E36143" s="8" t="inlineStr">
        <is>
          <t>Toy Soldiers Parachute Drop</t>
        </is>
      </c>
      <c r="F36143" s="8" t="inlineStr">
        <is>
          <t>STANDBY</t>
        </is>
      </c>
      <c r="G36143" s="8" t="n">
        <v>35</v>
      </c>
      <c r="H36143" s="8" t="inlineStr">
        <is>
          <t>OPERATING</t>
        </is>
      </c>
    </row>
    <row r="36144">
      <c r="A36144" s="8" t="inlineStr">
        <is>
          <t>2026-08-07</t>
        </is>
      </c>
      <c r="B36144" s="8" t="n">
        <v>21</v>
      </c>
      <c r="C36144" s="8" t="n">
        <v>15</v>
      </c>
      <c r="D36144" s="8" t="inlineStr">
        <is>
          <t>Disney Adventure World</t>
        </is>
      </c>
      <c r="E36144" s="8" t="inlineStr">
        <is>
          <t>Toy Soldiers Parachute Drop Single Rider</t>
        </is>
      </c>
      <c r="F36144" s="8" t="inlineStr">
        <is>
          <t>STANDBY</t>
        </is>
      </c>
      <c r="G36144" s="8" t="n">
        <v>15</v>
      </c>
      <c r="H36144" s="8" t="inlineStr">
        <is>
          <t>OPERATING</t>
        </is>
      </c>
    </row>
    <row r="36145">
      <c r="A36145" s="8" t="inlineStr">
        <is>
          <t>2026-08-07</t>
        </is>
      </c>
      <c r="B36145" s="8" t="n">
        <v>21</v>
      </c>
      <c r="C36145" s="8" t="n">
        <v>15</v>
      </c>
      <c r="D36145" s="8" t="inlineStr">
        <is>
          <t>Disney Adventure World</t>
        </is>
      </c>
      <c r="E36145" s="8" t="inlineStr">
        <is>
          <t>Entry to World of Frozen</t>
        </is>
      </c>
      <c r="F36145" s="8" t="inlineStr">
        <is>
          <t>STANDBY</t>
        </is>
      </c>
      <c r="G36145" s="8" t="n">
        <v>0</v>
      </c>
      <c r="H36145" s="8" t="inlineStr">
        <is>
          <t>OPERATING</t>
        </is>
      </c>
    </row>
    <row r="36146">
      <c r="A36146" s="8" t="inlineStr">
        <is>
          <t>2026-08-07</t>
        </is>
      </c>
      <c r="B36146" s="8" t="n">
        <v>21</v>
      </c>
      <c r="C36146" s="8" t="n">
        <v>15</v>
      </c>
      <c r="D36146" s="8" t="inlineStr">
        <is>
          <t>Disney Adventure World</t>
        </is>
      </c>
      <c r="E36146" s="8" t="inlineStr">
        <is>
          <t>Frozen Ever After</t>
        </is>
      </c>
      <c r="F36146" s="8" t="inlineStr">
        <is>
          <t>STANDBY</t>
        </is>
      </c>
      <c r="G36146" s="8" t="n">
        <v>40</v>
      </c>
      <c r="H36146" s="8" t="inlineStr">
        <is>
          <t>OPERATING</t>
        </is>
      </c>
    </row>
    <row r="36147">
      <c r="A36147" s="8" t="inlineStr">
        <is>
          <t>2026-08-07</t>
        </is>
      </c>
      <c r="B36147" s="8" t="n">
        <v>21</v>
      </c>
      <c r="C36147" s="8" t="n">
        <v>15</v>
      </c>
      <c r="D36147" s="8" t="inlineStr">
        <is>
          <t>Disney Adventure World</t>
        </is>
      </c>
      <c r="E36147" s="8" t="inlineStr">
        <is>
          <t>Raiponce Tangled Spin</t>
        </is>
      </c>
      <c r="F36147" s="8" t="inlineStr">
        <is>
          <t>STANDBY</t>
        </is>
      </c>
      <c r="G36147" s="8" t="n">
        <v>5</v>
      </c>
      <c r="H36147" s="8" t="inlineStr">
        <is>
          <t>OPERATING</t>
        </is>
      </c>
    </row>
    <row r="36148">
      <c r="A36148" s="8" t="inlineStr">
        <is>
          <t>2026-08-07</t>
        </is>
      </c>
      <c r="B36148" s="8" t="n">
        <v>21</v>
      </c>
      <c r="C36148" s="8" t="n">
        <v>31</v>
      </c>
      <c r="D36148" s="8" t="inlineStr">
        <is>
          <t>Disneyland Park</t>
        </is>
      </c>
      <c r="E36148" s="8" t="inlineStr">
        <is>
          <t>Adventure Isle</t>
        </is>
      </c>
      <c r="F36148" s="8" t="inlineStr">
        <is>
          <t>STANDBY</t>
        </is>
      </c>
      <c r="G36148" s="8" t="n">
        <v>0</v>
      </c>
      <c r="H36148" s="8" t="inlineStr">
        <is>
          <t>OPERATING</t>
        </is>
      </c>
    </row>
    <row r="36149">
      <c r="A36149" s="8" t="inlineStr">
        <is>
          <t>2026-08-07</t>
        </is>
      </c>
      <c r="B36149" s="8" t="n">
        <v>21</v>
      </c>
      <c r="C36149" s="8" t="n">
        <v>31</v>
      </c>
      <c r="D36149" s="8" t="inlineStr">
        <is>
          <t>Disneyland Park</t>
        </is>
      </c>
      <c r="E36149" s="8" t="inlineStr">
        <is>
          <t>Indiana Jones and the Temple of Peril Single Rider</t>
        </is>
      </c>
      <c r="F36149" s="8" t="inlineStr">
        <is>
          <t>STANDBY</t>
        </is>
      </c>
      <c r="G36149" s="8" t="n">
        <v>5</v>
      </c>
      <c r="H36149" s="8" t="inlineStr">
        <is>
          <t>OPERATING</t>
        </is>
      </c>
    </row>
    <row r="36150">
      <c r="A36150" s="8" t="inlineStr">
        <is>
          <t>2026-08-07</t>
        </is>
      </c>
      <c r="B36150" s="8" t="n">
        <v>21</v>
      </c>
      <c r="C36150" s="8" t="n">
        <v>31</v>
      </c>
      <c r="D36150" s="8" t="inlineStr">
        <is>
          <t>Disneyland Park</t>
        </is>
      </c>
      <c r="E36150" s="8" t="inlineStr">
        <is>
          <t>Indiana Jones™ and the Temple of Peril</t>
        </is>
      </c>
      <c r="F36150" s="8" t="inlineStr">
        <is>
          <t>STANDBY</t>
        </is>
      </c>
      <c r="G36150" s="8" t="n">
        <v>15</v>
      </c>
      <c r="H36150" s="8" t="inlineStr">
        <is>
          <t>OPERATING</t>
        </is>
      </c>
    </row>
    <row r="36151">
      <c r="A36151" s="8" t="inlineStr">
        <is>
          <t>2026-08-07</t>
        </is>
      </c>
      <c r="B36151" s="8" t="n">
        <v>21</v>
      </c>
      <c r="C36151" s="8" t="n">
        <v>31</v>
      </c>
      <c r="D36151" s="8" t="inlineStr">
        <is>
          <t>Disneyland Park</t>
        </is>
      </c>
      <c r="E36151" s="8" t="inlineStr">
        <is>
          <t>La Cabane des Robinson</t>
        </is>
      </c>
      <c r="F36151" s="8" t="inlineStr">
        <is>
          <t>STANDBY</t>
        </is>
      </c>
      <c r="G36151" s="8" t="n">
        <v>5</v>
      </c>
      <c r="H36151" s="8" t="inlineStr">
        <is>
          <t>OPERATING</t>
        </is>
      </c>
    </row>
    <row r="36152">
      <c r="A36152" s="8" t="inlineStr">
        <is>
          <t>2026-08-07</t>
        </is>
      </c>
      <c r="B36152" s="8" t="n">
        <v>21</v>
      </c>
      <c r="C36152" s="8" t="n">
        <v>31</v>
      </c>
      <c r="D36152" s="8" t="inlineStr">
        <is>
          <t>Disneyland Park</t>
        </is>
      </c>
      <c r="E36152" s="8" t="inlineStr">
        <is>
          <t>Le Passage Enchanté d'Aladdin</t>
        </is>
      </c>
      <c r="F36152" s="8" t="inlineStr">
        <is>
          <t>STANDBY</t>
        </is>
      </c>
      <c r="G36152" s="8" t="n">
        <v>0</v>
      </c>
      <c r="H36152" s="8" t="inlineStr">
        <is>
          <t>OPERATING</t>
        </is>
      </c>
    </row>
    <row r="36153">
      <c r="A36153" s="8" t="inlineStr">
        <is>
          <t>2026-08-07</t>
        </is>
      </c>
      <c r="B36153" s="8" t="n">
        <v>21</v>
      </c>
      <c r="C36153" s="8" t="n">
        <v>31</v>
      </c>
      <c r="D36153" s="8" t="inlineStr">
        <is>
          <t>Disneyland Park</t>
        </is>
      </c>
      <c r="E36153" s="8" t="inlineStr">
        <is>
          <t>Pirate Galleon</t>
        </is>
      </c>
      <c r="F36153" s="8" t="inlineStr">
        <is>
          <t>STANDBY</t>
        </is>
      </c>
      <c r="G36153" s="8" t="n">
        <v>0</v>
      </c>
      <c r="H36153" s="8" t="inlineStr">
        <is>
          <t>CLOSED</t>
        </is>
      </c>
    </row>
    <row r="36154">
      <c r="A36154" s="8" t="inlineStr">
        <is>
          <t>2026-08-07</t>
        </is>
      </c>
      <c r="B36154" s="8" t="n">
        <v>21</v>
      </c>
      <c r="C36154" s="8" t="n">
        <v>31</v>
      </c>
      <c r="D36154" s="8" t="inlineStr">
        <is>
          <t>Disneyland Park</t>
        </is>
      </c>
      <c r="E36154" s="8" t="inlineStr">
        <is>
          <t>Pirates of the Caribbean</t>
        </is>
      </c>
      <c r="F36154" s="8" t="inlineStr">
        <is>
          <t>STANDBY</t>
        </is>
      </c>
      <c r="G36154" s="8" t="n">
        <v>5</v>
      </c>
      <c r="H36154" s="8" t="inlineStr">
        <is>
          <t>OPERATING</t>
        </is>
      </c>
    </row>
    <row r="36155">
      <c r="A36155" s="8" t="inlineStr">
        <is>
          <t>2026-08-07</t>
        </is>
      </c>
      <c r="B36155" s="8" t="n">
        <v>21</v>
      </c>
      <c r="C36155" s="8" t="n">
        <v>31</v>
      </c>
      <c r="D36155" s="8" t="inlineStr">
        <is>
          <t>Disneyland Park</t>
        </is>
      </c>
      <c r="E36155" s="8" t="inlineStr">
        <is>
          <t>Pirates' Beach</t>
        </is>
      </c>
      <c r="F36155" s="8" t="inlineStr">
        <is>
          <t>STANDBY</t>
        </is>
      </c>
      <c r="G36155" s="8" t="n">
        <v>0</v>
      </c>
      <c r="H36155" s="8" t="inlineStr">
        <is>
          <t>OPERATING</t>
        </is>
      </c>
    </row>
    <row r="36156">
      <c r="A36156" s="8" t="inlineStr">
        <is>
          <t>2026-08-07</t>
        </is>
      </c>
      <c r="B36156" s="8" t="n">
        <v>21</v>
      </c>
      <c r="C36156" s="8" t="n">
        <v>31</v>
      </c>
      <c r="D36156" s="8" t="inlineStr">
        <is>
          <t>Disneyland Park</t>
        </is>
      </c>
      <c r="E36156" s="8" t="inlineStr">
        <is>
          <t>Autopia, presented by Avis</t>
        </is>
      </c>
      <c r="F36156" s="8" t="inlineStr">
        <is>
          <t>STANDBY</t>
        </is>
      </c>
      <c r="G36156" s="8" t="n">
        <v>55</v>
      </c>
      <c r="H36156" s="8" t="inlineStr">
        <is>
          <t>OPERATING</t>
        </is>
      </c>
    </row>
    <row r="36157">
      <c r="A36157" s="8" t="inlineStr">
        <is>
          <t>2026-08-07</t>
        </is>
      </c>
      <c r="B36157" s="8" t="n">
        <v>21</v>
      </c>
      <c r="C36157" s="8" t="n">
        <v>31</v>
      </c>
      <c r="D36157" s="8" t="inlineStr">
        <is>
          <t>Disneyland Park</t>
        </is>
      </c>
      <c r="E36157" s="8" t="inlineStr">
        <is>
          <t>Buzz Lightyear Laser Blast</t>
        </is>
      </c>
      <c r="F36157" s="8" t="inlineStr">
        <is>
          <t>STANDBY</t>
        </is>
      </c>
      <c r="G36157" s="8" t="n">
        <v>0</v>
      </c>
      <c r="H36157" s="8" t="inlineStr">
        <is>
          <t>CLOSED</t>
        </is>
      </c>
    </row>
    <row r="36158">
      <c r="A36158" s="8" t="inlineStr">
        <is>
          <t>2026-08-07</t>
        </is>
      </c>
      <c r="B36158" s="8" t="n">
        <v>21</v>
      </c>
      <c r="C36158" s="8" t="n">
        <v>31</v>
      </c>
      <c r="D36158" s="8" t="inlineStr">
        <is>
          <t>Disneyland Park</t>
        </is>
      </c>
      <c r="E36158" s="8" t="inlineStr">
        <is>
          <t>Disneyland Railroad Discoveryland Station</t>
        </is>
      </c>
      <c r="F36158" s="8" t="inlineStr">
        <is>
          <t>STANDBY</t>
        </is>
      </c>
      <c r="G36158" s="8" t="n">
        <v>0</v>
      </c>
      <c r="H36158" s="8" t="inlineStr">
        <is>
          <t>CLOSED</t>
        </is>
      </c>
    </row>
    <row r="36159">
      <c r="A36159" s="8" t="inlineStr">
        <is>
          <t>2026-08-07</t>
        </is>
      </c>
      <c r="B36159" s="8" t="n">
        <v>21</v>
      </c>
      <c r="C36159" s="8" t="n">
        <v>31</v>
      </c>
      <c r="D36159" s="8" t="inlineStr">
        <is>
          <t>Disneyland Park</t>
        </is>
      </c>
      <c r="E36159" s="8" t="inlineStr">
        <is>
          <t>Les Mystères du Nautilus</t>
        </is>
      </c>
      <c r="F36159" s="8" t="inlineStr">
        <is>
          <t>STANDBY</t>
        </is>
      </c>
      <c r="G36159" s="8" t="n">
        <v>5</v>
      </c>
      <c r="H36159" s="8" t="inlineStr">
        <is>
          <t>OPERATING</t>
        </is>
      </c>
    </row>
    <row r="36160">
      <c r="A36160" s="8" t="inlineStr">
        <is>
          <t>2026-08-07</t>
        </is>
      </c>
      <c r="B36160" s="8" t="n">
        <v>21</v>
      </c>
      <c r="C36160" s="8" t="n">
        <v>31</v>
      </c>
      <c r="D36160" s="8" t="inlineStr">
        <is>
          <t>Disneyland Park</t>
        </is>
      </c>
      <c r="E36160" s="8" t="inlineStr">
        <is>
          <t>Mickey’s PhilharMagic</t>
        </is>
      </c>
      <c r="F36160" s="8" t="inlineStr">
        <is>
          <t>STANDBY</t>
        </is>
      </c>
      <c r="G36160" s="8" t="n">
        <v>0</v>
      </c>
      <c r="H36160" s="8" t="inlineStr">
        <is>
          <t>CLOSED</t>
        </is>
      </c>
    </row>
    <row r="36161">
      <c r="A36161" s="8" t="inlineStr">
        <is>
          <t>2026-08-07</t>
        </is>
      </c>
      <c r="B36161" s="8" t="n">
        <v>21</v>
      </c>
      <c r="C36161" s="8" t="n">
        <v>31</v>
      </c>
      <c r="D36161" s="8" t="inlineStr">
        <is>
          <t>Disneyland Park</t>
        </is>
      </c>
      <c r="E36161" s="8" t="inlineStr">
        <is>
          <t>Orbitron®</t>
        </is>
      </c>
      <c r="F36161" s="8" t="inlineStr">
        <is>
          <t>STANDBY</t>
        </is>
      </c>
      <c r="G36161" s="8" t="n">
        <v>35</v>
      </c>
      <c r="H36161" s="8" t="inlineStr">
        <is>
          <t>OPERATING</t>
        </is>
      </c>
    </row>
    <row r="36162">
      <c r="A36162" s="8" t="inlineStr">
        <is>
          <t>2026-08-07</t>
        </is>
      </c>
      <c r="B36162" s="8" t="n">
        <v>21</v>
      </c>
      <c r="C36162" s="8" t="n">
        <v>31</v>
      </c>
      <c r="D36162" s="8" t="inlineStr">
        <is>
          <t>Disneyland Park</t>
        </is>
      </c>
      <c r="E36162" s="8" t="inlineStr">
        <is>
          <t>Star Tours: The Adventures Continue*</t>
        </is>
      </c>
      <c r="F36162" s="8" t="inlineStr">
        <is>
          <t>STANDBY</t>
        </is>
      </c>
      <c r="G36162" s="8" t="n">
        <v>5</v>
      </c>
      <c r="H36162" s="8" t="inlineStr">
        <is>
          <t>OPERATING</t>
        </is>
      </c>
    </row>
    <row r="36163">
      <c r="A36163" s="8" t="inlineStr">
        <is>
          <t>2026-08-07</t>
        </is>
      </c>
      <c r="B36163" s="8" t="n">
        <v>21</v>
      </c>
      <c r="C36163" s="8" t="n">
        <v>31</v>
      </c>
      <c r="D36163" s="8" t="inlineStr">
        <is>
          <t>Disneyland Park</t>
        </is>
      </c>
      <c r="E36163" s="8" t="inlineStr">
        <is>
          <t>Star Wars Hyperspace Mountain</t>
        </is>
      </c>
      <c r="F36163" s="8" t="inlineStr">
        <is>
          <t>STANDBY</t>
        </is>
      </c>
      <c r="G36163" s="8" t="n">
        <v>15</v>
      </c>
      <c r="H36163" s="8" t="inlineStr">
        <is>
          <t>OPERATING</t>
        </is>
      </c>
    </row>
    <row r="36164">
      <c r="A36164" s="8" t="inlineStr">
        <is>
          <t>2026-08-07</t>
        </is>
      </c>
      <c r="B36164" s="8" t="n">
        <v>21</v>
      </c>
      <c r="C36164" s="8" t="n">
        <v>31</v>
      </c>
      <c r="D36164" s="8" t="inlineStr">
        <is>
          <t>Disneyland Park</t>
        </is>
      </c>
      <c r="E36164" s="8" t="inlineStr">
        <is>
          <t>Star Wars Hyperspace Mountain Single Rider</t>
        </is>
      </c>
      <c r="F36164" s="8" t="inlineStr">
        <is>
          <t>STANDBY</t>
        </is>
      </c>
      <c r="G36164" s="8" t="n">
        <v>0</v>
      </c>
      <c r="H36164" s="8" t="inlineStr">
        <is>
          <t>OPERATING</t>
        </is>
      </c>
    </row>
    <row r="36165">
      <c r="A36165" s="8" t="inlineStr">
        <is>
          <t>2026-08-07</t>
        </is>
      </c>
      <c r="B36165" s="8" t="n">
        <v>21</v>
      </c>
      <c r="C36165" s="8" t="n">
        <v>31</v>
      </c>
      <c r="D36165" s="8" t="inlineStr">
        <is>
          <t>Disneyland Park</t>
        </is>
      </c>
      <c r="E36165" s="8" t="inlineStr">
        <is>
          <t>Welcome to Starport: A Star Wars Encounter</t>
        </is>
      </c>
      <c r="F36165" s="8" t="inlineStr">
        <is>
          <t>STANDBY</t>
        </is>
      </c>
      <c r="G36165" s="8" t="n">
        <v>0</v>
      </c>
      <c r="H36165" s="8" t="inlineStr">
        <is>
          <t>CLOSED</t>
        </is>
      </c>
    </row>
    <row r="36166">
      <c r="A36166" s="8" t="inlineStr">
        <is>
          <t>2026-08-07</t>
        </is>
      </c>
      <c r="B36166" s="8" t="n">
        <v>21</v>
      </c>
      <c r="C36166" s="8" t="n">
        <v>31</v>
      </c>
      <c r="D36166" s="8" t="inlineStr">
        <is>
          <t>Disneyland Park</t>
        </is>
      </c>
      <c r="E36166" s="8" t="inlineStr">
        <is>
          <t>"it's a small world"</t>
        </is>
      </c>
      <c r="F36166" s="8" t="inlineStr">
        <is>
          <t>STANDBY</t>
        </is>
      </c>
      <c r="G36166" s="8" t="n">
        <v>5</v>
      </c>
      <c r="H36166" s="8" t="inlineStr">
        <is>
          <t>OPERATING</t>
        </is>
      </c>
    </row>
    <row r="36167">
      <c r="A36167" s="8" t="inlineStr">
        <is>
          <t>2026-08-07</t>
        </is>
      </c>
      <c r="B36167" s="8" t="n">
        <v>21</v>
      </c>
      <c r="C36167" s="8" t="n">
        <v>31</v>
      </c>
      <c r="D36167" s="8" t="inlineStr">
        <is>
          <t>Disneyland Park</t>
        </is>
      </c>
      <c r="E36167" s="8" t="inlineStr">
        <is>
          <t>Alice's Curious Labyrinth</t>
        </is>
      </c>
      <c r="F36167" s="8" t="inlineStr">
        <is>
          <t>STANDBY</t>
        </is>
      </c>
      <c r="G36167" s="8" t="n">
        <v>0</v>
      </c>
      <c r="H36167" s="8" t="inlineStr">
        <is>
          <t>CLOSED</t>
        </is>
      </c>
    </row>
    <row r="36168">
      <c r="A36168" s="8" t="inlineStr">
        <is>
          <t>2026-08-07</t>
        </is>
      </c>
      <c r="B36168" s="8" t="n">
        <v>21</v>
      </c>
      <c r="C36168" s="8" t="n">
        <v>31</v>
      </c>
      <c r="D36168" s="8" t="inlineStr">
        <is>
          <t>Disneyland Park</t>
        </is>
      </c>
      <c r="E36168" s="8" t="inlineStr">
        <is>
          <t>Blanche-Neige et les Sept Nains®</t>
        </is>
      </c>
      <c r="F36168" s="8" t="inlineStr">
        <is>
          <t>STANDBY</t>
        </is>
      </c>
      <c r="G36168" s="8" t="n">
        <v>0</v>
      </c>
      <c r="H36168" s="8" t="inlineStr">
        <is>
          <t>CLOSED</t>
        </is>
      </c>
    </row>
    <row r="36169">
      <c r="A36169" s="8" t="inlineStr">
        <is>
          <t>2026-08-07</t>
        </is>
      </c>
      <c r="B36169" s="8" t="n">
        <v>21</v>
      </c>
      <c r="C36169" s="8" t="n">
        <v>31</v>
      </c>
      <c r="D36169" s="8" t="inlineStr">
        <is>
          <t>Disneyland Park</t>
        </is>
      </c>
      <c r="E36169" s="8" t="inlineStr">
        <is>
          <t>Casey Jr. – le Petit Train du Cirque</t>
        </is>
      </c>
      <c r="F36169" s="8" t="inlineStr">
        <is>
          <t>STANDBY</t>
        </is>
      </c>
      <c r="G36169" s="8" t="n">
        <v>0</v>
      </c>
      <c r="H36169" s="8" t="inlineStr">
        <is>
          <t>CLOSED</t>
        </is>
      </c>
    </row>
    <row r="36170">
      <c r="A36170" s="8" t="inlineStr">
        <is>
          <t>2026-08-07</t>
        </is>
      </c>
      <c r="B36170" s="8" t="n">
        <v>21</v>
      </c>
      <c r="C36170" s="8" t="n">
        <v>31</v>
      </c>
      <c r="D36170" s="8" t="inlineStr">
        <is>
          <t>Disneyland Park</t>
        </is>
      </c>
      <c r="E36170" s="8" t="inlineStr">
        <is>
          <t>Disneyland Railroad Fantasyland Station</t>
        </is>
      </c>
      <c r="F36170" s="8" t="inlineStr">
        <is>
          <t>STANDBY</t>
        </is>
      </c>
      <c r="G36170" s="8" t="n">
        <v>0</v>
      </c>
      <c r="H36170" s="8" t="inlineStr">
        <is>
          <t>CLOSED</t>
        </is>
      </c>
    </row>
    <row r="36171">
      <c r="A36171" s="8" t="inlineStr">
        <is>
          <t>2026-08-07</t>
        </is>
      </c>
      <c r="B36171" s="8" t="n">
        <v>21</v>
      </c>
      <c r="C36171" s="8" t="n">
        <v>31</v>
      </c>
      <c r="D36171" s="8" t="inlineStr">
        <is>
          <t>Disneyland Park</t>
        </is>
      </c>
      <c r="E36171" s="8" t="inlineStr">
        <is>
          <t>Disneyland Railroad Main Street Station</t>
        </is>
      </c>
      <c r="F36171" s="8" t="inlineStr">
        <is>
          <t>STANDBY</t>
        </is>
      </c>
      <c r="G36171" s="8" t="n">
        <v>0</v>
      </c>
      <c r="H36171" s="8" t="inlineStr">
        <is>
          <t>CLOSED</t>
        </is>
      </c>
    </row>
    <row r="36172">
      <c r="A36172" s="8" t="inlineStr">
        <is>
          <t>2026-08-07</t>
        </is>
      </c>
      <c r="B36172" s="8" t="n">
        <v>21</v>
      </c>
      <c r="C36172" s="8" t="n">
        <v>31</v>
      </c>
      <c r="D36172" s="8" t="inlineStr">
        <is>
          <t>Disneyland Park</t>
        </is>
      </c>
      <c r="E36172" s="8" t="inlineStr">
        <is>
          <t>Dumbo the Flying Elephant</t>
        </is>
      </c>
      <c r="F36172" s="8" t="inlineStr">
        <is>
          <t>STANDBY</t>
        </is>
      </c>
      <c r="G36172" s="8" t="n">
        <v>30</v>
      </c>
      <c r="H36172" s="8" t="inlineStr">
        <is>
          <t>OPERATING</t>
        </is>
      </c>
    </row>
    <row r="36173">
      <c r="A36173" s="8" t="inlineStr">
        <is>
          <t>2026-08-07</t>
        </is>
      </c>
      <c r="B36173" s="8" t="n">
        <v>21</v>
      </c>
      <c r="C36173" s="8" t="n">
        <v>31</v>
      </c>
      <c r="D36173" s="8" t="inlineStr">
        <is>
          <t>Disneyland Park</t>
        </is>
      </c>
      <c r="E36173" s="8" t="inlineStr">
        <is>
          <t>La Tanière du Dragon</t>
        </is>
      </c>
      <c r="F36173" s="8" t="inlineStr">
        <is>
          <t>STANDBY</t>
        </is>
      </c>
      <c r="G36173" s="8" t="n">
        <v>0</v>
      </c>
      <c r="H36173" s="8" t="inlineStr">
        <is>
          <t>CLOSED</t>
        </is>
      </c>
    </row>
    <row r="36174">
      <c r="A36174" s="8" t="inlineStr">
        <is>
          <t>2026-08-07</t>
        </is>
      </c>
      <c r="B36174" s="8" t="n">
        <v>21</v>
      </c>
      <c r="C36174" s="8" t="n">
        <v>31</v>
      </c>
      <c r="D36174" s="8" t="inlineStr">
        <is>
          <t>Disneyland Park</t>
        </is>
      </c>
      <c r="E36174" s="8" t="inlineStr">
        <is>
          <t>Le Carrousel de Lancelot</t>
        </is>
      </c>
      <c r="F36174" s="8" t="inlineStr">
        <is>
          <t>STANDBY</t>
        </is>
      </c>
      <c r="G36174" s="8" t="n">
        <v>10</v>
      </c>
      <c r="H36174" s="8" t="inlineStr">
        <is>
          <t>OPERATING</t>
        </is>
      </c>
    </row>
    <row r="36175">
      <c r="A36175" s="8" t="inlineStr">
        <is>
          <t>2026-08-07</t>
        </is>
      </c>
      <c r="B36175" s="8" t="n">
        <v>21</v>
      </c>
      <c r="C36175" s="8" t="n">
        <v>31</v>
      </c>
      <c r="D36175" s="8" t="inlineStr">
        <is>
          <t>Disneyland Park</t>
        </is>
      </c>
      <c r="E36175" s="8" t="inlineStr">
        <is>
          <t>Le Pays des Contes de Fées, presented by Vittel</t>
        </is>
      </c>
      <c r="F36175" s="8" t="inlineStr">
        <is>
          <t>STANDBY</t>
        </is>
      </c>
      <c r="G36175" s="8" t="n">
        <v>0</v>
      </c>
      <c r="H36175" s="8" t="inlineStr">
        <is>
          <t>CLOSED</t>
        </is>
      </c>
    </row>
    <row r="36176">
      <c r="A36176" s="8" t="inlineStr">
        <is>
          <t>2026-08-07</t>
        </is>
      </c>
      <c r="B36176" s="8" t="n">
        <v>21</v>
      </c>
      <c r="C36176" s="8" t="n">
        <v>31</v>
      </c>
      <c r="D36176" s="8" t="inlineStr">
        <is>
          <t>Disneyland Park</t>
        </is>
      </c>
      <c r="E36176" s="8" t="inlineStr">
        <is>
          <t>Les Voyages de Pinocchio</t>
        </is>
      </c>
      <c r="F36176" s="8" t="inlineStr">
        <is>
          <t>STANDBY</t>
        </is>
      </c>
      <c r="G36176" s="8" t="n">
        <v>15</v>
      </c>
      <c r="H36176" s="8" t="inlineStr">
        <is>
          <t>OPERATING</t>
        </is>
      </c>
    </row>
    <row r="36177">
      <c r="A36177" s="8" t="inlineStr">
        <is>
          <t>2026-08-07</t>
        </is>
      </c>
      <c r="B36177" s="8" t="n">
        <v>21</v>
      </c>
      <c r="C36177" s="8" t="n">
        <v>31</v>
      </c>
      <c r="D36177" s="8" t="inlineStr">
        <is>
          <t>Disneyland Park</t>
        </is>
      </c>
      <c r="E36177" s="8" t="inlineStr">
        <is>
          <t>Mad Hatter's Tea Cups</t>
        </is>
      </c>
      <c r="F36177" s="8" t="inlineStr">
        <is>
          <t>STANDBY</t>
        </is>
      </c>
      <c r="G36177" s="8" t="n">
        <v>10</v>
      </c>
      <c r="H36177" s="8" t="inlineStr">
        <is>
          <t>OPERATING</t>
        </is>
      </c>
    </row>
    <row r="36178">
      <c r="A36178" s="8" t="inlineStr">
        <is>
          <t>2026-08-07</t>
        </is>
      </c>
      <c r="B36178" s="8" t="n">
        <v>21</v>
      </c>
      <c r="C36178" s="8" t="n">
        <v>31</v>
      </c>
      <c r="D36178" s="8" t="inlineStr">
        <is>
          <t>Disneyland Park</t>
        </is>
      </c>
      <c r="E36178" s="8" t="inlineStr">
        <is>
          <t>Meet Mickey Mouse</t>
        </is>
      </c>
      <c r="F36178" s="8" t="inlineStr">
        <is>
          <t>STANDBY</t>
        </is>
      </c>
      <c r="G36178" s="8" t="n">
        <v>0</v>
      </c>
      <c r="H36178" s="8" t="inlineStr">
        <is>
          <t>CLOSED</t>
        </is>
      </c>
    </row>
    <row r="36179">
      <c r="A36179" s="8" t="inlineStr">
        <is>
          <t>2026-08-07</t>
        </is>
      </c>
      <c r="B36179" s="8" t="n">
        <v>21</v>
      </c>
      <c r="C36179" s="8" t="n">
        <v>31</v>
      </c>
      <c r="D36179" s="8" t="inlineStr">
        <is>
          <t>Disneyland Park</t>
        </is>
      </c>
      <c r="E36179" s="8" t="inlineStr">
        <is>
          <t>Peter Pan's Flight</t>
        </is>
      </c>
      <c r="F36179" s="8" t="inlineStr">
        <is>
          <t>STANDBY</t>
        </is>
      </c>
      <c r="G36179" s="8" t="n">
        <v>45</v>
      </c>
      <c r="H36179" s="8" t="inlineStr">
        <is>
          <t>OPERATING</t>
        </is>
      </c>
    </row>
    <row r="36180">
      <c r="A36180" s="8" t="inlineStr">
        <is>
          <t>2026-08-07</t>
        </is>
      </c>
      <c r="B36180" s="8" t="n">
        <v>21</v>
      </c>
      <c r="C36180" s="8" t="n">
        <v>31</v>
      </c>
      <c r="D36180" s="8" t="inlineStr">
        <is>
          <t>Disneyland Park</t>
        </is>
      </c>
      <c r="E36180" s="8" t="inlineStr">
        <is>
          <t>Princess Pavilion</t>
        </is>
      </c>
      <c r="F36180" s="8" t="inlineStr">
        <is>
          <t>STANDBY</t>
        </is>
      </c>
      <c r="G36180" s="8" t="n">
        <v>0</v>
      </c>
      <c r="H36180" s="8" t="inlineStr">
        <is>
          <t>CLOSED</t>
        </is>
      </c>
    </row>
    <row r="36181">
      <c r="A36181" s="8" t="inlineStr">
        <is>
          <t>2026-08-07</t>
        </is>
      </c>
      <c r="B36181" s="8" t="n">
        <v>21</v>
      </c>
      <c r="C36181" s="8" t="n">
        <v>31</v>
      </c>
      <c r="D36181" s="8" t="inlineStr">
        <is>
          <t>Disneyland Park</t>
        </is>
      </c>
      <c r="E36181" s="8" t="inlineStr">
        <is>
          <t>Big Thunder Mountain</t>
        </is>
      </c>
      <c r="F36181" s="8" t="inlineStr">
        <is>
          <t>STANDBY</t>
        </is>
      </c>
      <c r="G36181" s="8" t="n">
        <v>40</v>
      </c>
      <c r="H36181" s="8" t="inlineStr">
        <is>
          <t>OPERATING</t>
        </is>
      </c>
    </row>
    <row r="36182">
      <c r="A36182" s="8" t="inlineStr">
        <is>
          <t>2026-08-07</t>
        </is>
      </c>
      <c r="B36182" s="8" t="n">
        <v>21</v>
      </c>
      <c r="C36182" s="8" t="n">
        <v>31</v>
      </c>
      <c r="D36182" s="8" t="inlineStr">
        <is>
          <t>Disneyland Park</t>
        </is>
      </c>
      <c r="E36182" s="8" t="inlineStr">
        <is>
          <t>Disneyland Railroad Frontierland Depot</t>
        </is>
      </c>
      <c r="F36182" s="8" t="inlineStr">
        <is>
          <t>STANDBY</t>
        </is>
      </c>
      <c r="G36182" s="8" t="n">
        <v>0</v>
      </c>
      <c r="H36182" s="8" t="inlineStr">
        <is>
          <t>CLOSED</t>
        </is>
      </c>
    </row>
    <row r="36183">
      <c r="A36183" s="8" t="inlineStr">
        <is>
          <t>2026-08-07</t>
        </is>
      </c>
      <c r="B36183" s="8" t="n">
        <v>21</v>
      </c>
      <c r="C36183" s="8" t="n">
        <v>31</v>
      </c>
      <c r="D36183" s="8" t="inlineStr">
        <is>
          <t>Disneyland Park</t>
        </is>
      </c>
      <c r="E36183" s="8" t="inlineStr">
        <is>
          <t>Frontierland Playground</t>
        </is>
      </c>
      <c r="F36183" s="8" t="inlineStr">
        <is>
          <t>STANDBY</t>
        </is>
      </c>
      <c r="G36183" s="8" t="n">
        <v>0</v>
      </c>
      <c r="H36183" s="8" t="inlineStr">
        <is>
          <t>CLOSED</t>
        </is>
      </c>
    </row>
    <row r="36184">
      <c r="A36184" s="8" t="inlineStr">
        <is>
          <t>2026-08-07</t>
        </is>
      </c>
      <c r="B36184" s="8" t="n">
        <v>21</v>
      </c>
      <c r="C36184" s="8" t="n">
        <v>31</v>
      </c>
      <c r="D36184" s="8" t="inlineStr">
        <is>
          <t>Disneyland Park</t>
        </is>
      </c>
      <c r="E36184" s="8" t="inlineStr">
        <is>
          <t>Phantom Manor</t>
        </is>
      </c>
      <c r="F36184" s="8" t="inlineStr">
        <is>
          <t>STANDBY</t>
        </is>
      </c>
      <c r="G36184" s="8" t="n">
        <v>5</v>
      </c>
      <c r="H36184" s="8" t="inlineStr">
        <is>
          <t>OPERATING</t>
        </is>
      </c>
    </row>
    <row r="36185">
      <c r="A36185" s="8" t="inlineStr">
        <is>
          <t>2026-08-07</t>
        </is>
      </c>
      <c r="B36185" s="8" t="n">
        <v>21</v>
      </c>
      <c r="C36185" s="8" t="n">
        <v>31</v>
      </c>
      <c r="D36185" s="8" t="inlineStr">
        <is>
          <t>Disneyland Park</t>
        </is>
      </c>
      <c r="E36185" s="8" t="inlineStr">
        <is>
          <t>River Rogue Keelboats</t>
        </is>
      </c>
      <c r="F36185" s="8" t="inlineStr">
        <is>
          <t>STANDBY</t>
        </is>
      </c>
      <c r="G36185" s="8" t="n">
        <v>0</v>
      </c>
      <c r="H36185" s="8" t="inlineStr">
        <is>
          <t>CLOSED</t>
        </is>
      </c>
    </row>
    <row r="36186">
      <c r="A36186" s="8" t="inlineStr">
        <is>
          <t>2026-08-07</t>
        </is>
      </c>
      <c r="B36186" s="8" t="n">
        <v>21</v>
      </c>
      <c r="C36186" s="8" t="n">
        <v>31</v>
      </c>
      <c r="D36186" s="8" t="inlineStr">
        <is>
          <t>Disneyland Park</t>
        </is>
      </c>
      <c r="E36186" s="8" t="inlineStr">
        <is>
          <t>Rustler Roundup Shootin' Gallery</t>
        </is>
      </c>
      <c r="F36186" s="8" t="inlineStr">
        <is>
          <t>STANDBY</t>
        </is>
      </c>
      <c r="G36186" s="8" t="n">
        <v>0</v>
      </c>
      <c r="H36186" s="8" t="inlineStr">
        <is>
          <t>OPERATING</t>
        </is>
      </c>
    </row>
    <row r="36187">
      <c r="A36187" s="8" t="inlineStr">
        <is>
          <t>2026-08-07</t>
        </is>
      </c>
      <c r="B36187" s="8" t="n">
        <v>21</v>
      </c>
      <c r="C36187" s="8" t="n">
        <v>31</v>
      </c>
      <c r="D36187" s="8" t="inlineStr">
        <is>
          <t>Disneyland Park</t>
        </is>
      </c>
      <c r="E36187" s="8" t="inlineStr">
        <is>
          <t>Thunder Mesa Riverboat Landing</t>
        </is>
      </c>
      <c r="F36187" s="8" t="inlineStr">
        <is>
          <t>STANDBY</t>
        </is>
      </c>
      <c r="G36187" s="8" t="n">
        <v>0</v>
      </c>
      <c r="H36187" s="8" t="inlineStr">
        <is>
          <t>CLOSED</t>
        </is>
      </c>
    </row>
    <row r="36188">
      <c r="A36188" s="8" t="inlineStr">
        <is>
          <t>2026-08-07</t>
        </is>
      </c>
      <c r="B36188" s="8" t="n">
        <v>21</v>
      </c>
      <c r="C36188" s="8" t="n">
        <v>31</v>
      </c>
      <c r="D36188" s="8" t="inlineStr">
        <is>
          <t>Disneyland Park</t>
        </is>
      </c>
      <c r="E36188" s="8" t="inlineStr">
        <is>
          <t>Disneyland Railroad Main Street Station</t>
        </is>
      </c>
      <c r="F36188" s="8" t="inlineStr">
        <is>
          <t>STANDBY</t>
        </is>
      </c>
      <c r="G36188" s="8" t="n">
        <v>0</v>
      </c>
      <c r="H36188" s="8" t="inlineStr">
        <is>
          <t>CLOSED</t>
        </is>
      </c>
    </row>
    <row r="36189">
      <c r="A36189" s="8" t="inlineStr">
        <is>
          <t>2026-08-07</t>
        </is>
      </c>
      <c r="B36189" s="8" t="n">
        <v>21</v>
      </c>
      <c r="C36189" s="8" t="n">
        <v>31</v>
      </c>
      <c r="D36189" s="8" t="inlineStr">
        <is>
          <t>Disneyland Park</t>
        </is>
      </c>
      <c r="E36189" s="8" t="inlineStr">
        <is>
          <t>Main Street Vehicles</t>
        </is>
      </c>
      <c r="F36189" s="8" t="inlineStr">
        <is>
          <t>STANDBY</t>
        </is>
      </c>
      <c r="G36189" s="8" t="n">
        <v>0</v>
      </c>
      <c r="H36189" s="8" t="inlineStr">
        <is>
          <t>CLOSED</t>
        </is>
      </c>
    </row>
    <row r="36190">
      <c r="A36190" s="8" t="inlineStr">
        <is>
          <t>2026-08-07</t>
        </is>
      </c>
      <c r="B36190" s="8" t="n">
        <v>21</v>
      </c>
      <c r="C36190" s="8" t="n">
        <v>31</v>
      </c>
      <c r="D36190" s="8" t="inlineStr">
        <is>
          <t>Disney Adventure World</t>
        </is>
      </c>
      <c r="E36190" s="8" t="inlineStr">
        <is>
          <t>Avengers Assemble: Flight Force</t>
        </is>
      </c>
      <c r="F36190" s="8" t="inlineStr">
        <is>
          <t>STANDBY</t>
        </is>
      </c>
      <c r="G36190" s="8" t="n">
        <v>5</v>
      </c>
      <c r="H36190" s="8" t="inlineStr">
        <is>
          <t>OPERATING</t>
        </is>
      </c>
    </row>
    <row r="36191">
      <c r="A36191" s="8" t="inlineStr">
        <is>
          <t>2026-08-07</t>
        </is>
      </c>
      <c r="B36191" s="8" t="n">
        <v>21</v>
      </c>
      <c r="C36191" s="8" t="n">
        <v>31</v>
      </c>
      <c r="D36191" s="8" t="inlineStr">
        <is>
          <t>Disney Adventure World</t>
        </is>
      </c>
      <c r="E36191" s="8" t="inlineStr">
        <is>
          <t>Avengers Assemble: Flight Force Single Rider</t>
        </is>
      </c>
      <c r="F36191" s="8" t="inlineStr">
        <is>
          <t>STANDBY</t>
        </is>
      </c>
      <c r="G36191" s="8" t="n">
        <v>5</v>
      </c>
      <c r="H36191" s="8" t="inlineStr">
        <is>
          <t>OPERATING</t>
        </is>
      </c>
    </row>
    <row r="36192">
      <c r="A36192" s="8" t="inlineStr">
        <is>
          <t>2026-08-07</t>
        </is>
      </c>
      <c r="B36192" s="8" t="n">
        <v>21</v>
      </c>
      <c r="C36192" s="8" t="n">
        <v>31</v>
      </c>
      <c r="D36192" s="8" t="inlineStr">
        <is>
          <t>Disney Adventure World</t>
        </is>
      </c>
      <c r="E36192" s="8" t="inlineStr">
        <is>
          <t>Spider-Man W.E.B. Adventure</t>
        </is>
      </c>
      <c r="F36192" s="8" t="inlineStr">
        <is>
          <t>STANDBY</t>
        </is>
      </c>
      <c r="G36192" s="8" t="n">
        <v>20</v>
      </c>
      <c r="H36192" s="8" t="inlineStr">
        <is>
          <t>OPERATING</t>
        </is>
      </c>
    </row>
    <row r="36193">
      <c r="A36193" s="8" t="inlineStr">
        <is>
          <t>2026-08-07</t>
        </is>
      </c>
      <c r="B36193" s="8" t="n">
        <v>21</v>
      </c>
      <c r="C36193" s="8" t="n">
        <v>31</v>
      </c>
      <c r="D36193" s="8" t="inlineStr">
        <is>
          <t>Disney Adventure World</t>
        </is>
      </c>
      <c r="E36193" s="8" t="inlineStr">
        <is>
          <t>Spider-Man W.E.B. Adventure Single Rider</t>
        </is>
      </c>
      <c r="F36193" s="8" t="inlineStr">
        <is>
          <t>STANDBY</t>
        </is>
      </c>
      <c r="G36193" s="8" t="n">
        <v>5</v>
      </c>
      <c r="H36193" s="8" t="inlineStr">
        <is>
          <t>OPERATING</t>
        </is>
      </c>
    </row>
    <row r="36194">
      <c r="A36194" s="8" t="inlineStr">
        <is>
          <t>2026-08-07</t>
        </is>
      </c>
      <c r="B36194" s="8" t="n">
        <v>21</v>
      </c>
      <c r="C36194" s="8" t="n">
        <v>31</v>
      </c>
      <c r="D36194" s="8" t="inlineStr">
        <is>
          <t>Disney Adventure World</t>
        </is>
      </c>
      <c r="E36194" s="8" t="inlineStr">
        <is>
          <t>The Twilight Zone Tower of Terror</t>
        </is>
      </c>
      <c r="F36194" s="8" t="inlineStr">
        <is>
          <t>STANDBY</t>
        </is>
      </c>
      <c r="G36194" s="8" t="n">
        <v>20</v>
      </c>
      <c r="H36194" s="8" t="inlineStr">
        <is>
          <t>OPERATING</t>
        </is>
      </c>
    </row>
    <row r="36195">
      <c r="A36195" s="8" t="inlineStr">
        <is>
          <t>2026-08-07</t>
        </is>
      </c>
      <c r="B36195" s="8" t="n">
        <v>21</v>
      </c>
      <c r="C36195" s="8" t="n">
        <v>31</v>
      </c>
      <c r="D36195" s="8" t="inlineStr">
        <is>
          <t>Disney Adventure World</t>
        </is>
      </c>
      <c r="E36195" s="8" t="inlineStr">
        <is>
          <t>Cars Quatre Roues Rallye</t>
        </is>
      </c>
      <c r="F36195" s="8" t="inlineStr">
        <is>
          <t>STANDBY</t>
        </is>
      </c>
      <c r="G36195" s="8" t="n">
        <v>5</v>
      </c>
      <c r="H36195" s="8" t="inlineStr">
        <is>
          <t>OPERATING</t>
        </is>
      </c>
    </row>
    <row r="36196">
      <c r="A36196" s="8" t="inlineStr">
        <is>
          <t>2026-08-07</t>
        </is>
      </c>
      <c r="B36196" s="8" t="n">
        <v>21</v>
      </c>
      <c r="C36196" s="8" t="n">
        <v>31</v>
      </c>
      <c r="D36196" s="8" t="inlineStr">
        <is>
          <t>Disney Adventure World</t>
        </is>
      </c>
      <c r="E36196" s="8" t="inlineStr">
        <is>
          <t>Cars ROAD TRIP</t>
        </is>
      </c>
      <c r="F36196" s="8" t="inlineStr">
        <is>
          <t>STANDBY</t>
        </is>
      </c>
      <c r="G36196" s="8" t="n">
        <v>0</v>
      </c>
      <c r="H36196" s="8" t="inlineStr">
        <is>
          <t>CLOSED</t>
        </is>
      </c>
    </row>
    <row r="36197">
      <c r="A36197" s="8" t="inlineStr">
        <is>
          <t>2026-08-07</t>
        </is>
      </c>
      <c r="B36197" s="8" t="n">
        <v>21</v>
      </c>
      <c r="C36197" s="8" t="n">
        <v>31</v>
      </c>
      <c r="D36197" s="8" t="inlineStr">
        <is>
          <t>Disney Adventure World</t>
        </is>
      </c>
      <c r="E36197" s="8" t="inlineStr">
        <is>
          <t>Crush's Coaster</t>
        </is>
      </c>
      <c r="F36197" s="8" t="inlineStr">
        <is>
          <t>STANDBY</t>
        </is>
      </c>
      <c r="G36197" s="8" t="n">
        <v>0</v>
      </c>
      <c r="H36197" s="8" t="inlineStr">
        <is>
          <t>CLOSED</t>
        </is>
      </c>
    </row>
    <row r="36198">
      <c r="A36198" s="8" t="inlineStr">
        <is>
          <t>2026-08-07</t>
        </is>
      </c>
      <c r="B36198" s="8" t="n">
        <v>21</v>
      </c>
      <c r="C36198" s="8" t="n">
        <v>31</v>
      </c>
      <c r="D36198" s="8" t="inlineStr">
        <is>
          <t>Disney Adventure World</t>
        </is>
      </c>
      <c r="E36198" s="8" t="inlineStr">
        <is>
          <t>Crush's Coaster Single Rider</t>
        </is>
      </c>
      <c r="F36198" s="8" t="inlineStr">
        <is>
          <t>STANDBY</t>
        </is>
      </c>
      <c r="G36198" s="8" t="n">
        <v>0</v>
      </c>
      <c r="H36198" s="8" t="inlineStr">
        <is>
          <t>CLOSED</t>
        </is>
      </c>
    </row>
    <row r="36199">
      <c r="A36199" s="8" t="inlineStr">
        <is>
          <t>2026-08-07</t>
        </is>
      </c>
      <c r="B36199" s="8" t="n">
        <v>21</v>
      </c>
      <c r="C36199" s="8" t="n">
        <v>31</v>
      </c>
      <c r="D36199" s="8" t="inlineStr">
        <is>
          <t>Disney Adventure World</t>
        </is>
      </c>
      <c r="E36199" s="8" t="inlineStr">
        <is>
          <t>Les Tapis Volants - Flying Carpets Over Agrabah®</t>
        </is>
      </c>
      <c r="F36199" s="8" t="inlineStr">
        <is>
          <t>STANDBY</t>
        </is>
      </c>
      <c r="G36199" s="8" t="n">
        <v>5</v>
      </c>
      <c r="H36199" s="8" t="inlineStr">
        <is>
          <t>OPERATING</t>
        </is>
      </c>
    </row>
    <row r="36200">
      <c r="A36200" s="8" t="inlineStr">
        <is>
          <t>2026-08-07</t>
        </is>
      </c>
      <c r="B36200" s="8" t="n">
        <v>21</v>
      </c>
      <c r="C36200" s="8" t="n">
        <v>31</v>
      </c>
      <c r="D36200" s="8" t="inlineStr">
        <is>
          <t>Disney Adventure World</t>
        </is>
      </c>
      <c r="E36200" s="8" t="inlineStr">
        <is>
          <t>Ratatouille : L’Aventure Totalement Toquée de Rémy​</t>
        </is>
      </c>
      <c r="F36200" s="8" t="inlineStr">
        <is>
          <t>STANDBY</t>
        </is>
      </c>
      <c r="G36200" s="8" t="n">
        <v>30</v>
      </c>
      <c r="H36200" s="8" t="inlineStr">
        <is>
          <t>OPERATING</t>
        </is>
      </c>
    </row>
    <row r="36201">
      <c r="A36201" s="8" t="inlineStr">
        <is>
          <t>2026-08-07</t>
        </is>
      </c>
      <c r="B36201" s="8" t="n">
        <v>21</v>
      </c>
      <c r="C36201" s="8" t="n">
        <v>31</v>
      </c>
      <c r="D36201" s="8" t="inlineStr">
        <is>
          <t>Disney Adventure World</t>
        </is>
      </c>
      <c r="E36201" s="8" t="inlineStr">
        <is>
          <t>Ratatouille: The Adventure Single Rider</t>
        </is>
      </c>
      <c r="F36201" s="8" t="inlineStr">
        <is>
          <t>STANDBY</t>
        </is>
      </c>
      <c r="G36201" s="8" t="n">
        <v>5</v>
      </c>
      <c r="H36201" s="8" t="inlineStr">
        <is>
          <t>OPERATING</t>
        </is>
      </c>
    </row>
    <row r="36202">
      <c r="A36202" s="8" t="inlineStr">
        <is>
          <t>2026-08-07</t>
        </is>
      </c>
      <c r="B36202" s="8" t="n">
        <v>21</v>
      </c>
      <c r="C36202" s="8" t="n">
        <v>31</v>
      </c>
      <c r="D36202" s="8" t="inlineStr">
        <is>
          <t>Disney Adventure World</t>
        </is>
      </c>
      <c r="E36202" s="8" t="inlineStr">
        <is>
          <t>RC Racer</t>
        </is>
      </c>
      <c r="F36202" s="8" t="inlineStr">
        <is>
          <t>STANDBY</t>
        </is>
      </c>
      <c r="G36202" s="8" t="n">
        <v>30</v>
      </c>
      <c r="H36202" s="8" t="inlineStr">
        <is>
          <t>OPERATING</t>
        </is>
      </c>
    </row>
    <row r="36203">
      <c r="A36203" s="8" t="inlineStr">
        <is>
          <t>2026-08-07</t>
        </is>
      </c>
      <c r="B36203" s="8" t="n">
        <v>21</v>
      </c>
      <c r="C36203" s="8" t="n">
        <v>31</v>
      </c>
      <c r="D36203" s="8" t="inlineStr">
        <is>
          <t>Disney Adventure World</t>
        </is>
      </c>
      <c r="E36203" s="8" t="inlineStr">
        <is>
          <t>RC Racer Single Rider</t>
        </is>
      </c>
      <c r="F36203" s="8" t="inlineStr">
        <is>
          <t>STANDBY</t>
        </is>
      </c>
      <c r="G36203" s="8" t="n">
        <v>25</v>
      </c>
      <c r="H36203" s="8" t="inlineStr">
        <is>
          <t>OPERATING</t>
        </is>
      </c>
    </row>
    <row r="36204">
      <c r="A36204" s="8" t="inlineStr">
        <is>
          <t>2026-08-07</t>
        </is>
      </c>
      <c r="B36204" s="8" t="n">
        <v>21</v>
      </c>
      <c r="C36204" s="8" t="n">
        <v>31</v>
      </c>
      <c r="D36204" s="8" t="inlineStr">
        <is>
          <t>Disney Adventure World</t>
        </is>
      </c>
      <c r="E36204" s="8" t="inlineStr">
        <is>
          <t>Slinky® Dog Zigzag Spin</t>
        </is>
      </c>
      <c r="F36204" s="8" t="inlineStr">
        <is>
          <t>STANDBY</t>
        </is>
      </c>
      <c r="G36204" s="8" t="n">
        <v>5</v>
      </c>
      <c r="H36204" s="8" t="inlineStr">
        <is>
          <t>OPERATING</t>
        </is>
      </c>
    </row>
    <row r="36205">
      <c r="A36205" s="8" t="inlineStr">
        <is>
          <t>2026-08-07</t>
        </is>
      </c>
      <c r="B36205" s="8" t="n">
        <v>21</v>
      </c>
      <c r="C36205" s="8" t="n">
        <v>31</v>
      </c>
      <c r="D36205" s="8" t="inlineStr">
        <is>
          <t>Disney Adventure World</t>
        </is>
      </c>
      <c r="E36205" s="8" t="inlineStr">
        <is>
          <t>Toy Soldiers Parachute Drop</t>
        </is>
      </c>
      <c r="F36205" s="8" t="inlineStr">
        <is>
          <t>STANDBY</t>
        </is>
      </c>
      <c r="G36205" s="8" t="n">
        <v>35</v>
      </c>
      <c r="H36205" s="8" t="inlineStr">
        <is>
          <t>OPERATING</t>
        </is>
      </c>
    </row>
    <row r="36206">
      <c r="A36206" s="8" t="inlineStr">
        <is>
          <t>2026-08-07</t>
        </is>
      </c>
      <c r="B36206" s="8" t="n">
        <v>21</v>
      </c>
      <c r="C36206" s="8" t="n">
        <v>31</v>
      </c>
      <c r="D36206" s="8" t="inlineStr">
        <is>
          <t>Disney Adventure World</t>
        </is>
      </c>
      <c r="E36206" s="8" t="inlineStr">
        <is>
          <t>Toy Soldiers Parachute Drop Single Rider</t>
        </is>
      </c>
      <c r="F36206" s="8" t="inlineStr">
        <is>
          <t>STANDBY</t>
        </is>
      </c>
      <c r="G36206" s="8" t="n">
        <v>10</v>
      </c>
      <c r="H36206" s="8" t="inlineStr">
        <is>
          <t>OPERATING</t>
        </is>
      </c>
    </row>
    <row r="36207">
      <c r="A36207" s="8" t="inlineStr">
        <is>
          <t>2026-08-07</t>
        </is>
      </c>
      <c r="B36207" s="8" t="n">
        <v>21</v>
      </c>
      <c r="C36207" s="8" t="n">
        <v>31</v>
      </c>
      <c r="D36207" s="8" t="inlineStr">
        <is>
          <t>Disney Adventure World</t>
        </is>
      </c>
      <c r="E36207" s="8" t="inlineStr">
        <is>
          <t>Entry to World of Frozen</t>
        </is>
      </c>
      <c r="F36207" s="8" t="inlineStr">
        <is>
          <t>STANDBY</t>
        </is>
      </c>
      <c r="G36207" s="8" t="n">
        <v>0</v>
      </c>
      <c r="H36207" s="8" t="inlineStr">
        <is>
          <t>OPERATING</t>
        </is>
      </c>
    </row>
    <row r="36208">
      <c r="A36208" s="8" t="inlineStr">
        <is>
          <t>2026-08-07</t>
        </is>
      </c>
      <c r="B36208" s="8" t="n">
        <v>21</v>
      </c>
      <c r="C36208" s="8" t="n">
        <v>31</v>
      </c>
      <c r="D36208" s="8" t="inlineStr">
        <is>
          <t>Disney Adventure World</t>
        </is>
      </c>
      <c r="E36208" s="8" t="inlineStr">
        <is>
          <t>Frozen Ever After</t>
        </is>
      </c>
      <c r="F36208" s="8" t="inlineStr">
        <is>
          <t>STANDBY</t>
        </is>
      </c>
      <c r="G36208" s="8" t="n">
        <v>40</v>
      </c>
      <c r="H36208" s="8" t="inlineStr">
        <is>
          <t>OPERATING</t>
        </is>
      </c>
    </row>
    <row r="36209">
      <c r="A36209" s="8" t="inlineStr">
        <is>
          <t>2026-08-07</t>
        </is>
      </c>
      <c r="B36209" s="8" t="n">
        <v>21</v>
      </c>
      <c r="C36209" s="8" t="n">
        <v>31</v>
      </c>
      <c r="D36209" s="8" t="inlineStr">
        <is>
          <t>Disney Adventure World</t>
        </is>
      </c>
      <c r="E36209" s="8" t="inlineStr">
        <is>
          <t>Raiponce Tangled Spin</t>
        </is>
      </c>
      <c r="F36209" s="8" t="inlineStr">
        <is>
          <t>STANDBY</t>
        </is>
      </c>
      <c r="G36209" s="8" t="n">
        <v>5</v>
      </c>
      <c r="H36209" s="8" t="inlineStr">
        <is>
          <t>OPERATING</t>
        </is>
      </c>
    </row>
    <row r="36210">
      <c r="A36210" s="8" t="inlineStr">
        <is>
          <t>2026-08-07</t>
        </is>
      </c>
      <c r="B36210" s="8" t="n">
        <v>21</v>
      </c>
      <c r="C36210" s="8" t="n">
        <v>45</v>
      </c>
      <c r="D36210" s="8" t="inlineStr">
        <is>
          <t>Disneyland Park</t>
        </is>
      </c>
      <c r="E36210" s="8" t="inlineStr">
        <is>
          <t>Adventure Isle</t>
        </is>
      </c>
      <c r="F36210" s="8" t="inlineStr">
        <is>
          <t>STANDBY</t>
        </is>
      </c>
      <c r="G36210" s="8" t="n">
        <v>0</v>
      </c>
      <c r="H36210" s="8" t="inlineStr">
        <is>
          <t>OPERATING</t>
        </is>
      </c>
    </row>
    <row r="36211">
      <c r="A36211" s="8" t="inlineStr">
        <is>
          <t>2026-08-07</t>
        </is>
      </c>
      <c r="B36211" s="8" t="n">
        <v>21</v>
      </c>
      <c r="C36211" s="8" t="n">
        <v>45</v>
      </c>
      <c r="D36211" s="8" t="inlineStr">
        <is>
          <t>Disneyland Park</t>
        </is>
      </c>
      <c r="E36211" s="8" t="inlineStr">
        <is>
          <t>Indiana Jones and the Temple of Peril Single Rider</t>
        </is>
      </c>
      <c r="F36211" s="8" t="inlineStr">
        <is>
          <t>STANDBY</t>
        </is>
      </c>
      <c r="G36211" s="8" t="n">
        <v>5</v>
      </c>
      <c r="H36211" s="8" t="inlineStr">
        <is>
          <t>OPERATING</t>
        </is>
      </c>
    </row>
    <row r="36212">
      <c r="A36212" s="8" t="inlineStr">
        <is>
          <t>2026-08-07</t>
        </is>
      </c>
      <c r="B36212" s="8" t="n">
        <v>21</v>
      </c>
      <c r="C36212" s="8" t="n">
        <v>45</v>
      </c>
      <c r="D36212" s="8" t="inlineStr">
        <is>
          <t>Disneyland Park</t>
        </is>
      </c>
      <c r="E36212" s="8" t="inlineStr">
        <is>
          <t>Indiana Jones™ and the Temple of Peril</t>
        </is>
      </c>
      <c r="F36212" s="8" t="inlineStr">
        <is>
          <t>STANDBY</t>
        </is>
      </c>
      <c r="G36212" s="8" t="n">
        <v>10</v>
      </c>
      <c r="H36212" s="8" t="inlineStr">
        <is>
          <t>OPERATING</t>
        </is>
      </c>
    </row>
    <row r="36213">
      <c r="A36213" s="8" t="inlineStr">
        <is>
          <t>2026-08-07</t>
        </is>
      </c>
      <c r="B36213" s="8" t="n">
        <v>21</v>
      </c>
      <c r="C36213" s="8" t="n">
        <v>45</v>
      </c>
      <c r="D36213" s="8" t="inlineStr">
        <is>
          <t>Disneyland Park</t>
        </is>
      </c>
      <c r="E36213" s="8" t="inlineStr">
        <is>
          <t>La Cabane des Robinson</t>
        </is>
      </c>
      <c r="F36213" s="8" t="inlineStr">
        <is>
          <t>STANDBY</t>
        </is>
      </c>
      <c r="G36213" s="8" t="n">
        <v>5</v>
      </c>
      <c r="H36213" s="8" t="inlineStr">
        <is>
          <t>OPERATING</t>
        </is>
      </c>
    </row>
    <row r="36214">
      <c r="A36214" s="8" t="inlineStr">
        <is>
          <t>2026-08-07</t>
        </is>
      </c>
      <c r="B36214" s="8" t="n">
        <v>21</v>
      </c>
      <c r="C36214" s="8" t="n">
        <v>45</v>
      </c>
      <c r="D36214" s="8" t="inlineStr">
        <is>
          <t>Disneyland Park</t>
        </is>
      </c>
      <c r="E36214" s="8" t="inlineStr">
        <is>
          <t>Le Passage Enchanté d'Aladdin</t>
        </is>
      </c>
      <c r="F36214" s="8" t="inlineStr">
        <is>
          <t>STANDBY</t>
        </is>
      </c>
      <c r="G36214" s="8" t="n">
        <v>0</v>
      </c>
      <c r="H36214" s="8" t="inlineStr">
        <is>
          <t>OPERATING</t>
        </is>
      </c>
    </row>
    <row r="36215">
      <c r="A36215" s="8" t="inlineStr">
        <is>
          <t>2026-08-07</t>
        </is>
      </c>
      <c r="B36215" s="8" t="n">
        <v>21</v>
      </c>
      <c r="C36215" s="8" t="n">
        <v>45</v>
      </c>
      <c r="D36215" s="8" t="inlineStr">
        <is>
          <t>Disneyland Park</t>
        </is>
      </c>
      <c r="E36215" s="8" t="inlineStr">
        <is>
          <t>Pirate Galleon</t>
        </is>
      </c>
      <c r="F36215" s="8" t="inlineStr">
        <is>
          <t>STANDBY</t>
        </is>
      </c>
      <c r="G36215" s="8" t="n">
        <v>0</v>
      </c>
      <c r="H36215" s="8" t="inlineStr">
        <is>
          <t>CLOSED</t>
        </is>
      </c>
    </row>
    <row r="36216">
      <c r="A36216" s="8" t="inlineStr">
        <is>
          <t>2026-08-07</t>
        </is>
      </c>
      <c r="B36216" s="8" t="n">
        <v>21</v>
      </c>
      <c r="C36216" s="8" t="n">
        <v>45</v>
      </c>
      <c r="D36216" s="8" t="inlineStr">
        <is>
          <t>Disneyland Park</t>
        </is>
      </c>
      <c r="E36216" s="8" t="inlineStr">
        <is>
          <t>Pirates of the Caribbean</t>
        </is>
      </c>
      <c r="F36216" s="8" t="inlineStr">
        <is>
          <t>STANDBY</t>
        </is>
      </c>
      <c r="G36216" s="8" t="n">
        <v>5</v>
      </c>
      <c r="H36216" s="8" t="inlineStr">
        <is>
          <t>OPERATING</t>
        </is>
      </c>
    </row>
    <row r="36217">
      <c r="A36217" s="8" t="inlineStr">
        <is>
          <t>2026-08-07</t>
        </is>
      </c>
      <c r="B36217" s="8" t="n">
        <v>21</v>
      </c>
      <c r="C36217" s="8" t="n">
        <v>45</v>
      </c>
      <c r="D36217" s="8" t="inlineStr">
        <is>
          <t>Disneyland Park</t>
        </is>
      </c>
      <c r="E36217" s="8" t="inlineStr">
        <is>
          <t>Pirates' Beach</t>
        </is>
      </c>
      <c r="F36217" s="8" t="inlineStr">
        <is>
          <t>STANDBY</t>
        </is>
      </c>
      <c r="G36217" s="8" t="n">
        <v>0</v>
      </c>
      <c r="H36217" s="8" t="inlineStr">
        <is>
          <t>OPERATING</t>
        </is>
      </c>
    </row>
    <row r="36218">
      <c r="A36218" s="8" t="inlineStr">
        <is>
          <t>2026-08-07</t>
        </is>
      </c>
      <c r="B36218" s="8" t="n">
        <v>21</v>
      </c>
      <c r="C36218" s="8" t="n">
        <v>45</v>
      </c>
      <c r="D36218" s="8" t="inlineStr">
        <is>
          <t>Disneyland Park</t>
        </is>
      </c>
      <c r="E36218" s="8" t="inlineStr">
        <is>
          <t>Autopia, presented by Avis</t>
        </is>
      </c>
      <c r="F36218" s="8" t="inlineStr">
        <is>
          <t>STANDBY</t>
        </is>
      </c>
      <c r="G36218" s="8" t="n">
        <v>40</v>
      </c>
      <c r="H36218" s="8" t="inlineStr">
        <is>
          <t>OPERATING</t>
        </is>
      </c>
    </row>
    <row r="36219">
      <c r="A36219" s="8" t="inlineStr">
        <is>
          <t>2026-08-07</t>
        </is>
      </c>
      <c r="B36219" s="8" t="n">
        <v>21</v>
      </c>
      <c r="C36219" s="8" t="n">
        <v>45</v>
      </c>
      <c r="D36219" s="8" t="inlineStr">
        <is>
          <t>Disneyland Park</t>
        </is>
      </c>
      <c r="E36219" s="8" t="inlineStr">
        <is>
          <t>Buzz Lightyear Laser Blast</t>
        </is>
      </c>
      <c r="F36219" s="8" t="inlineStr">
        <is>
          <t>STANDBY</t>
        </is>
      </c>
      <c r="G36219" s="8" t="n">
        <v>0</v>
      </c>
      <c r="H36219" s="8" t="inlineStr">
        <is>
          <t>CLOSED</t>
        </is>
      </c>
    </row>
    <row r="36220">
      <c r="A36220" s="8" t="inlineStr">
        <is>
          <t>2026-08-07</t>
        </is>
      </c>
      <c r="B36220" s="8" t="n">
        <v>21</v>
      </c>
      <c r="C36220" s="8" t="n">
        <v>45</v>
      </c>
      <c r="D36220" s="8" t="inlineStr">
        <is>
          <t>Disneyland Park</t>
        </is>
      </c>
      <c r="E36220" s="8" t="inlineStr">
        <is>
          <t>Disneyland Railroad Discoveryland Station</t>
        </is>
      </c>
      <c r="F36220" s="8" t="inlineStr">
        <is>
          <t>STANDBY</t>
        </is>
      </c>
      <c r="G36220" s="8" t="n">
        <v>0</v>
      </c>
      <c r="H36220" s="8" t="inlineStr">
        <is>
          <t>CLOSED</t>
        </is>
      </c>
    </row>
    <row r="36221">
      <c r="A36221" s="8" t="inlineStr">
        <is>
          <t>2026-08-07</t>
        </is>
      </c>
      <c r="B36221" s="8" t="n">
        <v>21</v>
      </c>
      <c r="C36221" s="8" t="n">
        <v>45</v>
      </c>
      <c r="D36221" s="8" t="inlineStr">
        <is>
          <t>Disneyland Park</t>
        </is>
      </c>
      <c r="E36221" s="8" t="inlineStr">
        <is>
          <t>Les Mystères du Nautilus</t>
        </is>
      </c>
      <c r="F36221" s="8" t="inlineStr">
        <is>
          <t>STANDBY</t>
        </is>
      </c>
      <c r="G36221" s="8" t="n">
        <v>5</v>
      </c>
      <c r="H36221" s="8" t="inlineStr">
        <is>
          <t>OPERATING</t>
        </is>
      </c>
    </row>
    <row r="36222">
      <c r="A36222" s="8" t="inlineStr">
        <is>
          <t>2026-08-07</t>
        </is>
      </c>
      <c r="B36222" s="8" t="n">
        <v>21</v>
      </c>
      <c r="C36222" s="8" t="n">
        <v>45</v>
      </c>
      <c r="D36222" s="8" t="inlineStr">
        <is>
          <t>Disneyland Park</t>
        </is>
      </c>
      <c r="E36222" s="8" t="inlineStr">
        <is>
          <t>Mickey’s PhilharMagic</t>
        </is>
      </c>
      <c r="F36222" s="8" t="inlineStr">
        <is>
          <t>STANDBY</t>
        </is>
      </c>
      <c r="G36222" s="8" t="n">
        <v>0</v>
      </c>
      <c r="H36222" s="8" t="inlineStr">
        <is>
          <t>CLOSED</t>
        </is>
      </c>
    </row>
    <row r="36223">
      <c r="A36223" s="8" t="inlineStr">
        <is>
          <t>2026-08-07</t>
        </is>
      </c>
      <c r="B36223" s="8" t="n">
        <v>21</v>
      </c>
      <c r="C36223" s="8" t="n">
        <v>45</v>
      </c>
      <c r="D36223" s="8" t="inlineStr">
        <is>
          <t>Disneyland Park</t>
        </is>
      </c>
      <c r="E36223" s="8" t="inlineStr">
        <is>
          <t>Orbitron®</t>
        </is>
      </c>
      <c r="F36223" s="8" t="inlineStr">
        <is>
          <t>STANDBY</t>
        </is>
      </c>
      <c r="G36223" s="8" t="n">
        <v>35</v>
      </c>
      <c r="H36223" s="8" t="inlineStr">
        <is>
          <t>OPERATING</t>
        </is>
      </c>
    </row>
    <row r="36224">
      <c r="A36224" s="8" t="inlineStr">
        <is>
          <t>2026-08-07</t>
        </is>
      </c>
      <c r="B36224" s="8" t="n">
        <v>21</v>
      </c>
      <c r="C36224" s="8" t="n">
        <v>45</v>
      </c>
      <c r="D36224" s="8" t="inlineStr">
        <is>
          <t>Disneyland Park</t>
        </is>
      </c>
      <c r="E36224" s="8" t="inlineStr">
        <is>
          <t>Star Tours: The Adventures Continue*</t>
        </is>
      </c>
      <c r="F36224" s="8" t="inlineStr">
        <is>
          <t>STANDBY</t>
        </is>
      </c>
      <c r="G36224" s="8" t="n">
        <v>5</v>
      </c>
      <c r="H36224" s="8" t="inlineStr">
        <is>
          <t>OPERATING</t>
        </is>
      </c>
    </row>
    <row r="36225">
      <c r="A36225" s="8" t="inlineStr">
        <is>
          <t>2026-08-07</t>
        </is>
      </c>
      <c r="B36225" s="8" t="n">
        <v>21</v>
      </c>
      <c r="C36225" s="8" t="n">
        <v>45</v>
      </c>
      <c r="D36225" s="8" t="inlineStr">
        <is>
          <t>Disneyland Park</t>
        </is>
      </c>
      <c r="E36225" s="8" t="inlineStr">
        <is>
          <t>Star Wars Hyperspace Mountain</t>
        </is>
      </c>
      <c r="F36225" s="8" t="inlineStr">
        <is>
          <t>STANDBY</t>
        </is>
      </c>
      <c r="G36225" s="8" t="n">
        <v>15</v>
      </c>
      <c r="H36225" s="8" t="inlineStr">
        <is>
          <t>OPERATING</t>
        </is>
      </c>
    </row>
    <row r="36226">
      <c r="A36226" s="8" t="inlineStr">
        <is>
          <t>2026-08-07</t>
        </is>
      </c>
      <c r="B36226" s="8" t="n">
        <v>21</v>
      </c>
      <c r="C36226" s="8" t="n">
        <v>45</v>
      </c>
      <c r="D36226" s="8" t="inlineStr">
        <is>
          <t>Disneyland Park</t>
        </is>
      </c>
      <c r="E36226" s="8" t="inlineStr">
        <is>
          <t>Star Wars Hyperspace Mountain Single Rider</t>
        </is>
      </c>
      <c r="F36226" s="8" t="inlineStr">
        <is>
          <t>STANDBY</t>
        </is>
      </c>
      <c r="G36226" s="8" t="n">
        <v>0</v>
      </c>
      <c r="H36226" s="8" t="inlineStr">
        <is>
          <t>OPERATING</t>
        </is>
      </c>
    </row>
    <row r="36227">
      <c r="A36227" s="8" t="inlineStr">
        <is>
          <t>2026-08-07</t>
        </is>
      </c>
      <c r="B36227" s="8" t="n">
        <v>21</v>
      </c>
      <c r="C36227" s="8" t="n">
        <v>45</v>
      </c>
      <c r="D36227" s="8" t="inlineStr">
        <is>
          <t>Disneyland Park</t>
        </is>
      </c>
      <c r="E36227" s="8" t="inlineStr">
        <is>
          <t>Welcome to Starport: A Star Wars Encounter</t>
        </is>
      </c>
      <c r="F36227" s="8" t="inlineStr">
        <is>
          <t>STANDBY</t>
        </is>
      </c>
      <c r="G36227" s="8" t="n">
        <v>0</v>
      </c>
      <c r="H36227" s="8" t="inlineStr">
        <is>
          <t>CLOSED</t>
        </is>
      </c>
    </row>
    <row r="36228">
      <c r="A36228" s="8" t="inlineStr">
        <is>
          <t>2026-08-07</t>
        </is>
      </c>
      <c r="B36228" s="8" t="n">
        <v>21</v>
      </c>
      <c r="C36228" s="8" t="n">
        <v>45</v>
      </c>
      <c r="D36228" s="8" t="inlineStr">
        <is>
          <t>Disneyland Park</t>
        </is>
      </c>
      <c r="E36228" s="8" t="inlineStr">
        <is>
          <t>"it's a small world"</t>
        </is>
      </c>
      <c r="F36228" s="8" t="inlineStr">
        <is>
          <t>STANDBY</t>
        </is>
      </c>
      <c r="G36228" s="8" t="n">
        <v>5</v>
      </c>
      <c r="H36228" s="8" t="inlineStr">
        <is>
          <t>OPERATING</t>
        </is>
      </c>
    </row>
    <row r="36229">
      <c r="A36229" s="8" t="inlineStr">
        <is>
          <t>2026-08-07</t>
        </is>
      </c>
      <c r="B36229" s="8" t="n">
        <v>21</v>
      </c>
      <c r="C36229" s="8" t="n">
        <v>45</v>
      </c>
      <c r="D36229" s="8" t="inlineStr">
        <is>
          <t>Disneyland Park</t>
        </is>
      </c>
      <c r="E36229" s="8" t="inlineStr">
        <is>
          <t>Alice's Curious Labyrinth</t>
        </is>
      </c>
      <c r="F36229" s="8" t="inlineStr">
        <is>
          <t>STANDBY</t>
        </is>
      </c>
      <c r="G36229" s="8" t="n">
        <v>0</v>
      </c>
      <c r="H36229" s="8" t="inlineStr">
        <is>
          <t>CLOSED</t>
        </is>
      </c>
    </row>
    <row r="36230">
      <c r="A36230" s="8" t="inlineStr">
        <is>
          <t>2026-08-07</t>
        </is>
      </c>
      <c r="B36230" s="8" t="n">
        <v>21</v>
      </c>
      <c r="C36230" s="8" t="n">
        <v>45</v>
      </c>
      <c r="D36230" s="8" t="inlineStr">
        <is>
          <t>Disneyland Park</t>
        </is>
      </c>
      <c r="E36230" s="8" t="inlineStr">
        <is>
          <t>Blanche-Neige et les Sept Nains®</t>
        </is>
      </c>
      <c r="F36230" s="8" t="inlineStr">
        <is>
          <t>STANDBY</t>
        </is>
      </c>
      <c r="G36230" s="8" t="n">
        <v>0</v>
      </c>
      <c r="H36230" s="8" t="inlineStr">
        <is>
          <t>CLOSED</t>
        </is>
      </c>
    </row>
    <row r="36231">
      <c r="A36231" s="8" t="inlineStr">
        <is>
          <t>2026-08-07</t>
        </is>
      </c>
      <c r="B36231" s="8" t="n">
        <v>21</v>
      </c>
      <c r="C36231" s="8" t="n">
        <v>45</v>
      </c>
      <c r="D36231" s="8" t="inlineStr">
        <is>
          <t>Disneyland Park</t>
        </is>
      </c>
      <c r="E36231" s="8" t="inlineStr">
        <is>
          <t>Casey Jr. – le Petit Train du Cirque</t>
        </is>
      </c>
      <c r="F36231" s="8" t="inlineStr">
        <is>
          <t>STANDBY</t>
        </is>
      </c>
      <c r="G36231" s="8" t="n">
        <v>0</v>
      </c>
      <c r="H36231" s="8" t="inlineStr">
        <is>
          <t>CLOSED</t>
        </is>
      </c>
    </row>
    <row r="36232">
      <c r="A36232" s="8" t="inlineStr">
        <is>
          <t>2026-08-07</t>
        </is>
      </c>
      <c r="B36232" s="8" t="n">
        <v>21</v>
      </c>
      <c r="C36232" s="8" t="n">
        <v>45</v>
      </c>
      <c r="D36232" s="8" t="inlineStr">
        <is>
          <t>Disneyland Park</t>
        </is>
      </c>
      <c r="E36232" s="8" t="inlineStr">
        <is>
          <t>Disneyland Railroad Fantasyland Station</t>
        </is>
      </c>
      <c r="F36232" s="8" t="inlineStr">
        <is>
          <t>STANDBY</t>
        </is>
      </c>
      <c r="G36232" s="8" t="n">
        <v>0</v>
      </c>
      <c r="H36232" s="8" t="inlineStr">
        <is>
          <t>CLOSED</t>
        </is>
      </c>
    </row>
    <row r="36233">
      <c r="A36233" s="8" t="inlineStr">
        <is>
          <t>2026-08-07</t>
        </is>
      </c>
      <c r="B36233" s="8" t="n">
        <v>21</v>
      </c>
      <c r="C36233" s="8" t="n">
        <v>45</v>
      </c>
      <c r="D36233" s="8" t="inlineStr">
        <is>
          <t>Disneyland Park</t>
        </is>
      </c>
      <c r="E36233" s="8" t="inlineStr">
        <is>
          <t>Disneyland Railroad Main Street Station</t>
        </is>
      </c>
      <c r="F36233" s="8" t="inlineStr">
        <is>
          <t>STANDBY</t>
        </is>
      </c>
      <c r="G36233" s="8" t="n">
        <v>0</v>
      </c>
      <c r="H36233" s="8" t="inlineStr">
        <is>
          <t>CLOSED</t>
        </is>
      </c>
    </row>
    <row r="36234">
      <c r="A36234" s="8" t="inlineStr">
        <is>
          <t>2026-08-07</t>
        </is>
      </c>
      <c r="B36234" s="8" t="n">
        <v>21</v>
      </c>
      <c r="C36234" s="8" t="n">
        <v>45</v>
      </c>
      <c r="D36234" s="8" t="inlineStr">
        <is>
          <t>Disneyland Park</t>
        </is>
      </c>
      <c r="E36234" s="8" t="inlineStr">
        <is>
          <t>Dumbo the Flying Elephant</t>
        </is>
      </c>
      <c r="F36234" s="8" t="inlineStr">
        <is>
          <t>STANDBY</t>
        </is>
      </c>
      <c r="G36234" s="8" t="n">
        <v>0</v>
      </c>
      <c r="H36234" s="8" t="inlineStr">
        <is>
          <t>CLOSED</t>
        </is>
      </c>
    </row>
    <row r="36235">
      <c r="A36235" s="8" t="inlineStr">
        <is>
          <t>2026-08-07</t>
        </is>
      </c>
      <c r="B36235" s="8" t="n">
        <v>21</v>
      </c>
      <c r="C36235" s="8" t="n">
        <v>45</v>
      </c>
      <c r="D36235" s="8" t="inlineStr">
        <is>
          <t>Disneyland Park</t>
        </is>
      </c>
      <c r="E36235" s="8" t="inlineStr">
        <is>
          <t>La Tanière du Dragon</t>
        </is>
      </c>
      <c r="F36235" s="8" t="inlineStr">
        <is>
          <t>STANDBY</t>
        </is>
      </c>
      <c r="G36235" s="8" t="n">
        <v>0</v>
      </c>
      <c r="H36235" s="8" t="inlineStr">
        <is>
          <t>CLOSED</t>
        </is>
      </c>
    </row>
    <row r="36236">
      <c r="A36236" s="8" t="inlineStr">
        <is>
          <t>2026-08-07</t>
        </is>
      </c>
      <c r="B36236" s="8" t="n">
        <v>21</v>
      </c>
      <c r="C36236" s="8" t="n">
        <v>45</v>
      </c>
      <c r="D36236" s="8" t="inlineStr">
        <is>
          <t>Disneyland Park</t>
        </is>
      </c>
      <c r="E36236" s="8" t="inlineStr">
        <is>
          <t>Le Carrousel de Lancelot</t>
        </is>
      </c>
      <c r="F36236" s="8" t="inlineStr">
        <is>
          <t>STANDBY</t>
        </is>
      </c>
      <c r="G36236" s="8" t="n">
        <v>0</v>
      </c>
      <c r="H36236" s="8" t="inlineStr">
        <is>
          <t>CLOSED</t>
        </is>
      </c>
    </row>
    <row r="36237">
      <c r="A36237" s="8" t="inlineStr">
        <is>
          <t>2026-08-07</t>
        </is>
      </c>
      <c r="B36237" s="8" t="n">
        <v>21</v>
      </c>
      <c r="C36237" s="8" t="n">
        <v>45</v>
      </c>
      <c r="D36237" s="8" t="inlineStr">
        <is>
          <t>Disneyland Park</t>
        </is>
      </c>
      <c r="E36237" s="8" t="inlineStr">
        <is>
          <t>Le Pays des Contes de Fées, presented by Vittel</t>
        </is>
      </c>
      <c r="F36237" s="8" t="inlineStr">
        <is>
          <t>STANDBY</t>
        </is>
      </c>
      <c r="G36237" s="8" t="n">
        <v>0</v>
      </c>
      <c r="H36237" s="8" t="inlineStr">
        <is>
          <t>CLOSED</t>
        </is>
      </c>
    </row>
    <row r="36238">
      <c r="A36238" s="8" t="inlineStr">
        <is>
          <t>2026-08-07</t>
        </is>
      </c>
      <c r="B36238" s="8" t="n">
        <v>21</v>
      </c>
      <c r="C36238" s="8" t="n">
        <v>45</v>
      </c>
      <c r="D36238" s="8" t="inlineStr">
        <is>
          <t>Disneyland Park</t>
        </is>
      </c>
      <c r="E36238" s="8" t="inlineStr">
        <is>
          <t>Les Voyages de Pinocchio</t>
        </is>
      </c>
      <c r="F36238" s="8" t="inlineStr">
        <is>
          <t>STANDBY</t>
        </is>
      </c>
      <c r="G36238" s="8" t="n">
        <v>0</v>
      </c>
      <c r="H36238" s="8" t="inlineStr">
        <is>
          <t>CLOSED</t>
        </is>
      </c>
    </row>
    <row r="36239">
      <c r="A36239" s="8" t="inlineStr">
        <is>
          <t>2026-08-07</t>
        </is>
      </c>
      <c r="B36239" s="8" t="n">
        <v>21</v>
      </c>
      <c r="C36239" s="8" t="n">
        <v>45</v>
      </c>
      <c r="D36239" s="8" t="inlineStr">
        <is>
          <t>Disneyland Park</t>
        </is>
      </c>
      <c r="E36239" s="8" t="inlineStr">
        <is>
          <t>Mad Hatter's Tea Cups</t>
        </is>
      </c>
      <c r="F36239" s="8" t="inlineStr">
        <is>
          <t>STANDBY</t>
        </is>
      </c>
      <c r="G36239" s="8" t="n">
        <v>0</v>
      </c>
      <c r="H36239" s="8" t="inlineStr">
        <is>
          <t>CLOSED</t>
        </is>
      </c>
    </row>
    <row r="36240">
      <c r="A36240" s="8" t="inlineStr">
        <is>
          <t>2026-08-07</t>
        </is>
      </c>
      <c r="B36240" s="8" t="n">
        <v>21</v>
      </c>
      <c r="C36240" s="8" t="n">
        <v>45</v>
      </c>
      <c r="D36240" s="8" t="inlineStr">
        <is>
          <t>Disneyland Park</t>
        </is>
      </c>
      <c r="E36240" s="8" t="inlineStr">
        <is>
          <t>Meet Mickey Mouse</t>
        </is>
      </c>
      <c r="F36240" s="8" t="inlineStr">
        <is>
          <t>STANDBY</t>
        </is>
      </c>
      <c r="G36240" s="8" t="n">
        <v>0</v>
      </c>
      <c r="H36240" s="8" t="inlineStr">
        <is>
          <t>CLOSED</t>
        </is>
      </c>
    </row>
    <row r="36241">
      <c r="A36241" s="8" t="inlineStr">
        <is>
          <t>2026-08-07</t>
        </is>
      </c>
      <c r="B36241" s="8" t="n">
        <v>21</v>
      </c>
      <c r="C36241" s="8" t="n">
        <v>45</v>
      </c>
      <c r="D36241" s="8" t="inlineStr">
        <is>
          <t>Disneyland Park</t>
        </is>
      </c>
      <c r="E36241" s="8" t="inlineStr">
        <is>
          <t>Peter Pan's Flight</t>
        </is>
      </c>
      <c r="F36241" s="8" t="inlineStr">
        <is>
          <t>STANDBY</t>
        </is>
      </c>
      <c r="G36241" s="8" t="n">
        <v>45</v>
      </c>
      <c r="H36241" s="8" t="inlineStr">
        <is>
          <t>OPERATING</t>
        </is>
      </c>
    </row>
    <row r="36242">
      <c r="A36242" s="8" t="inlineStr">
        <is>
          <t>2026-08-07</t>
        </is>
      </c>
      <c r="B36242" s="8" t="n">
        <v>21</v>
      </c>
      <c r="C36242" s="8" t="n">
        <v>45</v>
      </c>
      <c r="D36242" s="8" t="inlineStr">
        <is>
          <t>Disneyland Park</t>
        </is>
      </c>
      <c r="E36242" s="8" t="inlineStr">
        <is>
          <t>Princess Pavilion</t>
        </is>
      </c>
      <c r="F36242" s="8" t="inlineStr">
        <is>
          <t>STANDBY</t>
        </is>
      </c>
      <c r="G36242" s="8" t="n">
        <v>0</v>
      </c>
      <c r="H36242" s="8" t="inlineStr">
        <is>
          <t>CLOSED</t>
        </is>
      </c>
    </row>
    <row r="36243">
      <c r="A36243" s="8" t="inlineStr">
        <is>
          <t>2026-08-07</t>
        </is>
      </c>
      <c r="B36243" s="8" t="n">
        <v>21</v>
      </c>
      <c r="C36243" s="8" t="n">
        <v>45</v>
      </c>
      <c r="D36243" s="8" t="inlineStr">
        <is>
          <t>Disneyland Park</t>
        </is>
      </c>
      <c r="E36243" s="8" t="inlineStr">
        <is>
          <t>Big Thunder Mountain</t>
        </is>
      </c>
      <c r="F36243" s="8" t="inlineStr">
        <is>
          <t>STANDBY</t>
        </is>
      </c>
      <c r="G36243" s="8" t="n">
        <v>35</v>
      </c>
      <c r="H36243" s="8" t="inlineStr">
        <is>
          <t>OPERATING</t>
        </is>
      </c>
    </row>
    <row r="36244">
      <c r="A36244" s="8" t="inlineStr">
        <is>
          <t>2026-08-07</t>
        </is>
      </c>
      <c r="B36244" s="8" t="n">
        <v>21</v>
      </c>
      <c r="C36244" s="8" t="n">
        <v>45</v>
      </c>
      <c r="D36244" s="8" t="inlineStr">
        <is>
          <t>Disneyland Park</t>
        </is>
      </c>
      <c r="E36244" s="8" t="inlineStr">
        <is>
          <t>Disneyland Railroad Frontierland Depot</t>
        </is>
      </c>
      <c r="F36244" s="8" t="inlineStr">
        <is>
          <t>STANDBY</t>
        </is>
      </c>
      <c r="G36244" s="8" t="n">
        <v>0</v>
      </c>
      <c r="H36244" s="8" t="inlineStr">
        <is>
          <t>CLOSED</t>
        </is>
      </c>
    </row>
    <row r="36245">
      <c r="A36245" s="8" t="inlineStr">
        <is>
          <t>2026-08-07</t>
        </is>
      </c>
      <c r="B36245" s="8" t="n">
        <v>21</v>
      </c>
      <c r="C36245" s="8" t="n">
        <v>45</v>
      </c>
      <c r="D36245" s="8" t="inlineStr">
        <is>
          <t>Disneyland Park</t>
        </is>
      </c>
      <c r="E36245" s="8" t="inlineStr">
        <is>
          <t>Frontierland Playground</t>
        </is>
      </c>
      <c r="F36245" s="8" t="inlineStr">
        <is>
          <t>STANDBY</t>
        </is>
      </c>
      <c r="G36245" s="8" t="n">
        <v>0</v>
      </c>
      <c r="H36245" s="8" t="inlineStr">
        <is>
          <t>CLOSED</t>
        </is>
      </c>
    </row>
    <row r="36246">
      <c r="A36246" s="8" t="inlineStr">
        <is>
          <t>2026-08-07</t>
        </is>
      </c>
      <c r="B36246" s="8" t="n">
        <v>21</v>
      </c>
      <c r="C36246" s="8" t="n">
        <v>45</v>
      </c>
      <c r="D36246" s="8" t="inlineStr">
        <is>
          <t>Disneyland Park</t>
        </is>
      </c>
      <c r="E36246" s="8" t="inlineStr">
        <is>
          <t>Phantom Manor</t>
        </is>
      </c>
      <c r="F36246" s="8" t="inlineStr">
        <is>
          <t>STANDBY</t>
        </is>
      </c>
      <c r="G36246" s="8" t="n">
        <v>5</v>
      </c>
      <c r="H36246" s="8" t="inlineStr">
        <is>
          <t>OPERATING</t>
        </is>
      </c>
    </row>
    <row r="36247">
      <c r="A36247" s="8" t="inlineStr">
        <is>
          <t>2026-08-07</t>
        </is>
      </c>
      <c r="B36247" s="8" t="n">
        <v>21</v>
      </c>
      <c r="C36247" s="8" t="n">
        <v>45</v>
      </c>
      <c r="D36247" s="8" t="inlineStr">
        <is>
          <t>Disneyland Park</t>
        </is>
      </c>
      <c r="E36247" s="8" t="inlineStr">
        <is>
          <t>River Rogue Keelboats</t>
        </is>
      </c>
      <c r="F36247" s="8" t="inlineStr">
        <is>
          <t>STANDBY</t>
        </is>
      </c>
      <c r="G36247" s="8" t="n">
        <v>0</v>
      </c>
      <c r="H36247" s="8" t="inlineStr">
        <is>
          <t>CLOSED</t>
        </is>
      </c>
    </row>
    <row r="36248">
      <c r="A36248" s="8" t="inlineStr">
        <is>
          <t>2026-08-07</t>
        </is>
      </c>
      <c r="B36248" s="8" t="n">
        <v>21</v>
      </c>
      <c r="C36248" s="8" t="n">
        <v>45</v>
      </c>
      <c r="D36248" s="8" t="inlineStr">
        <is>
          <t>Disneyland Park</t>
        </is>
      </c>
      <c r="E36248" s="8" t="inlineStr">
        <is>
          <t>Rustler Roundup Shootin' Gallery</t>
        </is>
      </c>
      <c r="F36248" s="8" t="inlineStr">
        <is>
          <t>STANDBY</t>
        </is>
      </c>
      <c r="G36248" s="8" t="n">
        <v>0</v>
      </c>
      <c r="H36248" s="8" t="inlineStr">
        <is>
          <t>CLOSED</t>
        </is>
      </c>
    </row>
    <row r="36249">
      <c r="A36249" s="8" t="inlineStr">
        <is>
          <t>2026-08-07</t>
        </is>
      </c>
      <c r="B36249" s="8" t="n">
        <v>21</v>
      </c>
      <c r="C36249" s="8" t="n">
        <v>45</v>
      </c>
      <c r="D36249" s="8" t="inlineStr">
        <is>
          <t>Disneyland Park</t>
        </is>
      </c>
      <c r="E36249" s="8" t="inlineStr">
        <is>
          <t>Thunder Mesa Riverboat Landing</t>
        </is>
      </c>
      <c r="F36249" s="8" t="inlineStr">
        <is>
          <t>STANDBY</t>
        </is>
      </c>
      <c r="G36249" s="8" t="n">
        <v>0</v>
      </c>
      <c r="H36249" s="8" t="inlineStr">
        <is>
          <t>CLOSED</t>
        </is>
      </c>
    </row>
    <row r="36250">
      <c r="A36250" s="8" t="inlineStr">
        <is>
          <t>2026-08-07</t>
        </is>
      </c>
      <c r="B36250" s="8" t="n">
        <v>21</v>
      </c>
      <c r="C36250" s="8" t="n">
        <v>45</v>
      </c>
      <c r="D36250" s="8" t="inlineStr">
        <is>
          <t>Disneyland Park</t>
        </is>
      </c>
      <c r="E36250" s="8" t="inlineStr">
        <is>
          <t>Disneyland Railroad Main Street Station</t>
        </is>
      </c>
      <c r="F36250" s="8" t="inlineStr">
        <is>
          <t>STANDBY</t>
        </is>
      </c>
      <c r="G36250" s="8" t="n">
        <v>0</v>
      </c>
      <c r="H36250" s="8" t="inlineStr">
        <is>
          <t>CLOSED</t>
        </is>
      </c>
    </row>
    <row r="36251">
      <c r="A36251" s="8" t="inlineStr">
        <is>
          <t>2026-08-07</t>
        </is>
      </c>
      <c r="B36251" s="8" t="n">
        <v>21</v>
      </c>
      <c r="C36251" s="8" t="n">
        <v>45</v>
      </c>
      <c r="D36251" s="8" t="inlineStr">
        <is>
          <t>Disneyland Park</t>
        </is>
      </c>
      <c r="E36251" s="8" t="inlineStr">
        <is>
          <t>Main Street Vehicles</t>
        </is>
      </c>
      <c r="F36251" s="8" t="inlineStr">
        <is>
          <t>STANDBY</t>
        </is>
      </c>
      <c r="G36251" s="8" t="n">
        <v>0</v>
      </c>
      <c r="H36251" s="8" t="inlineStr">
        <is>
          <t>CLOSED</t>
        </is>
      </c>
    </row>
    <row r="36252">
      <c r="A36252" s="8" t="inlineStr">
        <is>
          <t>2026-08-07</t>
        </is>
      </c>
      <c r="B36252" s="8" t="n">
        <v>21</v>
      </c>
      <c r="C36252" s="8" t="n">
        <v>45</v>
      </c>
      <c r="D36252" s="8" t="inlineStr">
        <is>
          <t>Disney Adventure World</t>
        </is>
      </c>
      <c r="E36252" s="8" t="inlineStr">
        <is>
          <t>Avengers Assemble: Flight Force</t>
        </is>
      </c>
      <c r="F36252" s="8" t="inlineStr">
        <is>
          <t>STANDBY</t>
        </is>
      </c>
      <c r="G36252" s="8" t="n">
        <v>5</v>
      </c>
      <c r="H36252" s="8" t="inlineStr">
        <is>
          <t>OPERATING</t>
        </is>
      </c>
    </row>
    <row r="36253">
      <c r="A36253" s="8" t="inlineStr">
        <is>
          <t>2026-08-07</t>
        </is>
      </c>
      <c r="B36253" s="8" t="n">
        <v>21</v>
      </c>
      <c r="C36253" s="8" t="n">
        <v>45</v>
      </c>
      <c r="D36253" s="8" t="inlineStr">
        <is>
          <t>Disney Adventure World</t>
        </is>
      </c>
      <c r="E36253" s="8" t="inlineStr">
        <is>
          <t>Avengers Assemble: Flight Force Single Rider</t>
        </is>
      </c>
      <c r="F36253" s="8" t="inlineStr">
        <is>
          <t>STANDBY</t>
        </is>
      </c>
      <c r="G36253" s="8" t="n">
        <v>5</v>
      </c>
      <c r="H36253" s="8" t="inlineStr">
        <is>
          <t>OPERATING</t>
        </is>
      </c>
    </row>
    <row r="36254">
      <c r="A36254" s="8" t="inlineStr">
        <is>
          <t>2026-08-07</t>
        </is>
      </c>
      <c r="B36254" s="8" t="n">
        <v>21</v>
      </c>
      <c r="C36254" s="8" t="n">
        <v>45</v>
      </c>
      <c r="D36254" s="8" t="inlineStr">
        <is>
          <t>Disney Adventure World</t>
        </is>
      </c>
      <c r="E36254" s="8" t="inlineStr">
        <is>
          <t>Spider-Man W.E.B. Adventure</t>
        </is>
      </c>
      <c r="F36254" s="8" t="inlineStr">
        <is>
          <t>STANDBY</t>
        </is>
      </c>
      <c r="G36254" s="8" t="n">
        <v>20</v>
      </c>
      <c r="H36254" s="8" t="inlineStr">
        <is>
          <t>OPERATING</t>
        </is>
      </c>
    </row>
    <row r="36255">
      <c r="A36255" s="8" t="inlineStr">
        <is>
          <t>2026-08-07</t>
        </is>
      </c>
      <c r="B36255" s="8" t="n">
        <v>21</v>
      </c>
      <c r="C36255" s="8" t="n">
        <v>45</v>
      </c>
      <c r="D36255" s="8" t="inlineStr">
        <is>
          <t>Disney Adventure World</t>
        </is>
      </c>
      <c r="E36255" s="8" t="inlineStr">
        <is>
          <t>Spider-Man W.E.B. Adventure Single Rider</t>
        </is>
      </c>
      <c r="F36255" s="8" t="inlineStr">
        <is>
          <t>STANDBY</t>
        </is>
      </c>
      <c r="G36255" s="8" t="n">
        <v>5</v>
      </c>
      <c r="H36255" s="8" t="inlineStr">
        <is>
          <t>OPERATING</t>
        </is>
      </c>
    </row>
    <row r="36256">
      <c r="A36256" s="8" t="inlineStr">
        <is>
          <t>2026-08-07</t>
        </is>
      </c>
      <c r="B36256" s="8" t="n">
        <v>21</v>
      </c>
      <c r="C36256" s="8" t="n">
        <v>45</v>
      </c>
      <c r="D36256" s="8" t="inlineStr">
        <is>
          <t>Disney Adventure World</t>
        </is>
      </c>
      <c r="E36256" s="8" t="inlineStr">
        <is>
          <t>The Twilight Zone Tower of Terror</t>
        </is>
      </c>
      <c r="F36256" s="8" t="inlineStr">
        <is>
          <t>STANDBY</t>
        </is>
      </c>
      <c r="G36256" s="8" t="n">
        <v>15</v>
      </c>
      <c r="H36256" s="8" t="inlineStr">
        <is>
          <t>OPERATING</t>
        </is>
      </c>
    </row>
    <row r="36257">
      <c r="A36257" s="8" t="inlineStr">
        <is>
          <t>2026-08-07</t>
        </is>
      </c>
      <c r="B36257" s="8" t="n">
        <v>21</v>
      </c>
      <c r="C36257" s="8" t="n">
        <v>45</v>
      </c>
      <c r="D36257" s="8" t="inlineStr">
        <is>
          <t>Disney Adventure World</t>
        </is>
      </c>
      <c r="E36257" s="8" t="inlineStr">
        <is>
          <t>Cars Quatre Roues Rallye</t>
        </is>
      </c>
      <c r="F36257" s="8" t="inlineStr">
        <is>
          <t>STANDBY</t>
        </is>
      </c>
      <c r="G36257" s="8" t="n">
        <v>5</v>
      </c>
      <c r="H36257" s="8" t="inlineStr">
        <is>
          <t>OPERATING</t>
        </is>
      </c>
    </row>
    <row r="36258">
      <c r="A36258" s="8" t="inlineStr">
        <is>
          <t>2026-08-07</t>
        </is>
      </c>
      <c r="B36258" s="8" t="n">
        <v>21</v>
      </c>
      <c r="C36258" s="8" t="n">
        <v>45</v>
      </c>
      <c r="D36258" s="8" t="inlineStr">
        <is>
          <t>Disney Adventure World</t>
        </is>
      </c>
      <c r="E36258" s="8" t="inlineStr">
        <is>
          <t>Cars ROAD TRIP</t>
        </is>
      </c>
      <c r="F36258" s="8" t="inlineStr">
        <is>
          <t>STANDBY</t>
        </is>
      </c>
      <c r="G36258" s="8" t="n">
        <v>0</v>
      </c>
      <c r="H36258" s="8" t="inlineStr">
        <is>
          <t>CLOSED</t>
        </is>
      </c>
    </row>
    <row r="36259">
      <c r="A36259" s="8" t="inlineStr">
        <is>
          <t>2026-08-07</t>
        </is>
      </c>
      <c r="B36259" s="8" t="n">
        <v>21</v>
      </c>
      <c r="C36259" s="8" t="n">
        <v>45</v>
      </c>
      <c r="D36259" s="8" t="inlineStr">
        <is>
          <t>Disney Adventure World</t>
        </is>
      </c>
      <c r="E36259" s="8" t="inlineStr">
        <is>
          <t>Crush's Coaster</t>
        </is>
      </c>
      <c r="F36259" s="8" t="inlineStr">
        <is>
          <t>STANDBY</t>
        </is>
      </c>
      <c r="G36259" s="8" t="n">
        <v>55</v>
      </c>
      <c r="H36259" s="8" t="inlineStr">
        <is>
          <t>OPERATING</t>
        </is>
      </c>
    </row>
    <row r="36260">
      <c r="A36260" s="8" t="inlineStr">
        <is>
          <t>2026-08-07</t>
        </is>
      </c>
      <c r="B36260" s="8" t="n">
        <v>21</v>
      </c>
      <c r="C36260" s="8" t="n">
        <v>45</v>
      </c>
      <c r="D36260" s="8" t="inlineStr">
        <is>
          <t>Disney Adventure World</t>
        </is>
      </c>
      <c r="E36260" s="8" t="inlineStr">
        <is>
          <t>Crush's Coaster Single Rider</t>
        </is>
      </c>
      <c r="F36260" s="8" t="inlineStr">
        <is>
          <t>STANDBY</t>
        </is>
      </c>
      <c r="G36260" s="8" t="n">
        <v>35</v>
      </c>
      <c r="H36260" s="8" t="inlineStr">
        <is>
          <t>OPERATING</t>
        </is>
      </c>
    </row>
    <row r="36261">
      <c r="A36261" s="8" t="inlineStr">
        <is>
          <t>2026-08-07</t>
        </is>
      </c>
      <c r="B36261" s="8" t="n">
        <v>21</v>
      </c>
      <c r="C36261" s="8" t="n">
        <v>45</v>
      </c>
      <c r="D36261" s="8" t="inlineStr">
        <is>
          <t>Disney Adventure World</t>
        </is>
      </c>
      <c r="E36261" s="8" t="inlineStr">
        <is>
          <t>Les Tapis Volants - Flying Carpets Over Agrabah®</t>
        </is>
      </c>
      <c r="F36261" s="8" t="inlineStr">
        <is>
          <t>STANDBY</t>
        </is>
      </c>
      <c r="G36261" s="8" t="n">
        <v>5</v>
      </c>
      <c r="H36261" s="8" t="inlineStr">
        <is>
          <t>OPERATING</t>
        </is>
      </c>
    </row>
    <row r="36262">
      <c r="A36262" s="8" t="inlineStr">
        <is>
          <t>2026-08-07</t>
        </is>
      </c>
      <c r="B36262" s="8" t="n">
        <v>21</v>
      </c>
      <c r="C36262" s="8" t="n">
        <v>45</v>
      </c>
      <c r="D36262" s="8" t="inlineStr">
        <is>
          <t>Disney Adventure World</t>
        </is>
      </c>
      <c r="E36262" s="8" t="inlineStr">
        <is>
          <t>Ratatouille : L’Aventure Totalement Toquée de Rémy​</t>
        </is>
      </c>
      <c r="F36262" s="8" t="inlineStr">
        <is>
          <t>STANDBY</t>
        </is>
      </c>
      <c r="G36262" s="8" t="n">
        <v>30</v>
      </c>
      <c r="H36262" s="8" t="inlineStr">
        <is>
          <t>OPERATING</t>
        </is>
      </c>
    </row>
    <row r="36263">
      <c r="A36263" s="8" t="inlineStr">
        <is>
          <t>2026-08-07</t>
        </is>
      </c>
      <c r="B36263" s="8" t="n">
        <v>21</v>
      </c>
      <c r="C36263" s="8" t="n">
        <v>45</v>
      </c>
      <c r="D36263" s="8" t="inlineStr">
        <is>
          <t>Disney Adventure World</t>
        </is>
      </c>
      <c r="E36263" s="8" t="inlineStr">
        <is>
          <t>Ratatouille: The Adventure Single Rider</t>
        </is>
      </c>
      <c r="F36263" s="8" t="inlineStr">
        <is>
          <t>STANDBY</t>
        </is>
      </c>
      <c r="G36263" s="8" t="n">
        <v>5</v>
      </c>
      <c r="H36263" s="8" t="inlineStr">
        <is>
          <t>OPERATING</t>
        </is>
      </c>
    </row>
    <row r="36264">
      <c r="A36264" s="8" t="inlineStr">
        <is>
          <t>2026-08-07</t>
        </is>
      </c>
      <c r="B36264" s="8" t="n">
        <v>21</v>
      </c>
      <c r="C36264" s="8" t="n">
        <v>45</v>
      </c>
      <c r="D36264" s="8" t="inlineStr">
        <is>
          <t>Disney Adventure World</t>
        </is>
      </c>
      <c r="E36264" s="8" t="inlineStr">
        <is>
          <t>RC Racer</t>
        </is>
      </c>
      <c r="F36264" s="8" t="inlineStr">
        <is>
          <t>STANDBY</t>
        </is>
      </c>
      <c r="G36264" s="8" t="n">
        <v>30</v>
      </c>
      <c r="H36264" s="8" t="inlineStr">
        <is>
          <t>OPERATING</t>
        </is>
      </c>
    </row>
    <row r="36265">
      <c r="A36265" s="8" t="inlineStr">
        <is>
          <t>2026-08-07</t>
        </is>
      </c>
      <c r="B36265" s="8" t="n">
        <v>21</v>
      </c>
      <c r="C36265" s="8" t="n">
        <v>45</v>
      </c>
      <c r="D36265" s="8" t="inlineStr">
        <is>
          <t>Disney Adventure World</t>
        </is>
      </c>
      <c r="E36265" s="8" t="inlineStr">
        <is>
          <t>RC Racer Single Rider</t>
        </is>
      </c>
      <c r="F36265" s="8" t="inlineStr">
        <is>
          <t>STANDBY</t>
        </is>
      </c>
      <c r="G36265" s="8" t="n">
        <v>25</v>
      </c>
      <c r="H36265" s="8" t="inlineStr">
        <is>
          <t>OPERATING</t>
        </is>
      </c>
    </row>
    <row r="36266">
      <c r="A36266" s="8" t="inlineStr">
        <is>
          <t>2026-08-07</t>
        </is>
      </c>
      <c r="B36266" s="8" t="n">
        <v>21</v>
      </c>
      <c r="C36266" s="8" t="n">
        <v>45</v>
      </c>
      <c r="D36266" s="8" t="inlineStr">
        <is>
          <t>Disney Adventure World</t>
        </is>
      </c>
      <c r="E36266" s="8" t="inlineStr">
        <is>
          <t>Slinky® Dog Zigzag Spin</t>
        </is>
      </c>
      <c r="F36266" s="8" t="inlineStr">
        <is>
          <t>STANDBY</t>
        </is>
      </c>
      <c r="G36266" s="8" t="n">
        <v>5</v>
      </c>
      <c r="H36266" s="8" t="inlineStr">
        <is>
          <t>OPERATING</t>
        </is>
      </c>
    </row>
    <row r="36267">
      <c r="A36267" s="8" t="inlineStr">
        <is>
          <t>2026-08-07</t>
        </is>
      </c>
      <c r="B36267" s="8" t="n">
        <v>21</v>
      </c>
      <c r="C36267" s="8" t="n">
        <v>45</v>
      </c>
      <c r="D36267" s="8" t="inlineStr">
        <is>
          <t>Disney Adventure World</t>
        </is>
      </c>
      <c r="E36267" s="8" t="inlineStr">
        <is>
          <t>Toy Soldiers Parachute Drop</t>
        </is>
      </c>
      <c r="F36267" s="8" t="inlineStr">
        <is>
          <t>STANDBY</t>
        </is>
      </c>
      <c r="G36267" s="8" t="n">
        <v>30</v>
      </c>
      <c r="H36267" s="8" t="inlineStr">
        <is>
          <t>OPERATING</t>
        </is>
      </c>
    </row>
    <row r="36268">
      <c r="A36268" s="8" t="inlineStr">
        <is>
          <t>2026-08-07</t>
        </is>
      </c>
      <c r="B36268" s="8" t="n">
        <v>21</v>
      </c>
      <c r="C36268" s="8" t="n">
        <v>45</v>
      </c>
      <c r="D36268" s="8" t="inlineStr">
        <is>
          <t>Disney Adventure World</t>
        </is>
      </c>
      <c r="E36268" s="8" t="inlineStr">
        <is>
          <t>Toy Soldiers Parachute Drop Single Rider</t>
        </is>
      </c>
      <c r="F36268" s="8" t="inlineStr">
        <is>
          <t>STANDBY</t>
        </is>
      </c>
      <c r="G36268" s="8" t="n">
        <v>15</v>
      </c>
      <c r="H36268" s="8" t="inlineStr">
        <is>
          <t>OPERATING</t>
        </is>
      </c>
    </row>
    <row r="36269">
      <c r="A36269" s="8" t="inlineStr">
        <is>
          <t>2026-08-07</t>
        </is>
      </c>
      <c r="B36269" s="8" t="n">
        <v>21</v>
      </c>
      <c r="C36269" s="8" t="n">
        <v>45</v>
      </c>
      <c r="D36269" s="8" t="inlineStr">
        <is>
          <t>Disney Adventure World</t>
        </is>
      </c>
      <c r="E36269" s="8" t="inlineStr">
        <is>
          <t>Entry to World of Frozen</t>
        </is>
      </c>
      <c r="F36269" s="8" t="inlineStr">
        <is>
          <t>STANDBY</t>
        </is>
      </c>
      <c r="G36269" s="8" t="n">
        <v>0</v>
      </c>
      <c r="H36269" s="8" t="inlineStr">
        <is>
          <t>OPERATING</t>
        </is>
      </c>
    </row>
    <row r="36270">
      <c r="A36270" s="8" t="inlineStr">
        <is>
          <t>2026-08-07</t>
        </is>
      </c>
      <c r="B36270" s="8" t="n">
        <v>21</v>
      </c>
      <c r="C36270" s="8" t="n">
        <v>45</v>
      </c>
      <c r="D36270" s="8" t="inlineStr">
        <is>
          <t>Disney Adventure World</t>
        </is>
      </c>
      <c r="E36270" s="8" t="inlineStr">
        <is>
          <t>Frozen Ever After</t>
        </is>
      </c>
      <c r="F36270" s="8" t="inlineStr">
        <is>
          <t>STANDBY</t>
        </is>
      </c>
      <c r="G36270" s="8" t="n">
        <v>40</v>
      </c>
      <c r="H36270" s="8" t="inlineStr">
        <is>
          <t>OPERATING</t>
        </is>
      </c>
    </row>
    <row r="36271">
      <c r="A36271" s="8" t="inlineStr">
        <is>
          <t>2026-08-07</t>
        </is>
      </c>
      <c r="B36271" s="8" t="n">
        <v>21</v>
      </c>
      <c r="C36271" s="8" t="n">
        <v>45</v>
      </c>
      <c r="D36271" s="8" t="inlineStr">
        <is>
          <t>Disney Adventure World</t>
        </is>
      </c>
      <c r="E36271" s="8" t="inlineStr">
        <is>
          <t>Raiponce Tangled Spin</t>
        </is>
      </c>
      <c r="F36271" s="8" t="inlineStr">
        <is>
          <t>STANDBY</t>
        </is>
      </c>
      <c r="G36271" s="8" t="n">
        <v>5</v>
      </c>
      <c r="H36271" s="8" t="inlineStr">
        <is>
          <t>OPERATING</t>
        </is>
      </c>
    </row>
    <row r="36272">
      <c r="A36272" s="8" t="inlineStr">
        <is>
          <t>2026-08-07</t>
        </is>
      </c>
      <c r="B36272" s="8" t="n">
        <v>22</v>
      </c>
      <c r="C36272" s="8" t="n">
        <v>1</v>
      </c>
      <c r="D36272" s="8" t="inlineStr">
        <is>
          <t>Disneyland Park</t>
        </is>
      </c>
      <c r="E36272" s="8" t="inlineStr">
        <is>
          <t>Adventure Isle</t>
        </is>
      </c>
      <c r="F36272" s="8" t="inlineStr">
        <is>
          <t>STANDBY</t>
        </is>
      </c>
      <c r="G36272" s="8" t="n">
        <v>0</v>
      </c>
      <c r="H36272" s="8" t="inlineStr">
        <is>
          <t>OPERATING</t>
        </is>
      </c>
    </row>
    <row r="36273">
      <c r="A36273" s="8" t="inlineStr">
        <is>
          <t>2026-08-07</t>
        </is>
      </c>
      <c r="B36273" s="8" t="n">
        <v>22</v>
      </c>
      <c r="C36273" s="8" t="n">
        <v>1</v>
      </c>
      <c r="D36273" s="8" t="inlineStr">
        <is>
          <t>Disneyland Park</t>
        </is>
      </c>
      <c r="E36273" s="8" t="inlineStr">
        <is>
          <t>Indiana Jones and the Temple of Peril Single Rider</t>
        </is>
      </c>
      <c r="F36273" s="8" t="inlineStr">
        <is>
          <t>STANDBY</t>
        </is>
      </c>
      <c r="G36273" s="8" t="n">
        <v>5</v>
      </c>
      <c r="H36273" s="8" t="inlineStr">
        <is>
          <t>OPERATING</t>
        </is>
      </c>
    </row>
    <row r="36274">
      <c r="A36274" s="8" t="inlineStr">
        <is>
          <t>2026-08-07</t>
        </is>
      </c>
      <c r="B36274" s="8" t="n">
        <v>22</v>
      </c>
      <c r="C36274" s="8" t="n">
        <v>1</v>
      </c>
      <c r="D36274" s="8" t="inlineStr">
        <is>
          <t>Disneyland Park</t>
        </is>
      </c>
      <c r="E36274" s="8" t="inlineStr">
        <is>
          <t>Indiana Jones™ and the Temple of Peril</t>
        </is>
      </c>
      <c r="F36274" s="8" t="inlineStr">
        <is>
          <t>STANDBY</t>
        </is>
      </c>
      <c r="G36274" s="8" t="n">
        <v>5</v>
      </c>
      <c r="H36274" s="8" t="inlineStr">
        <is>
          <t>OPERATING</t>
        </is>
      </c>
    </row>
    <row r="36275">
      <c r="A36275" s="8" t="inlineStr">
        <is>
          <t>2026-08-07</t>
        </is>
      </c>
      <c r="B36275" s="8" t="n">
        <v>22</v>
      </c>
      <c r="C36275" s="8" t="n">
        <v>1</v>
      </c>
      <c r="D36275" s="8" t="inlineStr">
        <is>
          <t>Disneyland Park</t>
        </is>
      </c>
      <c r="E36275" s="8" t="inlineStr">
        <is>
          <t>La Cabane des Robinson</t>
        </is>
      </c>
      <c r="F36275" s="8" t="inlineStr">
        <is>
          <t>STANDBY</t>
        </is>
      </c>
      <c r="G36275" s="8" t="n">
        <v>5</v>
      </c>
      <c r="H36275" s="8" t="inlineStr">
        <is>
          <t>OPERATING</t>
        </is>
      </c>
    </row>
    <row r="36276">
      <c r="A36276" s="8" t="inlineStr">
        <is>
          <t>2026-08-07</t>
        </is>
      </c>
      <c r="B36276" s="8" t="n">
        <v>22</v>
      </c>
      <c r="C36276" s="8" t="n">
        <v>1</v>
      </c>
      <c r="D36276" s="8" t="inlineStr">
        <is>
          <t>Disneyland Park</t>
        </is>
      </c>
      <c r="E36276" s="8" t="inlineStr">
        <is>
          <t>Le Passage Enchanté d'Aladdin</t>
        </is>
      </c>
      <c r="F36276" s="8" t="inlineStr">
        <is>
          <t>STANDBY</t>
        </is>
      </c>
      <c r="G36276" s="8" t="n">
        <v>0</v>
      </c>
      <c r="H36276" s="8" t="inlineStr">
        <is>
          <t>OPERATING</t>
        </is>
      </c>
    </row>
    <row r="36277">
      <c r="A36277" s="8" t="inlineStr">
        <is>
          <t>2026-08-07</t>
        </is>
      </c>
      <c r="B36277" s="8" t="n">
        <v>22</v>
      </c>
      <c r="C36277" s="8" t="n">
        <v>1</v>
      </c>
      <c r="D36277" s="8" t="inlineStr">
        <is>
          <t>Disneyland Park</t>
        </is>
      </c>
      <c r="E36277" s="8" t="inlineStr">
        <is>
          <t>Pirate Galleon</t>
        </is>
      </c>
      <c r="F36277" s="8" t="inlineStr">
        <is>
          <t>STANDBY</t>
        </is>
      </c>
      <c r="G36277" s="8" t="n">
        <v>0</v>
      </c>
      <c r="H36277" s="8" t="inlineStr">
        <is>
          <t>CLOSED</t>
        </is>
      </c>
    </row>
    <row r="36278">
      <c r="A36278" s="8" t="inlineStr">
        <is>
          <t>2026-08-07</t>
        </is>
      </c>
      <c r="B36278" s="8" t="n">
        <v>22</v>
      </c>
      <c r="C36278" s="8" t="n">
        <v>1</v>
      </c>
      <c r="D36278" s="8" t="inlineStr">
        <is>
          <t>Disneyland Park</t>
        </is>
      </c>
      <c r="E36278" s="8" t="inlineStr">
        <is>
          <t>Pirates of the Caribbean</t>
        </is>
      </c>
      <c r="F36278" s="8" t="inlineStr">
        <is>
          <t>STANDBY</t>
        </is>
      </c>
      <c r="G36278" s="8" t="n">
        <v>5</v>
      </c>
      <c r="H36278" s="8" t="inlineStr">
        <is>
          <t>OPERATING</t>
        </is>
      </c>
    </row>
    <row r="36279">
      <c r="A36279" s="8" t="inlineStr">
        <is>
          <t>2026-08-07</t>
        </is>
      </c>
      <c r="B36279" s="8" t="n">
        <v>22</v>
      </c>
      <c r="C36279" s="8" t="n">
        <v>1</v>
      </c>
      <c r="D36279" s="8" t="inlineStr">
        <is>
          <t>Disneyland Park</t>
        </is>
      </c>
      <c r="E36279" s="8" t="inlineStr">
        <is>
          <t>Pirates' Beach</t>
        </is>
      </c>
      <c r="F36279" s="8" t="inlineStr">
        <is>
          <t>STANDBY</t>
        </is>
      </c>
      <c r="G36279" s="8" t="n">
        <v>0</v>
      </c>
      <c r="H36279" s="8" t="inlineStr">
        <is>
          <t>OPERATING</t>
        </is>
      </c>
    </row>
    <row r="36280">
      <c r="A36280" s="8" t="inlineStr">
        <is>
          <t>2026-08-07</t>
        </is>
      </c>
      <c r="B36280" s="8" t="n">
        <v>22</v>
      </c>
      <c r="C36280" s="8" t="n">
        <v>1</v>
      </c>
      <c r="D36280" s="8" t="inlineStr">
        <is>
          <t>Disneyland Park</t>
        </is>
      </c>
      <c r="E36280" s="8" t="inlineStr">
        <is>
          <t>Autopia, presented by Avis</t>
        </is>
      </c>
      <c r="F36280" s="8" t="inlineStr">
        <is>
          <t>STANDBY</t>
        </is>
      </c>
      <c r="G36280" s="8" t="n">
        <v>50</v>
      </c>
      <c r="H36280" s="8" t="inlineStr">
        <is>
          <t>OPERATING</t>
        </is>
      </c>
    </row>
    <row r="36281">
      <c r="A36281" s="8" t="inlineStr">
        <is>
          <t>2026-08-07</t>
        </is>
      </c>
      <c r="B36281" s="8" t="n">
        <v>22</v>
      </c>
      <c r="C36281" s="8" t="n">
        <v>1</v>
      </c>
      <c r="D36281" s="8" t="inlineStr">
        <is>
          <t>Disneyland Park</t>
        </is>
      </c>
      <c r="E36281" s="8" t="inlineStr">
        <is>
          <t>Buzz Lightyear Laser Blast</t>
        </is>
      </c>
      <c r="F36281" s="8" t="inlineStr">
        <is>
          <t>STANDBY</t>
        </is>
      </c>
      <c r="G36281" s="8" t="n">
        <v>15</v>
      </c>
      <c r="H36281" s="8" t="inlineStr">
        <is>
          <t>OPERATING</t>
        </is>
      </c>
    </row>
    <row r="36282">
      <c r="A36282" s="8" t="inlineStr">
        <is>
          <t>2026-08-07</t>
        </is>
      </c>
      <c r="B36282" s="8" t="n">
        <v>22</v>
      </c>
      <c r="C36282" s="8" t="n">
        <v>1</v>
      </c>
      <c r="D36282" s="8" t="inlineStr">
        <is>
          <t>Disneyland Park</t>
        </is>
      </c>
      <c r="E36282" s="8" t="inlineStr">
        <is>
          <t>Disneyland Railroad Discoveryland Station</t>
        </is>
      </c>
      <c r="F36282" s="8" t="inlineStr">
        <is>
          <t>STANDBY</t>
        </is>
      </c>
      <c r="G36282" s="8" t="n">
        <v>0</v>
      </c>
      <c r="H36282" s="8" t="inlineStr">
        <is>
          <t>CLOSED</t>
        </is>
      </c>
    </row>
    <row r="36283">
      <c r="A36283" s="8" t="inlineStr">
        <is>
          <t>2026-08-07</t>
        </is>
      </c>
      <c r="B36283" s="8" t="n">
        <v>22</v>
      </c>
      <c r="C36283" s="8" t="n">
        <v>1</v>
      </c>
      <c r="D36283" s="8" t="inlineStr">
        <is>
          <t>Disneyland Park</t>
        </is>
      </c>
      <c r="E36283" s="8" t="inlineStr">
        <is>
          <t>Les Mystères du Nautilus</t>
        </is>
      </c>
      <c r="F36283" s="8" t="inlineStr">
        <is>
          <t>STANDBY</t>
        </is>
      </c>
      <c r="G36283" s="8" t="n">
        <v>5</v>
      </c>
      <c r="H36283" s="8" t="inlineStr">
        <is>
          <t>OPERATING</t>
        </is>
      </c>
    </row>
    <row r="36284">
      <c r="A36284" s="8" t="inlineStr">
        <is>
          <t>2026-08-07</t>
        </is>
      </c>
      <c r="B36284" s="8" t="n">
        <v>22</v>
      </c>
      <c r="C36284" s="8" t="n">
        <v>1</v>
      </c>
      <c r="D36284" s="8" t="inlineStr">
        <is>
          <t>Disneyland Park</t>
        </is>
      </c>
      <c r="E36284" s="8" t="inlineStr">
        <is>
          <t>Mickey’s PhilharMagic</t>
        </is>
      </c>
      <c r="F36284" s="8" t="inlineStr">
        <is>
          <t>STANDBY</t>
        </is>
      </c>
      <c r="G36284" s="8" t="n">
        <v>0</v>
      </c>
      <c r="H36284" s="8" t="inlineStr">
        <is>
          <t>CLOSED</t>
        </is>
      </c>
    </row>
    <row r="36285">
      <c r="A36285" s="8" t="inlineStr">
        <is>
          <t>2026-08-07</t>
        </is>
      </c>
      <c r="B36285" s="8" t="n">
        <v>22</v>
      </c>
      <c r="C36285" s="8" t="n">
        <v>1</v>
      </c>
      <c r="D36285" s="8" t="inlineStr">
        <is>
          <t>Disneyland Park</t>
        </is>
      </c>
      <c r="E36285" s="8" t="inlineStr">
        <is>
          <t>Orbitron®</t>
        </is>
      </c>
      <c r="F36285" s="8" t="inlineStr">
        <is>
          <t>STANDBY</t>
        </is>
      </c>
      <c r="G36285" s="8" t="n">
        <v>35</v>
      </c>
      <c r="H36285" s="8" t="inlineStr">
        <is>
          <t>OPERATING</t>
        </is>
      </c>
    </row>
    <row r="36286">
      <c r="A36286" s="8" t="inlineStr">
        <is>
          <t>2026-08-07</t>
        </is>
      </c>
      <c r="B36286" s="8" t="n">
        <v>22</v>
      </c>
      <c r="C36286" s="8" t="n">
        <v>1</v>
      </c>
      <c r="D36286" s="8" t="inlineStr">
        <is>
          <t>Disneyland Park</t>
        </is>
      </c>
      <c r="E36286" s="8" t="inlineStr">
        <is>
          <t>Star Tours: The Adventures Continue*</t>
        </is>
      </c>
      <c r="F36286" s="8" t="inlineStr">
        <is>
          <t>STANDBY</t>
        </is>
      </c>
      <c r="G36286" s="8" t="n">
        <v>5</v>
      </c>
      <c r="H36286" s="8" t="inlineStr">
        <is>
          <t>OPERATING</t>
        </is>
      </c>
    </row>
    <row r="36287">
      <c r="A36287" s="8" t="inlineStr">
        <is>
          <t>2026-08-07</t>
        </is>
      </c>
      <c r="B36287" s="8" t="n">
        <v>22</v>
      </c>
      <c r="C36287" s="8" t="n">
        <v>1</v>
      </c>
      <c r="D36287" s="8" t="inlineStr">
        <is>
          <t>Disneyland Park</t>
        </is>
      </c>
      <c r="E36287" s="8" t="inlineStr">
        <is>
          <t>Star Wars Hyperspace Mountain</t>
        </is>
      </c>
      <c r="F36287" s="8" t="inlineStr">
        <is>
          <t>STANDBY</t>
        </is>
      </c>
      <c r="G36287" s="8" t="n">
        <v>15</v>
      </c>
      <c r="H36287" s="8" t="inlineStr">
        <is>
          <t>OPERATING</t>
        </is>
      </c>
    </row>
    <row r="36288">
      <c r="A36288" s="8" t="inlineStr">
        <is>
          <t>2026-08-07</t>
        </is>
      </c>
      <c r="B36288" s="8" t="n">
        <v>22</v>
      </c>
      <c r="C36288" s="8" t="n">
        <v>1</v>
      </c>
      <c r="D36288" s="8" t="inlineStr">
        <is>
          <t>Disneyland Park</t>
        </is>
      </c>
      <c r="E36288" s="8" t="inlineStr">
        <is>
          <t>Star Wars Hyperspace Mountain Single Rider</t>
        </is>
      </c>
      <c r="F36288" s="8" t="inlineStr">
        <is>
          <t>STANDBY</t>
        </is>
      </c>
      <c r="G36288" s="8" t="n">
        <v>0</v>
      </c>
      <c r="H36288" s="8" t="inlineStr">
        <is>
          <t>OPERATING</t>
        </is>
      </c>
    </row>
    <row r="36289">
      <c r="A36289" s="8" t="inlineStr">
        <is>
          <t>2026-08-07</t>
        </is>
      </c>
      <c r="B36289" s="8" t="n">
        <v>22</v>
      </c>
      <c r="C36289" s="8" t="n">
        <v>1</v>
      </c>
      <c r="D36289" s="8" t="inlineStr">
        <is>
          <t>Disneyland Park</t>
        </is>
      </c>
      <c r="E36289" s="8" t="inlineStr">
        <is>
          <t>Welcome to Starport: A Star Wars Encounter</t>
        </is>
      </c>
      <c r="F36289" s="8" t="inlineStr">
        <is>
          <t>STANDBY</t>
        </is>
      </c>
      <c r="G36289" s="8" t="n">
        <v>0</v>
      </c>
      <c r="H36289" s="8" t="inlineStr">
        <is>
          <t>CLOSED</t>
        </is>
      </c>
    </row>
    <row r="36290">
      <c r="A36290" s="8" t="inlineStr">
        <is>
          <t>2026-08-07</t>
        </is>
      </c>
      <c r="B36290" s="8" t="n">
        <v>22</v>
      </c>
      <c r="C36290" s="8" t="n">
        <v>1</v>
      </c>
      <c r="D36290" s="8" t="inlineStr">
        <is>
          <t>Disneyland Park</t>
        </is>
      </c>
      <c r="E36290" s="8" t="inlineStr">
        <is>
          <t>"it's a small world"</t>
        </is>
      </c>
      <c r="F36290" s="8" t="inlineStr">
        <is>
          <t>STANDBY</t>
        </is>
      </c>
      <c r="G36290" s="8" t="n">
        <v>5</v>
      </c>
      <c r="H36290" s="8" t="inlineStr">
        <is>
          <t>OPERATING</t>
        </is>
      </c>
    </row>
    <row r="36291">
      <c r="A36291" s="8" t="inlineStr">
        <is>
          <t>2026-08-07</t>
        </is>
      </c>
      <c r="B36291" s="8" t="n">
        <v>22</v>
      </c>
      <c r="C36291" s="8" t="n">
        <v>1</v>
      </c>
      <c r="D36291" s="8" t="inlineStr">
        <is>
          <t>Disneyland Park</t>
        </is>
      </c>
      <c r="E36291" s="8" t="inlineStr">
        <is>
          <t>Alice's Curious Labyrinth</t>
        </is>
      </c>
      <c r="F36291" s="8" t="inlineStr">
        <is>
          <t>STANDBY</t>
        </is>
      </c>
      <c r="G36291" s="8" t="n">
        <v>0</v>
      </c>
      <c r="H36291" s="8" t="inlineStr">
        <is>
          <t>CLOSED</t>
        </is>
      </c>
    </row>
    <row r="36292">
      <c r="A36292" s="8" t="inlineStr">
        <is>
          <t>2026-08-07</t>
        </is>
      </c>
      <c r="B36292" s="8" t="n">
        <v>22</v>
      </c>
      <c r="C36292" s="8" t="n">
        <v>1</v>
      </c>
      <c r="D36292" s="8" t="inlineStr">
        <is>
          <t>Disneyland Park</t>
        </is>
      </c>
      <c r="E36292" s="8" t="inlineStr">
        <is>
          <t>Blanche-Neige et les Sept Nains®</t>
        </is>
      </c>
      <c r="F36292" s="8" t="inlineStr">
        <is>
          <t>STANDBY</t>
        </is>
      </c>
      <c r="G36292" s="8" t="n">
        <v>0</v>
      </c>
      <c r="H36292" s="8" t="inlineStr">
        <is>
          <t>CLOSED</t>
        </is>
      </c>
    </row>
    <row r="36293">
      <c r="A36293" s="8" t="inlineStr">
        <is>
          <t>2026-08-07</t>
        </is>
      </c>
      <c r="B36293" s="8" t="n">
        <v>22</v>
      </c>
      <c r="C36293" s="8" t="n">
        <v>1</v>
      </c>
      <c r="D36293" s="8" t="inlineStr">
        <is>
          <t>Disneyland Park</t>
        </is>
      </c>
      <c r="E36293" s="8" t="inlineStr">
        <is>
          <t>Casey Jr. – le Petit Train du Cirque</t>
        </is>
      </c>
      <c r="F36293" s="8" t="inlineStr">
        <is>
          <t>STANDBY</t>
        </is>
      </c>
      <c r="G36293" s="8" t="n">
        <v>0</v>
      </c>
      <c r="H36293" s="8" t="inlineStr">
        <is>
          <t>CLOSED</t>
        </is>
      </c>
    </row>
    <row r="36294">
      <c r="A36294" s="8" t="inlineStr">
        <is>
          <t>2026-08-07</t>
        </is>
      </c>
      <c r="B36294" s="8" t="n">
        <v>22</v>
      </c>
      <c r="C36294" s="8" t="n">
        <v>1</v>
      </c>
      <c r="D36294" s="8" t="inlineStr">
        <is>
          <t>Disneyland Park</t>
        </is>
      </c>
      <c r="E36294" s="8" t="inlineStr">
        <is>
          <t>Disneyland Railroad Fantasyland Station</t>
        </is>
      </c>
      <c r="F36294" s="8" t="inlineStr">
        <is>
          <t>STANDBY</t>
        </is>
      </c>
      <c r="G36294" s="8" t="n">
        <v>0</v>
      </c>
      <c r="H36294" s="8" t="inlineStr">
        <is>
          <t>CLOSED</t>
        </is>
      </c>
    </row>
    <row r="36295">
      <c r="A36295" s="8" t="inlineStr">
        <is>
          <t>2026-08-07</t>
        </is>
      </c>
      <c r="B36295" s="8" t="n">
        <v>22</v>
      </c>
      <c r="C36295" s="8" t="n">
        <v>1</v>
      </c>
      <c r="D36295" s="8" t="inlineStr">
        <is>
          <t>Disneyland Park</t>
        </is>
      </c>
      <c r="E36295" s="8" t="inlineStr">
        <is>
          <t>Disneyland Railroad Main Street Station</t>
        </is>
      </c>
      <c r="F36295" s="8" t="inlineStr">
        <is>
          <t>STANDBY</t>
        </is>
      </c>
      <c r="G36295" s="8" t="n">
        <v>0</v>
      </c>
      <c r="H36295" s="8" t="inlineStr">
        <is>
          <t>CLOSED</t>
        </is>
      </c>
    </row>
    <row r="36296">
      <c r="A36296" s="8" t="inlineStr">
        <is>
          <t>2026-08-07</t>
        </is>
      </c>
      <c r="B36296" s="8" t="n">
        <v>22</v>
      </c>
      <c r="C36296" s="8" t="n">
        <v>1</v>
      </c>
      <c r="D36296" s="8" t="inlineStr">
        <is>
          <t>Disneyland Park</t>
        </is>
      </c>
      <c r="E36296" s="8" t="inlineStr">
        <is>
          <t>Dumbo the Flying Elephant</t>
        </is>
      </c>
      <c r="F36296" s="8" t="inlineStr">
        <is>
          <t>STANDBY</t>
        </is>
      </c>
      <c r="G36296" s="8" t="n">
        <v>0</v>
      </c>
      <c r="H36296" s="8" t="inlineStr">
        <is>
          <t>CLOSED</t>
        </is>
      </c>
    </row>
    <row r="36297">
      <c r="A36297" s="8" t="inlineStr">
        <is>
          <t>2026-08-07</t>
        </is>
      </c>
      <c r="B36297" s="8" t="n">
        <v>22</v>
      </c>
      <c r="C36297" s="8" t="n">
        <v>1</v>
      </c>
      <c r="D36297" s="8" t="inlineStr">
        <is>
          <t>Disneyland Park</t>
        </is>
      </c>
      <c r="E36297" s="8" t="inlineStr">
        <is>
          <t>La Tanière du Dragon</t>
        </is>
      </c>
      <c r="F36297" s="8" t="inlineStr">
        <is>
          <t>STANDBY</t>
        </is>
      </c>
      <c r="G36297" s="8" t="n">
        <v>0</v>
      </c>
      <c r="H36297" s="8" t="inlineStr">
        <is>
          <t>CLOSED</t>
        </is>
      </c>
    </row>
    <row r="36298">
      <c r="A36298" s="8" t="inlineStr">
        <is>
          <t>2026-08-07</t>
        </is>
      </c>
      <c r="B36298" s="8" t="n">
        <v>22</v>
      </c>
      <c r="C36298" s="8" t="n">
        <v>1</v>
      </c>
      <c r="D36298" s="8" t="inlineStr">
        <is>
          <t>Disneyland Park</t>
        </is>
      </c>
      <c r="E36298" s="8" t="inlineStr">
        <is>
          <t>Le Carrousel de Lancelot</t>
        </is>
      </c>
      <c r="F36298" s="8" t="inlineStr">
        <is>
          <t>STANDBY</t>
        </is>
      </c>
      <c r="G36298" s="8" t="n">
        <v>0</v>
      </c>
      <c r="H36298" s="8" t="inlineStr">
        <is>
          <t>CLOSED</t>
        </is>
      </c>
    </row>
    <row r="36299">
      <c r="A36299" s="8" t="inlineStr">
        <is>
          <t>2026-08-07</t>
        </is>
      </c>
      <c r="B36299" s="8" t="n">
        <v>22</v>
      </c>
      <c r="C36299" s="8" t="n">
        <v>1</v>
      </c>
      <c r="D36299" s="8" t="inlineStr">
        <is>
          <t>Disneyland Park</t>
        </is>
      </c>
      <c r="E36299" s="8" t="inlineStr">
        <is>
          <t>Le Pays des Contes de Fées, presented by Vittel</t>
        </is>
      </c>
      <c r="F36299" s="8" t="inlineStr">
        <is>
          <t>STANDBY</t>
        </is>
      </c>
      <c r="G36299" s="8" t="n">
        <v>0</v>
      </c>
      <c r="H36299" s="8" t="inlineStr">
        <is>
          <t>CLOSED</t>
        </is>
      </c>
    </row>
    <row r="36300">
      <c r="A36300" s="8" t="inlineStr">
        <is>
          <t>2026-08-07</t>
        </is>
      </c>
      <c r="B36300" s="8" t="n">
        <v>22</v>
      </c>
      <c r="C36300" s="8" t="n">
        <v>1</v>
      </c>
      <c r="D36300" s="8" t="inlineStr">
        <is>
          <t>Disneyland Park</t>
        </is>
      </c>
      <c r="E36300" s="8" t="inlineStr">
        <is>
          <t>Les Voyages de Pinocchio</t>
        </is>
      </c>
      <c r="F36300" s="8" t="inlineStr">
        <is>
          <t>STANDBY</t>
        </is>
      </c>
      <c r="G36300" s="8" t="n">
        <v>0</v>
      </c>
      <c r="H36300" s="8" t="inlineStr">
        <is>
          <t>CLOSED</t>
        </is>
      </c>
    </row>
    <row r="36301">
      <c r="A36301" s="8" t="inlineStr">
        <is>
          <t>2026-08-07</t>
        </is>
      </c>
      <c r="B36301" s="8" t="n">
        <v>22</v>
      </c>
      <c r="C36301" s="8" t="n">
        <v>1</v>
      </c>
      <c r="D36301" s="8" t="inlineStr">
        <is>
          <t>Disneyland Park</t>
        </is>
      </c>
      <c r="E36301" s="8" t="inlineStr">
        <is>
          <t>Mad Hatter's Tea Cups</t>
        </is>
      </c>
      <c r="F36301" s="8" t="inlineStr">
        <is>
          <t>STANDBY</t>
        </is>
      </c>
      <c r="G36301" s="8" t="n">
        <v>0</v>
      </c>
      <c r="H36301" s="8" t="inlineStr">
        <is>
          <t>CLOSED</t>
        </is>
      </c>
    </row>
    <row r="36302">
      <c r="A36302" s="8" t="inlineStr">
        <is>
          <t>2026-08-07</t>
        </is>
      </c>
      <c r="B36302" s="8" t="n">
        <v>22</v>
      </c>
      <c r="C36302" s="8" t="n">
        <v>1</v>
      </c>
      <c r="D36302" s="8" t="inlineStr">
        <is>
          <t>Disneyland Park</t>
        </is>
      </c>
      <c r="E36302" s="8" t="inlineStr">
        <is>
          <t>Meet Mickey Mouse</t>
        </is>
      </c>
      <c r="F36302" s="8" t="inlineStr">
        <is>
          <t>STANDBY</t>
        </is>
      </c>
      <c r="G36302" s="8" t="n">
        <v>0</v>
      </c>
      <c r="H36302" s="8" t="inlineStr">
        <is>
          <t>CLOSED</t>
        </is>
      </c>
    </row>
    <row r="36303">
      <c r="A36303" s="8" t="inlineStr">
        <is>
          <t>2026-08-07</t>
        </is>
      </c>
      <c r="B36303" s="8" t="n">
        <v>22</v>
      </c>
      <c r="C36303" s="8" t="n">
        <v>1</v>
      </c>
      <c r="D36303" s="8" t="inlineStr">
        <is>
          <t>Disneyland Park</t>
        </is>
      </c>
      <c r="E36303" s="8" t="inlineStr">
        <is>
          <t>Peter Pan's Flight</t>
        </is>
      </c>
      <c r="F36303" s="8" t="inlineStr">
        <is>
          <t>STANDBY</t>
        </is>
      </c>
      <c r="G36303" s="8" t="n">
        <v>35</v>
      </c>
      <c r="H36303" s="8" t="inlineStr">
        <is>
          <t>OPERATING</t>
        </is>
      </c>
    </row>
    <row r="36304">
      <c r="A36304" s="8" t="inlineStr">
        <is>
          <t>2026-08-07</t>
        </is>
      </c>
      <c r="B36304" s="8" t="n">
        <v>22</v>
      </c>
      <c r="C36304" s="8" t="n">
        <v>1</v>
      </c>
      <c r="D36304" s="8" t="inlineStr">
        <is>
          <t>Disneyland Park</t>
        </is>
      </c>
      <c r="E36304" s="8" t="inlineStr">
        <is>
          <t>Princess Pavilion</t>
        </is>
      </c>
      <c r="F36304" s="8" t="inlineStr">
        <is>
          <t>STANDBY</t>
        </is>
      </c>
      <c r="G36304" s="8" t="n">
        <v>0</v>
      </c>
      <c r="H36304" s="8" t="inlineStr">
        <is>
          <t>CLOSED</t>
        </is>
      </c>
    </row>
    <row r="36305">
      <c r="A36305" s="8" t="inlineStr">
        <is>
          <t>2026-08-07</t>
        </is>
      </c>
      <c r="B36305" s="8" t="n">
        <v>22</v>
      </c>
      <c r="C36305" s="8" t="n">
        <v>1</v>
      </c>
      <c r="D36305" s="8" t="inlineStr">
        <is>
          <t>Disneyland Park</t>
        </is>
      </c>
      <c r="E36305" s="8" t="inlineStr">
        <is>
          <t>Big Thunder Mountain</t>
        </is>
      </c>
      <c r="F36305" s="8" t="inlineStr">
        <is>
          <t>STANDBY</t>
        </is>
      </c>
      <c r="G36305" s="8" t="n">
        <v>30</v>
      </c>
      <c r="H36305" s="8" t="inlineStr">
        <is>
          <t>OPERATING</t>
        </is>
      </c>
    </row>
    <row r="36306">
      <c r="A36306" s="8" t="inlineStr">
        <is>
          <t>2026-08-07</t>
        </is>
      </c>
      <c r="B36306" s="8" t="n">
        <v>22</v>
      </c>
      <c r="C36306" s="8" t="n">
        <v>1</v>
      </c>
      <c r="D36306" s="8" t="inlineStr">
        <is>
          <t>Disneyland Park</t>
        </is>
      </c>
      <c r="E36306" s="8" t="inlineStr">
        <is>
          <t>Disneyland Railroad Frontierland Depot</t>
        </is>
      </c>
      <c r="F36306" s="8" t="inlineStr">
        <is>
          <t>STANDBY</t>
        </is>
      </c>
      <c r="G36306" s="8" t="n">
        <v>0</v>
      </c>
      <c r="H36306" s="8" t="inlineStr">
        <is>
          <t>CLOSED</t>
        </is>
      </c>
    </row>
    <row r="36307">
      <c r="A36307" s="8" t="inlineStr">
        <is>
          <t>2026-08-07</t>
        </is>
      </c>
      <c r="B36307" s="8" t="n">
        <v>22</v>
      </c>
      <c r="C36307" s="8" t="n">
        <v>1</v>
      </c>
      <c r="D36307" s="8" t="inlineStr">
        <is>
          <t>Disneyland Park</t>
        </is>
      </c>
      <c r="E36307" s="8" t="inlineStr">
        <is>
          <t>Frontierland Playground</t>
        </is>
      </c>
      <c r="F36307" s="8" t="inlineStr">
        <is>
          <t>STANDBY</t>
        </is>
      </c>
      <c r="G36307" s="8" t="n">
        <v>0</v>
      </c>
      <c r="H36307" s="8" t="inlineStr">
        <is>
          <t>CLOSED</t>
        </is>
      </c>
    </row>
    <row r="36308">
      <c r="A36308" s="8" t="inlineStr">
        <is>
          <t>2026-08-07</t>
        </is>
      </c>
      <c r="B36308" s="8" t="n">
        <v>22</v>
      </c>
      <c r="C36308" s="8" t="n">
        <v>1</v>
      </c>
      <c r="D36308" s="8" t="inlineStr">
        <is>
          <t>Disneyland Park</t>
        </is>
      </c>
      <c r="E36308" s="8" t="inlineStr">
        <is>
          <t>Phantom Manor</t>
        </is>
      </c>
      <c r="F36308" s="8" t="inlineStr">
        <is>
          <t>STANDBY</t>
        </is>
      </c>
      <c r="G36308" s="8" t="n">
        <v>5</v>
      </c>
      <c r="H36308" s="8" t="inlineStr">
        <is>
          <t>OPERATING</t>
        </is>
      </c>
    </row>
    <row r="36309">
      <c r="A36309" s="8" t="inlineStr">
        <is>
          <t>2026-08-07</t>
        </is>
      </c>
      <c r="B36309" s="8" t="n">
        <v>22</v>
      </c>
      <c r="C36309" s="8" t="n">
        <v>1</v>
      </c>
      <c r="D36309" s="8" t="inlineStr">
        <is>
          <t>Disneyland Park</t>
        </is>
      </c>
      <c r="E36309" s="8" t="inlineStr">
        <is>
          <t>River Rogue Keelboats</t>
        </is>
      </c>
      <c r="F36309" s="8" t="inlineStr">
        <is>
          <t>STANDBY</t>
        </is>
      </c>
      <c r="G36309" s="8" t="n">
        <v>0</v>
      </c>
      <c r="H36309" s="8" t="inlineStr">
        <is>
          <t>CLOSED</t>
        </is>
      </c>
    </row>
    <row r="36310">
      <c r="A36310" s="8" t="inlineStr">
        <is>
          <t>2026-08-07</t>
        </is>
      </c>
      <c r="B36310" s="8" t="n">
        <v>22</v>
      </c>
      <c r="C36310" s="8" t="n">
        <v>1</v>
      </c>
      <c r="D36310" s="8" t="inlineStr">
        <is>
          <t>Disneyland Park</t>
        </is>
      </c>
      <c r="E36310" s="8" t="inlineStr">
        <is>
          <t>Rustler Roundup Shootin' Gallery</t>
        </is>
      </c>
      <c r="F36310" s="8" t="inlineStr">
        <is>
          <t>STANDBY</t>
        </is>
      </c>
      <c r="G36310" s="8" t="n">
        <v>0</v>
      </c>
      <c r="H36310" s="8" t="inlineStr">
        <is>
          <t>CLOSED</t>
        </is>
      </c>
    </row>
    <row r="36311">
      <c r="A36311" s="8" t="inlineStr">
        <is>
          <t>2026-08-07</t>
        </is>
      </c>
      <c r="B36311" s="8" t="n">
        <v>22</v>
      </c>
      <c r="C36311" s="8" t="n">
        <v>1</v>
      </c>
      <c r="D36311" s="8" t="inlineStr">
        <is>
          <t>Disneyland Park</t>
        </is>
      </c>
      <c r="E36311" s="8" t="inlineStr">
        <is>
          <t>Thunder Mesa Riverboat Landing</t>
        </is>
      </c>
      <c r="F36311" s="8" t="inlineStr">
        <is>
          <t>STANDBY</t>
        </is>
      </c>
      <c r="G36311" s="8" t="n">
        <v>0</v>
      </c>
      <c r="H36311" s="8" t="inlineStr">
        <is>
          <t>CLOSED</t>
        </is>
      </c>
    </row>
    <row r="36312">
      <c r="A36312" s="8" t="inlineStr">
        <is>
          <t>2026-08-07</t>
        </is>
      </c>
      <c r="B36312" s="8" t="n">
        <v>22</v>
      </c>
      <c r="C36312" s="8" t="n">
        <v>1</v>
      </c>
      <c r="D36312" s="8" t="inlineStr">
        <is>
          <t>Disneyland Park</t>
        </is>
      </c>
      <c r="E36312" s="8" t="inlineStr">
        <is>
          <t>Disneyland Railroad Main Street Station</t>
        </is>
      </c>
      <c r="F36312" s="8" t="inlineStr">
        <is>
          <t>STANDBY</t>
        </is>
      </c>
      <c r="G36312" s="8" t="n">
        <v>0</v>
      </c>
      <c r="H36312" s="8" t="inlineStr">
        <is>
          <t>CLOSED</t>
        </is>
      </c>
    </row>
    <row r="36313">
      <c r="A36313" s="8" t="inlineStr">
        <is>
          <t>2026-08-07</t>
        </is>
      </c>
      <c r="B36313" s="8" t="n">
        <v>22</v>
      </c>
      <c r="C36313" s="8" t="n">
        <v>1</v>
      </c>
      <c r="D36313" s="8" t="inlineStr">
        <is>
          <t>Disneyland Park</t>
        </is>
      </c>
      <c r="E36313" s="8" t="inlineStr">
        <is>
          <t>Main Street Vehicles</t>
        </is>
      </c>
      <c r="F36313" s="8" t="inlineStr">
        <is>
          <t>STANDBY</t>
        </is>
      </c>
      <c r="G36313" s="8" t="n">
        <v>0</v>
      </c>
      <c r="H36313" s="8" t="inlineStr">
        <is>
          <t>CLOSED</t>
        </is>
      </c>
    </row>
    <row r="36314">
      <c r="A36314" s="8" t="inlineStr">
        <is>
          <t>2026-08-07</t>
        </is>
      </c>
      <c r="B36314" s="8" t="n">
        <v>22</v>
      </c>
      <c r="C36314" s="8" t="n">
        <v>1</v>
      </c>
      <c r="D36314" s="8" t="inlineStr">
        <is>
          <t>Disney Adventure World</t>
        </is>
      </c>
      <c r="E36314" s="8" t="inlineStr">
        <is>
          <t>Avengers Assemble: Flight Force</t>
        </is>
      </c>
      <c r="F36314" s="8" t="inlineStr">
        <is>
          <t>STANDBY</t>
        </is>
      </c>
      <c r="G36314" s="8" t="n">
        <v>5</v>
      </c>
      <c r="H36314" s="8" t="inlineStr">
        <is>
          <t>OPERATING</t>
        </is>
      </c>
    </row>
    <row r="36315">
      <c r="A36315" s="8" t="inlineStr">
        <is>
          <t>2026-08-07</t>
        </is>
      </c>
      <c r="B36315" s="8" t="n">
        <v>22</v>
      </c>
      <c r="C36315" s="8" t="n">
        <v>1</v>
      </c>
      <c r="D36315" s="8" t="inlineStr">
        <is>
          <t>Disney Adventure World</t>
        </is>
      </c>
      <c r="E36315" s="8" t="inlineStr">
        <is>
          <t>Avengers Assemble: Flight Force Single Rider</t>
        </is>
      </c>
      <c r="F36315" s="8" t="inlineStr">
        <is>
          <t>STANDBY</t>
        </is>
      </c>
      <c r="G36315" s="8" t="n">
        <v>5</v>
      </c>
      <c r="H36315" s="8" t="inlineStr">
        <is>
          <t>OPERATING</t>
        </is>
      </c>
    </row>
    <row r="36316">
      <c r="A36316" s="8" t="inlineStr">
        <is>
          <t>2026-08-07</t>
        </is>
      </c>
      <c r="B36316" s="8" t="n">
        <v>22</v>
      </c>
      <c r="C36316" s="8" t="n">
        <v>1</v>
      </c>
      <c r="D36316" s="8" t="inlineStr">
        <is>
          <t>Disney Adventure World</t>
        </is>
      </c>
      <c r="E36316" s="8" t="inlineStr">
        <is>
          <t>Spider-Man W.E.B. Adventure</t>
        </is>
      </c>
      <c r="F36316" s="8" t="inlineStr">
        <is>
          <t>STANDBY</t>
        </is>
      </c>
      <c r="G36316" s="8" t="n">
        <v>15</v>
      </c>
      <c r="H36316" s="8" t="inlineStr">
        <is>
          <t>OPERATING</t>
        </is>
      </c>
    </row>
    <row r="36317">
      <c r="A36317" s="8" t="inlineStr">
        <is>
          <t>2026-08-07</t>
        </is>
      </c>
      <c r="B36317" s="8" t="n">
        <v>22</v>
      </c>
      <c r="C36317" s="8" t="n">
        <v>1</v>
      </c>
      <c r="D36317" s="8" t="inlineStr">
        <is>
          <t>Disney Adventure World</t>
        </is>
      </c>
      <c r="E36317" s="8" t="inlineStr">
        <is>
          <t>Spider-Man W.E.B. Adventure Single Rider</t>
        </is>
      </c>
      <c r="F36317" s="8" t="inlineStr">
        <is>
          <t>STANDBY</t>
        </is>
      </c>
      <c r="G36317" s="8" t="n">
        <v>5</v>
      </c>
      <c r="H36317" s="8" t="inlineStr">
        <is>
          <t>OPERATING</t>
        </is>
      </c>
    </row>
    <row r="36318">
      <c r="A36318" s="8" t="inlineStr">
        <is>
          <t>2026-08-07</t>
        </is>
      </c>
      <c r="B36318" s="8" t="n">
        <v>22</v>
      </c>
      <c r="C36318" s="8" t="n">
        <v>1</v>
      </c>
      <c r="D36318" s="8" t="inlineStr">
        <is>
          <t>Disney Adventure World</t>
        </is>
      </c>
      <c r="E36318" s="8" t="inlineStr">
        <is>
          <t>The Twilight Zone Tower of Terror</t>
        </is>
      </c>
      <c r="F36318" s="8" t="inlineStr">
        <is>
          <t>STANDBY</t>
        </is>
      </c>
      <c r="G36318" s="8" t="n">
        <v>5</v>
      </c>
      <c r="H36318" s="8" t="inlineStr">
        <is>
          <t>OPERATING</t>
        </is>
      </c>
    </row>
    <row r="36319">
      <c r="A36319" s="8" t="inlineStr">
        <is>
          <t>2026-08-07</t>
        </is>
      </c>
      <c r="B36319" s="8" t="n">
        <v>22</v>
      </c>
      <c r="C36319" s="8" t="n">
        <v>1</v>
      </c>
      <c r="D36319" s="8" t="inlineStr">
        <is>
          <t>Disney Adventure World</t>
        </is>
      </c>
      <c r="E36319" s="8" t="inlineStr">
        <is>
          <t>Cars Quatre Roues Rallye</t>
        </is>
      </c>
      <c r="F36319" s="8" t="inlineStr">
        <is>
          <t>STANDBY</t>
        </is>
      </c>
      <c r="G36319" s="8" t="n">
        <v>5</v>
      </c>
      <c r="H36319" s="8" t="inlineStr">
        <is>
          <t>OPERATING</t>
        </is>
      </c>
    </row>
    <row r="36320">
      <c r="A36320" s="8" t="inlineStr">
        <is>
          <t>2026-08-07</t>
        </is>
      </c>
      <c r="B36320" s="8" t="n">
        <v>22</v>
      </c>
      <c r="C36320" s="8" t="n">
        <v>1</v>
      </c>
      <c r="D36320" s="8" t="inlineStr">
        <is>
          <t>Disney Adventure World</t>
        </is>
      </c>
      <c r="E36320" s="8" t="inlineStr">
        <is>
          <t>Cars ROAD TRIP</t>
        </is>
      </c>
      <c r="F36320" s="8" t="inlineStr">
        <is>
          <t>STANDBY</t>
        </is>
      </c>
      <c r="G36320" s="8" t="n">
        <v>0</v>
      </c>
      <c r="H36320" s="8" t="inlineStr">
        <is>
          <t>CLOSED</t>
        </is>
      </c>
    </row>
    <row r="36321">
      <c r="A36321" s="8" t="inlineStr">
        <is>
          <t>2026-08-07</t>
        </is>
      </c>
      <c r="B36321" s="8" t="n">
        <v>22</v>
      </c>
      <c r="C36321" s="8" t="n">
        <v>1</v>
      </c>
      <c r="D36321" s="8" t="inlineStr">
        <is>
          <t>Disney Adventure World</t>
        </is>
      </c>
      <c r="E36321" s="8" t="inlineStr">
        <is>
          <t>Crush's Coaster</t>
        </is>
      </c>
      <c r="F36321" s="8" t="inlineStr">
        <is>
          <t>STANDBY</t>
        </is>
      </c>
      <c r="G36321" s="8" t="n">
        <v>45</v>
      </c>
      <c r="H36321" s="8" t="inlineStr">
        <is>
          <t>OPERATING</t>
        </is>
      </c>
    </row>
    <row r="36322">
      <c r="A36322" s="8" t="inlineStr">
        <is>
          <t>2026-08-07</t>
        </is>
      </c>
      <c r="B36322" s="8" t="n">
        <v>22</v>
      </c>
      <c r="C36322" s="8" t="n">
        <v>1</v>
      </c>
      <c r="D36322" s="8" t="inlineStr">
        <is>
          <t>Disney Adventure World</t>
        </is>
      </c>
      <c r="E36322" s="8" t="inlineStr">
        <is>
          <t>Crush's Coaster Single Rider</t>
        </is>
      </c>
      <c r="F36322" s="8" t="inlineStr">
        <is>
          <t>STANDBY</t>
        </is>
      </c>
      <c r="G36322" s="8" t="n">
        <v>40</v>
      </c>
      <c r="H36322" s="8" t="inlineStr">
        <is>
          <t>OPERATING</t>
        </is>
      </c>
    </row>
    <row r="36323">
      <c r="A36323" s="8" t="inlineStr">
        <is>
          <t>2026-08-07</t>
        </is>
      </c>
      <c r="B36323" s="8" t="n">
        <v>22</v>
      </c>
      <c r="C36323" s="8" t="n">
        <v>1</v>
      </c>
      <c r="D36323" s="8" t="inlineStr">
        <is>
          <t>Disney Adventure World</t>
        </is>
      </c>
      <c r="E36323" s="8" t="inlineStr">
        <is>
          <t>Les Tapis Volants - Flying Carpets Over Agrabah®</t>
        </is>
      </c>
      <c r="F36323" s="8" t="inlineStr">
        <is>
          <t>STANDBY</t>
        </is>
      </c>
      <c r="G36323" s="8" t="n">
        <v>5</v>
      </c>
      <c r="H36323" s="8" t="inlineStr">
        <is>
          <t>OPERATING</t>
        </is>
      </c>
    </row>
    <row r="36324">
      <c r="A36324" s="8" t="inlineStr">
        <is>
          <t>2026-08-07</t>
        </is>
      </c>
      <c r="B36324" s="8" t="n">
        <v>22</v>
      </c>
      <c r="C36324" s="8" t="n">
        <v>1</v>
      </c>
      <c r="D36324" s="8" t="inlineStr">
        <is>
          <t>Disney Adventure World</t>
        </is>
      </c>
      <c r="E36324" s="8" t="inlineStr">
        <is>
          <t>Ratatouille : L’Aventure Totalement Toquée de Rémy​</t>
        </is>
      </c>
      <c r="F36324" s="8" t="inlineStr">
        <is>
          <t>STANDBY</t>
        </is>
      </c>
      <c r="G36324" s="8" t="n">
        <v>30</v>
      </c>
      <c r="H36324" s="8" t="inlineStr">
        <is>
          <t>OPERATING</t>
        </is>
      </c>
    </row>
    <row r="36325">
      <c r="A36325" s="8" t="inlineStr">
        <is>
          <t>2026-08-07</t>
        </is>
      </c>
      <c r="B36325" s="8" t="n">
        <v>22</v>
      </c>
      <c r="C36325" s="8" t="n">
        <v>1</v>
      </c>
      <c r="D36325" s="8" t="inlineStr">
        <is>
          <t>Disney Adventure World</t>
        </is>
      </c>
      <c r="E36325" s="8" t="inlineStr">
        <is>
          <t>Ratatouille: The Adventure Single Rider</t>
        </is>
      </c>
      <c r="F36325" s="8" t="inlineStr">
        <is>
          <t>STANDBY</t>
        </is>
      </c>
      <c r="G36325" s="8" t="n">
        <v>5</v>
      </c>
      <c r="H36325" s="8" t="inlineStr">
        <is>
          <t>OPERATING</t>
        </is>
      </c>
    </row>
    <row r="36326">
      <c r="A36326" s="8" t="inlineStr">
        <is>
          <t>2026-08-07</t>
        </is>
      </c>
      <c r="B36326" s="8" t="n">
        <v>22</v>
      </c>
      <c r="C36326" s="8" t="n">
        <v>1</v>
      </c>
      <c r="D36326" s="8" t="inlineStr">
        <is>
          <t>Disney Adventure World</t>
        </is>
      </c>
      <c r="E36326" s="8" t="inlineStr">
        <is>
          <t>RC Racer</t>
        </is>
      </c>
      <c r="F36326" s="8" t="inlineStr">
        <is>
          <t>STANDBY</t>
        </is>
      </c>
      <c r="G36326" s="8" t="n">
        <v>25</v>
      </c>
      <c r="H36326" s="8" t="inlineStr">
        <is>
          <t>OPERATING</t>
        </is>
      </c>
    </row>
    <row r="36327">
      <c r="A36327" s="8" t="inlineStr">
        <is>
          <t>2026-08-07</t>
        </is>
      </c>
      <c r="B36327" s="8" t="n">
        <v>22</v>
      </c>
      <c r="C36327" s="8" t="n">
        <v>1</v>
      </c>
      <c r="D36327" s="8" t="inlineStr">
        <is>
          <t>Disney Adventure World</t>
        </is>
      </c>
      <c r="E36327" s="8" t="inlineStr">
        <is>
          <t>RC Racer Single Rider</t>
        </is>
      </c>
      <c r="F36327" s="8" t="inlineStr">
        <is>
          <t>STANDBY</t>
        </is>
      </c>
      <c r="G36327" s="8" t="n">
        <v>20</v>
      </c>
      <c r="H36327" s="8" t="inlineStr">
        <is>
          <t>OPERATING</t>
        </is>
      </c>
    </row>
    <row r="36328">
      <c r="A36328" s="8" t="inlineStr">
        <is>
          <t>2026-08-07</t>
        </is>
      </c>
      <c r="B36328" s="8" t="n">
        <v>22</v>
      </c>
      <c r="C36328" s="8" t="n">
        <v>1</v>
      </c>
      <c r="D36328" s="8" t="inlineStr">
        <is>
          <t>Disney Adventure World</t>
        </is>
      </c>
      <c r="E36328" s="8" t="inlineStr">
        <is>
          <t>Slinky® Dog Zigzag Spin</t>
        </is>
      </c>
      <c r="F36328" s="8" t="inlineStr">
        <is>
          <t>STANDBY</t>
        </is>
      </c>
      <c r="G36328" s="8" t="n">
        <v>5</v>
      </c>
      <c r="H36328" s="8" t="inlineStr">
        <is>
          <t>OPERATING</t>
        </is>
      </c>
    </row>
    <row r="36329">
      <c r="A36329" s="8" t="inlineStr">
        <is>
          <t>2026-08-07</t>
        </is>
      </c>
      <c r="B36329" s="8" t="n">
        <v>22</v>
      </c>
      <c r="C36329" s="8" t="n">
        <v>1</v>
      </c>
      <c r="D36329" s="8" t="inlineStr">
        <is>
          <t>Disney Adventure World</t>
        </is>
      </c>
      <c r="E36329" s="8" t="inlineStr">
        <is>
          <t>Toy Soldiers Parachute Drop</t>
        </is>
      </c>
      <c r="F36329" s="8" t="inlineStr">
        <is>
          <t>STANDBY</t>
        </is>
      </c>
      <c r="G36329" s="8" t="n">
        <v>30</v>
      </c>
      <c r="H36329" s="8" t="inlineStr">
        <is>
          <t>OPERATING</t>
        </is>
      </c>
    </row>
    <row r="36330">
      <c r="A36330" s="8" t="inlineStr">
        <is>
          <t>2026-08-07</t>
        </is>
      </c>
      <c r="B36330" s="8" t="n">
        <v>22</v>
      </c>
      <c r="C36330" s="8" t="n">
        <v>1</v>
      </c>
      <c r="D36330" s="8" t="inlineStr">
        <is>
          <t>Disney Adventure World</t>
        </is>
      </c>
      <c r="E36330" s="8" t="inlineStr">
        <is>
          <t>Toy Soldiers Parachute Drop Single Rider</t>
        </is>
      </c>
      <c r="F36330" s="8" t="inlineStr">
        <is>
          <t>STANDBY</t>
        </is>
      </c>
      <c r="G36330" s="8" t="n">
        <v>15</v>
      </c>
      <c r="H36330" s="8" t="inlineStr">
        <is>
          <t>OPERATING</t>
        </is>
      </c>
    </row>
    <row r="36331">
      <c r="A36331" s="8" t="inlineStr">
        <is>
          <t>2026-08-07</t>
        </is>
      </c>
      <c r="B36331" s="8" t="n">
        <v>22</v>
      </c>
      <c r="C36331" s="8" t="n">
        <v>1</v>
      </c>
      <c r="D36331" s="8" t="inlineStr">
        <is>
          <t>Disney Adventure World</t>
        </is>
      </c>
      <c r="E36331" s="8" t="inlineStr">
        <is>
          <t>Entry to World of Frozen</t>
        </is>
      </c>
      <c r="F36331" s="8" t="inlineStr">
        <is>
          <t>STANDBY</t>
        </is>
      </c>
      <c r="G36331" s="8" t="n">
        <v>0</v>
      </c>
      <c r="H36331" s="8" t="inlineStr">
        <is>
          <t>OPERATING</t>
        </is>
      </c>
    </row>
    <row r="36332">
      <c r="A36332" s="8" t="inlineStr">
        <is>
          <t>2026-08-07</t>
        </is>
      </c>
      <c r="B36332" s="8" t="n">
        <v>22</v>
      </c>
      <c r="C36332" s="8" t="n">
        <v>1</v>
      </c>
      <c r="D36332" s="8" t="inlineStr">
        <is>
          <t>Disney Adventure World</t>
        </is>
      </c>
      <c r="E36332" s="8" t="inlineStr">
        <is>
          <t>Frozen Ever After</t>
        </is>
      </c>
      <c r="F36332" s="8" t="inlineStr">
        <is>
          <t>STANDBY</t>
        </is>
      </c>
      <c r="G36332" s="8" t="n">
        <v>30</v>
      </c>
      <c r="H36332" s="8" t="inlineStr">
        <is>
          <t>OPERATING</t>
        </is>
      </c>
    </row>
    <row r="36333">
      <c r="A36333" s="8" t="inlineStr">
        <is>
          <t>2026-08-07</t>
        </is>
      </c>
      <c r="B36333" s="8" t="n">
        <v>22</v>
      </c>
      <c r="C36333" s="8" t="n">
        <v>1</v>
      </c>
      <c r="D36333" s="8" t="inlineStr">
        <is>
          <t>Disney Adventure World</t>
        </is>
      </c>
      <c r="E36333" s="8" t="inlineStr">
        <is>
          <t>Raiponce Tangled Spin</t>
        </is>
      </c>
      <c r="F36333" s="8" t="inlineStr">
        <is>
          <t>STANDBY</t>
        </is>
      </c>
      <c r="G36333" s="8" t="n">
        <v>5</v>
      </c>
      <c r="H36333" s="8" t="inlineStr">
        <is>
          <t>OPERATING</t>
        </is>
      </c>
    </row>
    <row r="36334">
      <c r="A36334" s="8" t="inlineStr">
        <is>
          <t>2026-08-07</t>
        </is>
      </c>
      <c r="B36334" s="8" t="n">
        <v>22</v>
      </c>
      <c r="C36334" s="8" t="n">
        <v>2</v>
      </c>
      <c r="D36334" s="8" t="inlineStr">
        <is>
          <t>Disneyland Park</t>
        </is>
      </c>
      <c r="E36334" s="8" t="inlineStr">
        <is>
          <t>Adventure Isle</t>
        </is>
      </c>
      <c r="F36334" s="8" t="inlineStr">
        <is>
          <t>STANDBY</t>
        </is>
      </c>
      <c r="G36334" s="8" t="n">
        <v>0</v>
      </c>
      <c r="H36334" s="8" t="inlineStr">
        <is>
          <t>OPERATING</t>
        </is>
      </c>
    </row>
    <row r="36335">
      <c r="A36335" s="8" t="inlineStr">
        <is>
          <t>2026-08-07</t>
        </is>
      </c>
      <c r="B36335" s="8" t="n">
        <v>22</v>
      </c>
      <c r="C36335" s="8" t="n">
        <v>2</v>
      </c>
      <c r="D36335" s="8" t="inlineStr">
        <is>
          <t>Disneyland Park</t>
        </is>
      </c>
      <c r="E36335" s="8" t="inlineStr">
        <is>
          <t>Indiana Jones and the Temple of Peril Single Rider</t>
        </is>
      </c>
      <c r="F36335" s="8" t="inlineStr">
        <is>
          <t>STANDBY</t>
        </is>
      </c>
      <c r="G36335" s="8" t="n">
        <v>5</v>
      </c>
      <c r="H36335" s="8" t="inlineStr">
        <is>
          <t>OPERATING</t>
        </is>
      </c>
    </row>
    <row r="36336">
      <c r="A36336" s="8" t="inlineStr">
        <is>
          <t>2026-08-07</t>
        </is>
      </c>
      <c r="B36336" s="8" t="n">
        <v>22</v>
      </c>
      <c r="C36336" s="8" t="n">
        <v>2</v>
      </c>
      <c r="D36336" s="8" t="inlineStr">
        <is>
          <t>Disneyland Park</t>
        </is>
      </c>
      <c r="E36336" s="8" t="inlineStr">
        <is>
          <t>Indiana Jones™ and the Temple of Peril</t>
        </is>
      </c>
      <c r="F36336" s="8" t="inlineStr">
        <is>
          <t>STANDBY</t>
        </is>
      </c>
      <c r="G36336" s="8" t="n">
        <v>5</v>
      </c>
      <c r="H36336" s="8" t="inlineStr">
        <is>
          <t>OPERATING</t>
        </is>
      </c>
    </row>
    <row r="36337">
      <c r="A36337" s="8" t="inlineStr">
        <is>
          <t>2026-08-07</t>
        </is>
      </c>
      <c r="B36337" s="8" t="n">
        <v>22</v>
      </c>
      <c r="C36337" s="8" t="n">
        <v>2</v>
      </c>
      <c r="D36337" s="8" t="inlineStr">
        <is>
          <t>Disneyland Park</t>
        </is>
      </c>
      <c r="E36337" s="8" t="inlineStr">
        <is>
          <t>La Cabane des Robinson</t>
        </is>
      </c>
      <c r="F36337" s="8" t="inlineStr">
        <is>
          <t>STANDBY</t>
        </is>
      </c>
      <c r="G36337" s="8" t="n">
        <v>5</v>
      </c>
      <c r="H36337" s="8" t="inlineStr">
        <is>
          <t>OPERATING</t>
        </is>
      </c>
    </row>
    <row r="36338">
      <c r="A36338" s="8" t="inlineStr">
        <is>
          <t>2026-08-07</t>
        </is>
      </c>
      <c r="B36338" s="8" t="n">
        <v>22</v>
      </c>
      <c r="C36338" s="8" t="n">
        <v>2</v>
      </c>
      <c r="D36338" s="8" t="inlineStr">
        <is>
          <t>Disneyland Park</t>
        </is>
      </c>
      <c r="E36338" s="8" t="inlineStr">
        <is>
          <t>Le Passage Enchanté d'Aladdin</t>
        </is>
      </c>
      <c r="F36338" s="8" t="inlineStr">
        <is>
          <t>STANDBY</t>
        </is>
      </c>
      <c r="G36338" s="8" t="n">
        <v>0</v>
      </c>
      <c r="H36338" s="8" t="inlineStr">
        <is>
          <t>OPERATING</t>
        </is>
      </c>
    </row>
    <row r="36339">
      <c r="A36339" s="8" t="inlineStr">
        <is>
          <t>2026-08-07</t>
        </is>
      </c>
      <c r="B36339" s="8" t="n">
        <v>22</v>
      </c>
      <c r="C36339" s="8" t="n">
        <v>2</v>
      </c>
      <c r="D36339" s="8" t="inlineStr">
        <is>
          <t>Disneyland Park</t>
        </is>
      </c>
      <c r="E36339" s="8" t="inlineStr">
        <is>
          <t>Pirate Galleon</t>
        </is>
      </c>
      <c r="F36339" s="8" t="inlineStr">
        <is>
          <t>STANDBY</t>
        </is>
      </c>
      <c r="G36339" s="8" t="n">
        <v>0</v>
      </c>
      <c r="H36339" s="8" t="inlineStr">
        <is>
          <t>CLOSED</t>
        </is>
      </c>
    </row>
    <row r="36340">
      <c r="A36340" s="8" t="inlineStr">
        <is>
          <t>2026-08-07</t>
        </is>
      </c>
      <c r="B36340" s="8" t="n">
        <v>22</v>
      </c>
      <c r="C36340" s="8" t="n">
        <v>2</v>
      </c>
      <c r="D36340" s="8" t="inlineStr">
        <is>
          <t>Disneyland Park</t>
        </is>
      </c>
      <c r="E36340" s="8" t="inlineStr">
        <is>
          <t>Pirates of the Caribbean</t>
        </is>
      </c>
      <c r="F36340" s="8" t="inlineStr">
        <is>
          <t>STANDBY</t>
        </is>
      </c>
      <c r="G36340" s="8" t="n">
        <v>5</v>
      </c>
      <c r="H36340" s="8" t="inlineStr">
        <is>
          <t>OPERATING</t>
        </is>
      </c>
    </row>
    <row r="36341">
      <c r="A36341" s="8" t="inlineStr">
        <is>
          <t>2026-08-07</t>
        </is>
      </c>
      <c r="B36341" s="8" t="n">
        <v>22</v>
      </c>
      <c r="C36341" s="8" t="n">
        <v>2</v>
      </c>
      <c r="D36341" s="8" t="inlineStr">
        <is>
          <t>Disneyland Park</t>
        </is>
      </c>
      <c r="E36341" s="8" t="inlineStr">
        <is>
          <t>Pirates' Beach</t>
        </is>
      </c>
      <c r="F36341" s="8" t="inlineStr">
        <is>
          <t>STANDBY</t>
        </is>
      </c>
      <c r="G36341" s="8" t="n">
        <v>0</v>
      </c>
      <c r="H36341" s="8" t="inlineStr">
        <is>
          <t>OPERATING</t>
        </is>
      </c>
    </row>
    <row r="36342">
      <c r="A36342" s="8" t="inlineStr">
        <is>
          <t>2026-08-07</t>
        </is>
      </c>
      <c r="B36342" s="8" t="n">
        <v>22</v>
      </c>
      <c r="C36342" s="8" t="n">
        <v>2</v>
      </c>
      <c r="D36342" s="8" t="inlineStr">
        <is>
          <t>Disneyland Park</t>
        </is>
      </c>
      <c r="E36342" s="8" t="inlineStr">
        <is>
          <t>Autopia, presented by Avis</t>
        </is>
      </c>
      <c r="F36342" s="8" t="inlineStr">
        <is>
          <t>STANDBY</t>
        </is>
      </c>
      <c r="G36342" s="8" t="n">
        <v>50</v>
      </c>
      <c r="H36342" s="8" t="inlineStr">
        <is>
          <t>OPERATING</t>
        </is>
      </c>
    </row>
    <row r="36343">
      <c r="A36343" s="8" t="inlineStr">
        <is>
          <t>2026-08-07</t>
        </is>
      </c>
      <c r="B36343" s="8" t="n">
        <v>22</v>
      </c>
      <c r="C36343" s="8" t="n">
        <v>2</v>
      </c>
      <c r="D36343" s="8" t="inlineStr">
        <is>
          <t>Disneyland Park</t>
        </is>
      </c>
      <c r="E36343" s="8" t="inlineStr">
        <is>
          <t>Buzz Lightyear Laser Blast</t>
        </is>
      </c>
      <c r="F36343" s="8" t="inlineStr">
        <is>
          <t>STANDBY</t>
        </is>
      </c>
      <c r="G36343" s="8" t="n">
        <v>15</v>
      </c>
      <c r="H36343" s="8" t="inlineStr">
        <is>
          <t>OPERATING</t>
        </is>
      </c>
    </row>
    <row r="36344">
      <c r="A36344" s="8" t="inlineStr">
        <is>
          <t>2026-08-07</t>
        </is>
      </c>
      <c r="B36344" s="8" t="n">
        <v>22</v>
      </c>
      <c r="C36344" s="8" t="n">
        <v>2</v>
      </c>
      <c r="D36344" s="8" t="inlineStr">
        <is>
          <t>Disneyland Park</t>
        </is>
      </c>
      <c r="E36344" s="8" t="inlineStr">
        <is>
          <t>Disneyland Railroad Discoveryland Station</t>
        </is>
      </c>
      <c r="F36344" s="8" t="inlineStr">
        <is>
          <t>STANDBY</t>
        </is>
      </c>
      <c r="G36344" s="8" t="n">
        <v>0</v>
      </c>
      <c r="H36344" s="8" t="inlineStr">
        <is>
          <t>CLOSED</t>
        </is>
      </c>
    </row>
    <row r="36345">
      <c r="A36345" s="8" t="inlineStr">
        <is>
          <t>2026-08-07</t>
        </is>
      </c>
      <c r="B36345" s="8" t="n">
        <v>22</v>
      </c>
      <c r="C36345" s="8" t="n">
        <v>2</v>
      </c>
      <c r="D36345" s="8" t="inlineStr">
        <is>
          <t>Disneyland Park</t>
        </is>
      </c>
      <c r="E36345" s="8" t="inlineStr">
        <is>
          <t>Les Mystères du Nautilus</t>
        </is>
      </c>
      <c r="F36345" s="8" t="inlineStr">
        <is>
          <t>STANDBY</t>
        </is>
      </c>
      <c r="G36345" s="8" t="n">
        <v>5</v>
      </c>
      <c r="H36345" s="8" t="inlineStr">
        <is>
          <t>OPERATING</t>
        </is>
      </c>
    </row>
    <row r="36346">
      <c r="A36346" s="8" t="inlineStr">
        <is>
          <t>2026-08-07</t>
        </is>
      </c>
      <c r="B36346" s="8" t="n">
        <v>22</v>
      </c>
      <c r="C36346" s="8" t="n">
        <v>2</v>
      </c>
      <c r="D36346" s="8" t="inlineStr">
        <is>
          <t>Disneyland Park</t>
        </is>
      </c>
      <c r="E36346" s="8" t="inlineStr">
        <is>
          <t>Mickey’s PhilharMagic</t>
        </is>
      </c>
      <c r="F36346" s="8" t="inlineStr">
        <is>
          <t>STANDBY</t>
        </is>
      </c>
      <c r="G36346" s="8" t="n">
        <v>0</v>
      </c>
      <c r="H36346" s="8" t="inlineStr">
        <is>
          <t>CLOSED</t>
        </is>
      </c>
    </row>
    <row r="36347">
      <c r="A36347" s="8" t="inlineStr">
        <is>
          <t>2026-08-07</t>
        </is>
      </c>
      <c r="B36347" s="8" t="n">
        <v>22</v>
      </c>
      <c r="C36347" s="8" t="n">
        <v>2</v>
      </c>
      <c r="D36347" s="8" t="inlineStr">
        <is>
          <t>Disneyland Park</t>
        </is>
      </c>
      <c r="E36347" s="8" t="inlineStr">
        <is>
          <t>Orbitron®</t>
        </is>
      </c>
      <c r="F36347" s="8" t="inlineStr">
        <is>
          <t>STANDBY</t>
        </is>
      </c>
      <c r="G36347" s="8" t="n">
        <v>35</v>
      </c>
      <c r="H36347" s="8" t="inlineStr">
        <is>
          <t>OPERATING</t>
        </is>
      </c>
    </row>
    <row r="36348">
      <c r="A36348" s="8" t="inlineStr">
        <is>
          <t>2026-08-07</t>
        </is>
      </c>
      <c r="B36348" s="8" t="n">
        <v>22</v>
      </c>
      <c r="C36348" s="8" t="n">
        <v>2</v>
      </c>
      <c r="D36348" s="8" t="inlineStr">
        <is>
          <t>Disneyland Park</t>
        </is>
      </c>
      <c r="E36348" s="8" t="inlineStr">
        <is>
          <t>Star Tours: The Adventures Continue*</t>
        </is>
      </c>
      <c r="F36348" s="8" t="inlineStr">
        <is>
          <t>STANDBY</t>
        </is>
      </c>
      <c r="G36348" s="8" t="n">
        <v>5</v>
      </c>
      <c r="H36348" s="8" t="inlineStr">
        <is>
          <t>OPERATING</t>
        </is>
      </c>
    </row>
    <row r="36349">
      <c r="A36349" s="8" t="inlineStr">
        <is>
          <t>2026-08-07</t>
        </is>
      </c>
      <c r="B36349" s="8" t="n">
        <v>22</v>
      </c>
      <c r="C36349" s="8" t="n">
        <v>2</v>
      </c>
      <c r="D36349" s="8" t="inlineStr">
        <is>
          <t>Disneyland Park</t>
        </is>
      </c>
      <c r="E36349" s="8" t="inlineStr">
        <is>
          <t>Star Wars Hyperspace Mountain</t>
        </is>
      </c>
      <c r="F36349" s="8" t="inlineStr">
        <is>
          <t>STANDBY</t>
        </is>
      </c>
      <c r="G36349" s="8" t="n">
        <v>15</v>
      </c>
      <c r="H36349" s="8" t="inlineStr">
        <is>
          <t>OPERATING</t>
        </is>
      </c>
    </row>
    <row r="36350">
      <c r="A36350" s="8" t="inlineStr">
        <is>
          <t>2026-08-07</t>
        </is>
      </c>
      <c r="B36350" s="8" t="n">
        <v>22</v>
      </c>
      <c r="C36350" s="8" t="n">
        <v>2</v>
      </c>
      <c r="D36350" s="8" t="inlineStr">
        <is>
          <t>Disneyland Park</t>
        </is>
      </c>
      <c r="E36350" s="8" t="inlineStr">
        <is>
          <t>Star Wars Hyperspace Mountain Single Rider</t>
        </is>
      </c>
      <c r="F36350" s="8" t="inlineStr">
        <is>
          <t>STANDBY</t>
        </is>
      </c>
      <c r="G36350" s="8" t="n">
        <v>0</v>
      </c>
      <c r="H36350" s="8" t="inlineStr">
        <is>
          <t>OPERATING</t>
        </is>
      </c>
    </row>
    <row r="36351">
      <c r="A36351" s="8" t="inlineStr">
        <is>
          <t>2026-08-07</t>
        </is>
      </c>
      <c r="B36351" s="8" t="n">
        <v>22</v>
      </c>
      <c r="C36351" s="8" t="n">
        <v>2</v>
      </c>
      <c r="D36351" s="8" t="inlineStr">
        <is>
          <t>Disneyland Park</t>
        </is>
      </c>
      <c r="E36351" s="8" t="inlineStr">
        <is>
          <t>Welcome to Starport: A Star Wars Encounter</t>
        </is>
      </c>
      <c r="F36351" s="8" t="inlineStr">
        <is>
          <t>STANDBY</t>
        </is>
      </c>
      <c r="G36351" s="8" t="n">
        <v>0</v>
      </c>
      <c r="H36351" s="8" t="inlineStr">
        <is>
          <t>CLOSED</t>
        </is>
      </c>
    </row>
    <row r="36352">
      <c r="A36352" s="8" t="inlineStr">
        <is>
          <t>2026-08-07</t>
        </is>
      </c>
      <c r="B36352" s="8" t="n">
        <v>22</v>
      </c>
      <c r="C36352" s="8" t="n">
        <v>2</v>
      </c>
      <c r="D36352" s="8" t="inlineStr">
        <is>
          <t>Disneyland Park</t>
        </is>
      </c>
      <c r="E36352" s="8" t="inlineStr">
        <is>
          <t>"it's a small world"</t>
        </is>
      </c>
      <c r="F36352" s="8" t="inlineStr">
        <is>
          <t>STANDBY</t>
        </is>
      </c>
      <c r="G36352" s="8" t="n">
        <v>5</v>
      </c>
      <c r="H36352" s="8" t="inlineStr">
        <is>
          <t>OPERATING</t>
        </is>
      </c>
    </row>
    <row r="36353">
      <c r="A36353" s="8" t="inlineStr">
        <is>
          <t>2026-08-07</t>
        </is>
      </c>
      <c r="B36353" s="8" t="n">
        <v>22</v>
      </c>
      <c r="C36353" s="8" t="n">
        <v>2</v>
      </c>
      <c r="D36353" s="8" t="inlineStr">
        <is>
          <t>Disneyland Park</t>
        </is>
      </c>
      <c r="E36353" s="8" t="inlineStr">
        <is>
          <t>Alice's Curious Labyrinth</t>
        </is>
      </c>
      <c r="F36353" s="8" t="inlineStr">
        <is>
          <t>STANDBY</t>
        </is>
      </c>
      <c r="G36353" s="8" t="n">
        <v>0</v>
      </c>
      <c r="H36353" s="8" t="inlineStr">
        <is>
          <t>CLOSED</t>
        </is>
      </c>
    </row>
    <row r="36354">
      <c r="A36354" s="8" t="inlineStr">
        <is>
          <t>2026-08-07</t>
        </is>
      </c>
      <c r="B36354" s="8" t="n">
        <v>22</v>
      </c>
      <c r="C36354" s="8" t="n">
        <v>2</v>
      </c>
      <c r="D36354" s="8" t="inlineStr">
        <is>
          <t>Disneyland Park</t>
        </is>
      </c>
      <c r="E36354" s="8" t="inlineStr">
        <is>
          <t>Blanche-Neige et les Sept Nains®</t>
        </is>
      </c>
      <c r="F36354" s="8" t="inlineStr">
        <is>
          <t>STANDBY</t>
        </is>
      </c>
      <c r="G36354" s="8" t="n">
        <v>0</v>
      </c>
      <c r="H36354" s="8" t="inlineStr">
        <is>
          <t>CLOSED</t>
        </is>
      </c>
    </row>
    <row r="36355">
      <c r="A36355" s="8" t="inlineStr">
        <is>
          <t>2026-08-07</t>
        </is>
      </c>
      <c r="B36355" s="8" t="n">
        <v>22</v>
      </c>
      <c r="C36355" s="8" t="n">
        <v>2</v>
      </c>
      <c r="D36355" s="8" t="inlineStr">
        <is>
          <t>Disneyland Park</t>
        </is>
      </c>
      <c r="E36355" s="8" t="inlineStr">
        <is>
          <t>Casey Jr. – le Petit Train du Cirque</t>
        </is>
      </c>
      <c r="F36355" s="8" t="inlineStr">
        <is>
          <t>STANDBY</t>
        </is>
      </c>
      <c r="G36355" s="8" t="n">
        <v>0</v>
      </c>
      <c r="H36355" s="8" t="inlineStr">
        <is>
          <t>CLOSED</t>
        </is>
      </c>
    </row>
    <row r="36356">
      <c r="A36356" s="8" t="inlineStr">
        <is>
          <t>2026-08-07</t>
        </is>
      </c>
      <c r="B36356" s="8" t="n">
        <v>22</v>
      </c>
      <c r="C36356" s="8" t="n">
        <v>2</v>
      </c>
      <c r="D36356" s="8" t="inlineStr">
        <is>
          <t>Disneyland Park</t>
        </is>
      </c>
      <c r="E36356" s="8" t="inlineStr">
        <is>
          <t>Disneyland Railroad Fantasyland Station</t>
        </is>
      </c>
      <c r="F36356" s="8" t="inlineStr">
        <is>
          <t>STANDBY</t>
        </is>
      </c>
      <c r="G36356" s="8" t="n">
        <v>0</v>
      </c>
      <c r="H36356" s="8" t="inlineStr">
        <is>
          <t>CLOSED</t>
        </is>
      </c>
    </row>
    <row r="36357">
      <c r="A36357" s="8" t="inlineStr">
        <is>
          <t>2026-08-07</t>
        </is>
      </c>
      <c r="B36357" s="8" t="n">
        <v>22</v>
      </c>
      <c r="C36357" s="8" t="n">
        <v>2</v>
      </c>
      <c r="D36357" s="8" t="inlineStr">
        <is>
          <t>Disneyland Park</t>
        </is>
      </c>
      <c r="E36357" s="8" t="inlineStr">
        <is>
          <t>Disneyland Railroad Main Street Station</t>
        </is>
      </c>
      <c r="F36357" s="8" t="inlineStr">
        <is>
          <t>STANDBY</t>
        </is>
      </c>
      <c r="G36357" s="8" t="n">
        <v>0</v>
      </c>
      <c r="H36357" s="8" t="inlineStr">
        <is>
          <t>CLOSED</t>
        </is>
      </c>
    </row>
    <row r="36358">
      <c r="A36358" s="8" t="inlineStr">
        <is>
          <t>2026-08-07</t>
        </is>
      </c>
      <c r="B36358" s="8" t="n">
        <v>22</v>
      </c>
      <c r="C36358" s="8" t="n">
        <v>2</v>
      </c>
      <c r="D36358" s="8" t="inlineStr">
        <is>
          <t>Disneyland Park</t>
        </is>
      </c>
      <c r="E36358" s="8" t="inlineStr">
        <is>
          <t>Dumbo the Flying Elephant</t>
        </is>
      </c>
      <c r="F36358" s="8" t="inlineStr">
        <is>
          <t>STANDBY</t>
        </is>
      </c>
      <c r="G36358" s="8" t="n">
        <v>0</v>
      </c>
      <c r="H36358" s="8" t="inlineStr">
        <is>
          <t>CLOSED</t>
        </is>
      </c>
    </row>
    <row r="36359">
      <c r="A36359" s="8" t="inlineStr">
        <is>
          <t>2026-08-07</t>
        </is>
      </c>
      <c r="B36359" s="8" t="n">
        <v>22</v>
      </c>
      <c r="C36359" s="8" t="n">
        <v>2</v>
      </c>
      <c r="D36359" s="8" t="inlineStr">
        <is>
          <t>Disneyland Park</t>
        </is>
      </c>
      <c r="E36359" s="8" t="inlineStr">
        <is>
          <t>La Tanière du Dragon</t>
        </is>
      </c>
      <c r="F36359" s="8" t="inlineStr">
        <is>
          <t>STANDBY</t>
        </is>
      </c>
      <c r="G36359" s="8" t="n">
        <v>0</v>
      </c>
      <c r="H36359" s="8" t="inlineStr">
        <is>
          <t>CLOSED</t>
        </is>
      </c>
    </row>
    <row r="36360">
      <c r="A36360" s="8" t="inlineStr">
        <is>
          <t>2026-08-07</t>
        </is>
      </c>
      <c r="B36360" s="8" t="n">
        <v>22</v>
      </c>
      <c r="C36360" s="8" t="n">
        <v>2</v>
      </c>
      <c r="D36360" s="8" t="inlineStr">
        <is>
          <t>Disneyland Park</t>
        </is>
      </c>
      <c r="E36360" s="8" t="inlineStr">
        <is>
          <t>Le Carrousel de Lancelot</t>
        </is>
      </c>
      <c r="F36360" s="8" t="inlineStr">
        <is>
          <t>STANDBY</t>
        </is>
      </c>
      <c r="G36360" s="8" t="n">
        <v>0</v>
      </c>
      <c r="H36360" s="8" t="inlineStr">
        <is>
          <t>CLOSED</t>
        </is>
      </c>
    </row>
    <row r="36361">
      <c r="A36361" s="8" t="inlineStr">
        <is>
          <t>2026-08-07</t>
        </is>
      </c>
      <c r="B36361" s="8" t="n">
        <v>22</v>
      </c>
      <c r="C36361" s="8" t="n">
        <v>2</v>
      </c>
      <c r="D36361" s="8" t="inlineStr">
        <is>
          <t>Disneyland Park</t>
        </is>
      </c>
      <c r="E36361" s="8" t="inlineStr">
        <is>
          <t>Le Pays des Contes de Fées, presented by Vittel</t>
        </is>
      </c>
      <c r="F36361" s="8" t="inlineStr">
        <is>
          <t>STANDBY</t>
        </is>
      </c>
      <c r="G36361" s="8" t="n">
        <v>0</v>
      </c>
      <c r="H36361" s="8" t="inlineStr">
        <is>
          <t>CLOSED</t>
        </is>
      </c>
    </row>
    <row r="36362">
      <c r="A36362" s="8" t="inlineStr">
        <is>
          <t>2026-08-07</t>
        </is>
      </c>
      <c r="B36362" s="8" t="n">
        <v>22</v>
      </c>
      <c r="C36362" s="8" t="n">
        <v>2</v>
      </c>
      <c r="D36362" s="8" t="inlineStr">
        <is>
          <t>Disneyland Park</t>
        </is>
      </c>
      <c r="E36362" s="8" t="inlineStr">
        <is>
          <t>Les Voyages de Pinocchio</t>
        </is>
      </c>
      <c r="F36362" s="8" t="inlineStr">
        <is>
          <t>STANDBY</t>
        </is>
      </c>
      <c r="G36362" s="8" t="n">
        <v>0</v>
      </c>
      <c r="H36362" s="8" t="inlineStr">
        <is>
          <t>CLOSED</t>
        </is>
      </c>
    </row>
    <row r="36363">
      <c r="A36363" s="8" t="inlineStr">
        <is>
          <t>2026-08-07</t>
        </is>
      </c>
      <c r="B36363" s="8" t="n">
        <v>22</v>
      </c>
      <c r="C36363" s="8" t="n">
        <v>2</v>
      </c>
      <c r="D36363" s="8" t="inlineStr">
        <is>
          <t>Disneyland Park</t>
        </is>
      </c>
      <c r="E36363" s="8" t="inlineStr">
        <is>
          <t>Mad Hatter's Tea Cups</t>
        </is>
      </c>
      <c r="F36363" s="8" t="inlineStr">
        <is>
          <t>STANDBY</t>
        </is>
      </c>
      <c r="G36363" s="8" t="n">
        <v>0</v>
      </c>
      <c r="H36363" s="8" t="inlineStr">
        <is>
          <t>CLOSED</t>
        </is>
      </c>
    </row>
    <row r="36364">
      <c r="A36364" s="8" t="inlineStr">
        <is>
          <t>2026-08-07</t>
        </is>
      </c>
      <c r="B36364" s="8" t="n">
        <v>22</v>
      </c>
      <c r="C36364" s="8" t="n">
        <v>2</v>
      </c>
      <c r="D36364" s="8" t="inlineStr">
        <is>
          <t>Disneyland Park</t>
        </is>
      </c>
      <c r="E36364" s="8" t="inlineStr">
        <is>
          <t>Meet Mickey Mouse</t>
        </is>
      </c>
      <c r="F36364" s="8" t="inlineStr">
        <is>
          <t>STANDBY</t>
        </is>
      </c>
      <c r="G36364" s="8" t="n">
        <v>0</v>
      </c>
      <c r="H36364" s="8" t="inlineStr">
        <is>
          <t>CLOSED</t>
        </is>
      </c>
    </row>
    <row r="36365">
      <c r="A36365" s="8" t="inlineStr">
        <is>
          <t>2026-08-07</t>
        </is>
      </c>
      <c r="B36365" s="8" t="n">
        <v>22</v>
      </c>
      <c r="C36365" s="8" t="n">
        <v>2</v>
      </c>
      <c r="D36365" s="8" t="inlineStr">
        <is>
          <t>Disneyland Park</t>
        </is>
      </c>
      <c r="E36365" s="8" t="inlineStr">
        <is>
          <t>Peter Pan's Flight</t>
        </is>
      </c>
      <c r="F36365" s="8" t="inlineStr">
        <is>
          <t>STANDBY</t>
        </is>
      </c>
      <c r="G36365" s="8" t="n">
        <v>35</v>
      </c>
      <c r="H36365" s="8" t="inlineStr">
        <is>
          <t>OPERATING</t>
        </is>
      </c>
    </row>
    <row r="36366">
      <c r="A36366" s="8" t="inlineStr">
        <is>
          <t>2026-08-07</t>
        </is>
      </c>
      <c r="B36366" s="8" t="n">
        <v>22</v>
      </c>
      <c r="C36366" s="8" t="n">
        <v>2</v>
      </c>
      <c r="D36366" s="8" t="inlineStr">
        <is>
          <t>Disneyland Park</t>
        </is>
      </c>
      <c r="E36366" s="8" t="inlineStr">
        <is>
          <t>Princess Pavilion</t>
        </is>
      </c>
      <c r="F36366" s="8" t="inlineStr">
        <is>
          <t>STANDBY</t>
        </is>
      </c>
      <c r="G36366" s="8" t="n">
        <v>0</v>
      </c>
      <c r="H36366" s="8" t="inlineStr">
        <is>
          <t>CLOSED</t>
        </is>
      </c>
    </row>
    <row r="36367">
      <c r="A36367" s="8" t="inlineStr">
        <is>
          <t>2026-08-07</t>
        </is>
      </c>
      <c r="B36367" s="8" t="n">
        <v>22</v>
      </c>
      <c r="C36367" s="8" t="n">
        <v>2</v>
      </c>
      <c r="D36367" s="8" t="inlineStr">
        <is>
          <t>Disneyland Park</t>
        </is>
      </c>
      <c r="E36367" s="8" t="inlineStr">
        <is>
          <t>Big Thunder Mountain</t>
        </is>
      </c>
      <c r="F36367" s="8" t="inlineStr">
        <is>
          <t>STANDBY</t>
        </is>
      </c>
      <c r="G36367" s="8" t="n">
        <v>30</v>
      </c>
      <c r="H36367" s="8" t="inlineStr">
        <is>
          <t>OPERATING</t>
        </is>
      </c>
    </row>
    <row r="36368">
      <c r="A36368" s="8" t="inlineStr">
        <is>
          <t>2026-08-07</t>
        </is>
      </c>
      <c r="B36368" s="8" t="n">
        <v>22</v>
      </c>
      <c r="C36368" s="8" t="n">
        <v>2</v>
      </c>
      <c r="D36368" s="8" t="inlineStr">
        <is>
          <t>Disneyland Park</t>
        </is>
      </c>
      <c r="E36368" s="8" t="inlineStr">
        <is>
          <t>Disneyland Railroad Frontierland Depot</t>
        </is>
      </c>
      <c r="F36368" s="8" t="inlineStr">
        <is>
          <t>STANDBY</t>
        </is>
      </c>
      <c r="G36368" s="8" t="n">
        <v>0</v>
      </c>
      <c r="H36368" s="8" t="inlineStr">
        <is>
          <t>CLOSED</t>
        </is>
      </c>
    </row>
    <row r="36369">
      <c r="A36369" s="8" t="inlineStr">
        <is>
          <t>2026-08-07</t>
        </is>
      </c>
      <c r="B36369" s="8" t="n">
        <v>22</v>
      </c>
      <c r="C36369" s="8" t="n">
        <v>2</v>
      </c>
      <c r="D36369" s="8" t="inlineStr">
        <is>
          <t>Disneyland Park</t>
        </is>
      </c>
      <c r="E36369" s="8" t="inlineStr">
        <is>
          <t>Frontierland Playground</t>
        </is>
      </c>
      <c r="F36369" s="8" t="inlineStr">
        <is>
          <t>STANDBY</t>
        </is>
      </c>
      <c r="G36369" s="8" t="n">
        <v>0</v>
      </c>
      <c r="H36369" s="8" t="inlineStr">
        <is>
          <t>CLOSED</t>
        </is>
      </c>
    </row>
    <row r="36370">
      <c r="A36370" s="8" t="inlineStr">
        <is>
          <t>2026-08-07</t>
        </is>
      </c>
      <c r="B36370" s="8" t="n">
        <v>22</v>
      </c>
      <c r="C36370" s="8" t="n">
        <v>2</v>
      </c>
      <c r="D36370" s="8" t="inlineStr">
        <is>
          <t>Disneyland Park</t>
        </is>
      </c>
      <c r="E36370" s="8" t="inlineStr">
        <is>
          <t>Phantom Manor</t>
        </is>
      </c>
      <c r="F36370" s="8" t="inlineStr">
        <is>
          <t>STANDBY</t>
        </is>
      </c>
      <c r="G36370" s="8" t="n">
        <v>5</v>
      </c>
      <c r="H36370" s="8" t="inlineStr">
        <is>
          <t>OPERATING</t>
        </is>
      </c>
    </row>
    <row r="36371">
      <c r="A36371" s="8" t="inlineStr">
        <is>
          <t>2026-08-07</t>
        </is>
      </c>
      <c r="B36371" s="8" t="n">
        <v>22</v>
      </c>
      <c r="C36371" s="8" t="n">
        <v>2</v>
      </c>
      <c r="D36371" s="8" t="inlineStr">
        <is>
          <t>Disneyland Park</t>
        </is>
      </c>
      <c r="E36371" s="8" t="inlineStr">
        <is>
          <t>River Rogue Keelboats</t>
        </is>
      </c>
      <c r="F36371" s="8" t="inlineStr">
        <is>
          <t>STANDBY</t>
        </is>
      </c>
      <c r="G36371" s="8" t="n">
        <v>0</v>
      </c>
      <c r="H36371" s="8" t="inlineStr">
        <is>
          <t>CLOSED</t>
        </is>
      </c>
    </row>
    <row r="36372">
      <c r="A36372" s="8" t="inlineStr">
        <is>
          <t>2026-08-07</t>
        </is>
      </c>
      <c r="B36372" s="8" t="n">
        <v>22</v>
      </c>
      <c r="C36372" s="8" t="n">
        <v>2</v>
      </c>
      <c r="D36372" s="8" t="inlineStr">
        <is>
          <t>Disneyland Park</t>
        </is>
      </c>
      <c r="E36372" s="8" t="inlineStr">
        <is>
          <t>Rustler Roundup Shootin' Gallery</t>
        </is>
      </c>
      <c r="F36372" s="8" t="inlineStr">
        <is>
          <t>STANDBY</t>
        </is>
      </c>
      <c r="G36372" s="8" t="n">
        <v>0</v>
      </c>
      <c r="H36372" s="8" t="inlineStr">
        <is>
          <t>CLOSED</t>
        </is>
      </c>
    </row>
    <row r="36373">
      <c r="A36373" s="8" t="inlineStr">
        <is>
          <t>2026-08-07</t>
        </is>
      </c>
      <c r="B36373" s="8" t="n">
        <v>22</v>
      </c>
      <c r="C36373" s="8" t="n">
        <v>2</v>
      </c>
      <c r="D36373" s="8" t="inlineStr">
        <is>
          <t>Disneyland Park</t>
        </is>
      </c>
      <c r="E36373" s="8" t="inlineStr">
        <is>
          <t>Thunder Mesa Riverboat Landing</t>
        </is>
      </c>
      <c r="F36373" s="8" t="inlineStr">
        <is>
          <t>STANDBY</t>
        </is>
      </c>
      <c r="G36373" s="8" t="n">
        <v>0</v>
      </c>
      <c r="H36373" s="8" t="inlineStr">
        <is>
          <t>CLOSED</t>
        </is>
      </c>
    </row>
    <row r="36374">
      <c r="A36374" s="8" t="inlineStr">
        <is>
          <t>2026-08-07</t>
        </is>
      </c>
      <c r="B36374" s="8" t="n">
        <v>22</v>
      </c>
      <c r="C36374" s="8" t="n">
        <v>2</v>
      </c>
      <c r="D36374" s="8" t="inlineStr">
        <is>
          <t>Disneyland Park</t>
        </is>
      </c>
      <c r="E36374" s="8" t="inlineStr">
        <is>
          <t>Disneyland Railroad Main Street Station</t>
        </is>
      </c>
      <c r="F36374" s="8" t="inlineStr">
        <is>
          <t>STANDBY</t>
        </is>
      </c>
      <c r="G36374" s="8" t="n">
        <v>0</v>
      </c>
      <c r="H36374" s="8" t="inlineStr">
        <is>
          <t>CLOSED</t>
        </is>
      </c>
    </row>
    <row r="36375">
      <c r="A36375" s="8" t="inlineStr">
        <is>
          <t>2026-08-07</t>
        </is>
      </c>
      <c r="B36375" s="8" t="n">
        <v>22</v>
      </c>
      <c r="C36375" s="8" t="n">
        <v>2</v>
      </c>
      <c r="D36375" s="8" t="inlineStr">
        <is>
          <t>Disneyland Park</t>
        </is>
      </c>
      <c r="E36375" s="8" t="inlineStr">
        <is>
          <t>Main Street Vehicles</t>
        </is>
      </c>
      <c r="F36375" s="8" t="inlineStr">
        <is>
          <t>STANDBY</t>
        </is>
      </c>
      <c r="G36375" s="8" t="n">
        <v>0</v>
      </c>
      <c r="H36375" s="8" t="inlineStr">
        <is>
          <t>CLOSED</t>
        </is>
      </c>
    </row>
    <row r="36376">
      <c r="A36376" s="8" t="inlineStr">
        <is>
          <t>2026-08-07</t>
        </is>
      </c>
      <c r="B36376" s="8" t="n">
        <v>22</v>
      </c>
      <c r="C36376" s="8" t="n">
        <v>2</v>
      </c>
      <c r="D36376" s="8" t="inlineStr">
        <is>
          <t>Disney Adventure World</t>
        </is>
      </c>
      <c r="E36376" s="8" t="inlineStr">
        <is>
          <t>Avengers Assemble: Flight Force</t>
        </is>
      </c>
      <c r="F36376" s="8" t="inlineStr">
        <is>
          <t>STANDBY</t>
        </is>
      </c>
      <c r="G36376" s="8" t="n">
        <v>5</v>
      </c>
      <c r="H36376" s="8" t="inlineStr">
        <is>
          <t>OPERATING</t>
        </is>
      </c>
    </row>
    <row r="36377">
      <c r="A36377" s="8" t="inlineStr">
        <is>
          <t>2026-08-07</t>
        </is>
      </c>
      <c r="B36377" s="8" t="n">
        <v>22</v>
      </c>
      <c r="C36377" s="8" t="n">
        <v>2</v>
      </c>
      <c r="D36377" s="8" t="inlineStr">
        <is>
          <t>Disney Adventure World</t>
        </is>
      </c>
      <c r="E36377" s="8" t="inlineStr">
        <is>
          <t>Avengers Assemble: Flight Force Single Rider</t>
        </is>
      </c>
      <c r="F36377" s="8" t="inlineStr">
        <is>
          <t>STANDBY</t>
        </is>
      </c>
      <c r="G36377" s="8" t="n">
        <v>5</v>
      </c>
      <c r="H36377" s="8" t="inlineStr">
        <is>
          <t>OPERATING</t>
        </is>
      </c>
    </row>
    <row r="36378">
      <c r="A36378" s="8" t="inlineStr">
        <is>
          <t>2026-08-07</t>
        </is>
      </c>
      <c r="B36378" s="8" t="n">
        <v>22</v>
      </c>
      <c r="C36378" s="8" t="n">
        <v>2</v>
      </c>
      <c r="D36378" s="8" t="inlineStr">
        <is>
          <t>Disney Adventure World</t>
        </is>
      </c>
      <c r="E36378" s="8" t="inlineStr">
        <is>
          <t>Spider-Man W.E.B. Adventure</t>
        </is>
      </c>
      <c r="F36378" s="8" t="inlineStr">
        <is>
          <t>STANDBY</t>
        </is>
      </c>
      <c r="G36378" s="8" t="n">
        <v>15</v>
      </c>
      <c r="H36378" s="8" t="inlineStr">
        <is>
          <t>OPERATING</t>
        </is>
      </c>
    </row>
    <row r="36379">
      <c r="A36379" s="8" t="inlineStr">
        <is>
          <t>2026-08-07</t>
        </is>
      </c>
      <c r="B36379" s="8" t="n">
        <v>22</v>
      </c>
      <c r="C36379" s="8" t="n">
        <v>2</v>
      </c>
      <c r="D36379" s="8" t="inlineStr">
        <is>
          <t>Disney Adventure World</t>
        </is>
      </c>
      <c r="E36379" s="8" t="inlineStr">
        <is>
          <t>Spider-Man W.E.B. Adventure Single Rider</t>
        </is>
      </c>
      <c r="F36379" s="8" t="inlineStr">
        <is>
          <t>STANDBY</t>
        </is>
      </c>
      <c r="G36379" s="8" t="n">
        <v>5</v>
      </c>
      <c r="H36379" s="8" t="inlineStr">
        <is>
          <t>OPERATING</t>
        </is>
      </c>
    </row>
    <row r="36380">
      <c r="A36380" s="8" t="inlineStr">
        <is>
          <t>2026-08-07</t>
        </is>
      </c>
      <c r="B36380" s="8" t="n">
        <v>22</v>
      </c>
      <c r="C36380" s="8" t="n">
        <v>2</v>
      </c>
      <c r="D36380" s="8" t="inlineStr">
        <is>
          <t>Disney Adventure World</t>
        </is>
      </c>
      <c r="E36380" s="8" t="inlineStr">
        <is>
          <t>The Twilight Zone Tower of Terror</t>
        </is>
      </c>
      <c r="F36380" s="8" t="inlineStr">
        <is>
          <t>STANDBY</t>
        </is>
      </c>
      <c r="G36380" s="8" t="n">
        <v>5</v>
      </c>
      <c r="H36380" s="8" t="inlineStr">
        <is>
          <t>OPERATING</t>
        </is>
      </c>
    </row>
    <row r="36381">
      <c r="A36381" s="8" t="inlineStr">
        <is>
          <t>2026-08-07</t>
        </is>
      </c>
      <c r="B36381" s="8" t="n">
        <v>22</v>
      </c>
      <c r="C36381" s="8" t="n">
        <v>2</v>
      </c>
      <c r="D36381" s="8" t="inlineStr">
        <is>
          <t>Disney Adventure World</t>
        </is>
      </c>
      <c r="E36381" s="8" t="inlineStr">
        <is>
          <t>Cars Quatre Roues Rallye</t>
        </is>
      </c>
      <c r="F36381" s="8" t="inlineStr">
        <is>
          <t>STANDBY</t>
        </is>
      </c>
      <c r="G36381" s="8" t="n">
        <v>5</v>
      </c>
      <c r="H36381" s="8" t="inlineStr">
        <is>
          <t>OPERATING</t>
        </is>
      </c>
    </row>
    <row r="36382">
      <c r="A36382" s="8" t="inlineStr">
        <is>
          <t>2026-08-07</t>
        </is>
      </c>
      <c r="B36382" s="8" t="n">
        <v>22</v>
      </c>
      <c r="C36382" s="8" t="n">
        <v>2</v>
      </c>
      <c r="D36382" s="8" t="inlineStr">
        <is>
          <t>Disney Adventure World</t>
        </is>
      </c>
      <c r="E36382" s="8" t="inlineStr">
        <is>
          <t>Cars ROAD TRIP</t>
        </is>
      </c>
      <c r="F36382" s="8" t="inlineStr">
        <is>
          <t>STANDBY</t>
        </is>
      </c>
      <c r="G36382" s="8" t="n">
        <v>0</v>
      </c>
      <c r="H36382" s="8" t="inlineStr">
        <is>
          <t>CLOSED</t>
        </is>
      </c>
    </row>
    <row r="36383">
      <c r="A36383" s="8" t="inlineStr">
        <is>
          <t>2026-08-07</t>
        </is>
      </c>
      <c r="B36383" s="8" t="n">
        <v>22</v>
      </c>
      <c r="C36383" s="8" t="n">
        <v>2</v>
      </c>
      <c r="D36383" s="8" t="inlineStr">
        <is>
          <t>Disney Adventure World</t>
        </is>
      </c>
      <c r="E36383" s="8" t="inlineStr">
        <is>
          <t>Crush's Coaster</t>
        </is>
      </c>
      <c r="F36383" s="8" t="inlineStr">
        <is>
          <t>STANDBY</t>
        </is>
      </c>
      <c r="G36383" s="8" t="n">
        <v>45</v>
      </c>
      <c r="H36383" s="8" t="inlineStr">
        <is>
          <t>OPERATING</t>
        </is>
      </c>
    </row>
    <row r="36384">
      <c r="A36384" s="8" t="inlineStr">
        <is>
          <t>2026-08-07</t>
        </is>
      </c>
      <c r="B36384" s="8" t="n">
        <v>22</v>
      </c>
      <c r="C36384" s="8" t="n">
        <v>2</v>
      </c>
      <c r="D36384" s="8" t="inlineStr">
        <is>
          <t>Disney Adventure World</t>
        </is>
      </c>
      <c r="E36384" s="8" t="inlineStr">
        <is>
          <t>Crush's Coaster Single Rider</t>
        </is>
      </c>
      <c r="F36384" s="8" t="inlineStr">
        <is>
          <t>STANDBY</t>
        </is>
      </c>
      <c r="G36384" s="8" t="n">
        <v>40</v>
      </c>
      <c r="H36384" s="8" t="inlineStr">
        <is>
          <t>OPERATING</t>
        </is>
      </c>
    </row>
    <row r="36385">
      <c r="A36385" s="8" t="inlineStr">
        <is>
          <t>2026-08-07</t>
        </is>
      </c>
      <c r="B36385" s="8" t="n">
        <v>22</v>
      </c>
      <c r="C36385" s="8" t="n">
        <v>2</v>
      </c>
      <c r="D36385" s="8" t="inlineStr">
        <is>
          <t>Disney Adventure World</t>
        </is>
      </c>
      <c r="E36385" s="8" t="inlineStr">
        <is>
          <t>Les Tapis Volants - Flying Carpets Over Agrabah®</t>
        </is>
      </c>
      <c r="F36385" s="8" t="inlineStr">
        <is>
          <t>STANDBY</t>
        </is>
      </c>
      <c r="G36385" s="8" t="n">
        <v>5</v>
      </c>
      <c r="H36385" s="8" t="inlineStr">
        <is>
          <t>OPERATING</t>
        </is>
      </c>
    </row>
    <row r="36386">
      <c r="A36386" s="8" t="inlineStr">
        <is>
          <t>2026-08-07</t>
        </is>
      </c>
      <c r="B36386" s="8" t="n">
        <v>22</v>
      </c>
      <c r="C36386" s="8" t="n">
        <v>2</v>
      </c>
      <c r="D36386" s="8" t="inlineStr">
        <is>
          <t>Disney Adventure World</t>
        </is>
      </c>
      <c r="E36386" s="8" t="inlineStr">
        <is>
          <t>Ratatouille : L’Aventure Totalement Toquée de Rémy​</t>
        </is>
      </c>
      <c r="F36386" s="8" t="inlineStr">
        <is>
          <t>STANDBY</t>
        </is>
      </c>
      <c r="G36386" s="8" t="n">
        <v>30</v>
      </c>
      <c r="H36386" s="8" t="inlineStr">
        <is>
          <t>OPERATING</t>
        </is>
      </c>
    </row>
    <row r="36387">
      <c r="A36387" s="8" t="inlineStr">
        <is>
          <t>2026-08-07</t>
        </is>
      </c>
      <c r="B36387" s="8" t="n">
        <v>22</v>
      </c>
      <c r="C36387" s="8" t="n">
        <v>2</v>
      </c>
      <c r="D36387" s="8" t="inlineStr">
        <is>
          <t>Disney Adventure World</t>
        </is>
      </c>
      <c r="E36387" s="8" t="inlineStr">
        <is>
          <t>Ratatouille: The Adventure Single Rider</t>
        </is>
      </c>
      <c r="F36387" s="8" t="inlineStr">
        <is>
          <t>STANDBY</t>
        </is>
      </c>
      <c r="G36387" s="8" t="n">
        <v>5</v>
      </c>
      <c r="H36387" s="8" t="inlineStr">
        <is>
          <t>OPERATING</t>
        </is>
      </c>
    </row>
    <row r="36388">
      <c r="A36388" s="8" t="inlineStr">
        <is>
          <t>2026-08-07</t>
        </is>
      </c>
      <c r="B36388" s="8" t="n">
        <v>22</v>
      </c>
      <c r="C36388" s="8" t="n">
        <v>2</v>
      </c>
      <c r="D36388" s="8" t="inlineStr">
        <is>
          <t>Disney Adventure World</t>
        </is>
      </c>
      <c r="E36388" s="8" t="inlineStr">
        <is>
          <t>RC Racer</t>
        </is>
      </c>
      <c r="F36388" s="8" t="inlineStr">
        <is>
          <t>STANDBY</t>
        </is>
      </c>
      <c r="G36388" s="8" t="n">
        <v>25</v>
      </c>
      <c r="H36388" s="8" t="inlineStr">
        <is>
          <t>OPERATING</t>
        </is>
      </c>
    </row>
    <row r="36389">
      <c r="A36389" s="8" t="inlineStr">
        <is>
          <t>2026-08-07</t>
        </is>
      </c>
      <c r="B36389" s="8" t="n">
        <v>22</v>
      </c>
      <c r="C36389" s="8" t="n">
        <v>2</v>
      </c>
      <c r="D36389" s="8" t="inlineStr">
        <is>
          <t>Disney Adventure World</t>
        </is>
      </c>
      <c r="E36389" s="8" t="inlineStr">
        <is>
          <t>RC Racer Single Rider</t>
        </is>
      </c>
      <c r="F36389" s="8" t="inlineStr">
        <is>
          <t>STANDBY</t>
        </is>
      </c>
      <c r="G36389" s="8" t="n">
        <v>20</v>
      </c>
      <c r="H36389" s="8" t="inlineStr">
        <is>
          <t>OPERATING</t>
        </is>
      </c>
    </row>
    <row r="36390">
      <c r="A36390" s="8" t="inlineStr">
        <is>
          <t>2026-08-07</t>
        </is>
      </c>
      <c r="B36390" s="8" t="n">
        <v>22</v>
      </c>
      <c r="C36390" s="8" t="n">
        <v>2</v>
      </c>
      <c r="D36390" s="8" t="inlineStr">
        <is>
          <t>Disney Adventure World</t>
        </is>
      </c>
      <c r="E36390" s="8" t="inlineStr">
        <is>
          <t>Slinky® Dog Zigzag Spin</t>
        </is>
      </c>
      <c r="F36390" s="8" t="inlineStr">
        <is>
          <t>STANDBY</t>
        </is>
      </c>
      <c r="G36390" s="8" t="n">
        <v>5</v>
      </c>
      <c r="H36390" s="8" t="inlineStr">
        <is>
          <t>OPERATING</t>
        </is>
      </c>
    </row>
    <row r="36391">
      <c r="A36391" s="8" t="inlineStr">
        <is>
          <t>2026-08-07</t>
        </is>
      </c>
      <c r="B36391" s="8" t="n">
        <v>22</v>
      </c>
      <c r="C36391" s="8" t="n">
        <v>2</v>
      </c>
      <c r="D36391" s="8" t="inlineStr">
        <is>
          <t>Disney Adventure World</t>
        </is>
      </c>
      <c r="E36391" s="8" t="inlineStr">
        <is>
          <t>Toy Soldiers Parachute Drop</t>
        </is>
      </c>
      <c r="F36391" s="8" t="inlineStr">
        <is>
          <t>STANDBY</t>
        </is>
      </c>
      <c r="G36391" s="8" t="n">
        <v>30</v>
      </c>
      <c r="H36391" s="8" t="inlineStr">
        <is>
          <t>OPERATING</t>
        </is>
      </c>
    </row>
    <row r="36392">
      <c r="A36392" s="8" t="inlineStr">
        <is>
          <t>2026-08-07</t>
        </is>
      </c>
      <c r="B36392" s="8" t="n">
        <v>22</v>
      </c>
      <c r="C36392" s="8" t="n">
        <v>2</v>
      </c>
      <c r="D36392" s="8" t="inlineStr">
        <is>
          <t>Disney Adventure World</t>
        </is>
      </c>
      <c r="E36392" s="8" t="inlineStr">
        <is>
          <t>Toy Soldiers Parachute Drop Single Rider</t>
        </is>
      </c>
      <c r="F36392" s="8" t="inlineStr">
        <is>
          <t>STANDBY</t>
        </is>
      </c>
      <c r="G36392" s="8" t="n">
        <v>15</v>
      </c>
      <c r="H36392" s="8" t="inlineStr">
        <is>
          <t>OPERATING</t>
        </is>
      </c>
    </row>
    <row r="36393">
      <c r="A36393" s="8" t="inlineStr">
        <is>
          <t>2026-08-07</t>
        </is>
      </c>
      <c r="B36393" s="8" t="n">
        <v>22</v>
      </c>
      <c r="C36393" s="8" t="n">
        <v>2</v>
      </c>
      <c r="D36393" s="8" t="inlineStr">
        <is>
          <t>Disney Adventure World</t>
        </is>
      </c>
      <c r="E36393" s="8" t="inlineStr">
        <is>
          <t>Entry to World of Frozen</t>
        </is>
      </c>
      <c r="F36393" s="8" t="inlineStr">
        <is>
          <t>STANDBY</t>
        </is>
      </c>
      <c r="G36393" s="8" t="n">
        <v>0</v>
      </c>
      <c r="H36393" s="8" t="inlineStr">
        <is>
          <t>OPERATING</t>
        </is>
      </c>
    </row>
    <row r="36394">
      <c r="A36394" s="8" t="inlineStr">
        <is>
          <t>2026-08-07</t>
        </is>
      </c>
      <c r="B36394" s="8" t="n">
        <v>22</v>
      </c>
      <c r="C36394" s="8" t="n">
        <v>2</v>
      </c>
      <c r="D36394" s="8" t="inlineStr">
        <is>
          <t>Disney Adventure World</t>
        </is>
      </c>
      <c r="E36394" s="8" t="inlineStr">
        <is>
          <t>Frozen Ever After</t>
        </is>
      </c>
      <c r="F36394" s="8" t="inlineStr">
        <is>
          <t>STANDBY</t>
        </is>
      </c>
      <c r="G36394" s="8" t="n">
        <v>30</v>
      </c>
      <c r="H36394" s="8" t="inlineStr">
        <is>
          <t>OPERATING</t>
        </is>
      </c>
    </row>
    <row r="36395">
      <c r="A36395" s="8" t="inlineStr">
        <is>
          <t>2026-08-07</t>
        </is>
      </c>
      <c r="B36395" s="8" t="n">
        <v>22</v>
      </c>
      <c r="C36395" s="8" t="n">
        <v>2</v>
      </c>
      <c r="D36395" s="8" t="inlineStr">
        <is>
          <t>Disney Adventure World</t>
        </is>
      </c>
      <c r="E36395" s="8" t="inlineStr">
        <is>
          <t>Raiponce Tangled Spin</t>
        </is>
      </c>
      <c r="F36395" s="8" t="inlineStr">
        <is>
          <t>STANDBY</t>
        </is>
      </c>
      <c r="G36395" s="8" t="n">
        <v>5</v>
      </c>
      <c r="H36395" s="8" t="inlineStr">
        <is>
          <t>OPERATING</t>
        </is>
      </c>
    </row>
    <row r="36396">
      <c r="A36396" s="8" t="inlineStr">
        <is>
          <t>2026-08-07</t>
        </is>
      </c>
      <c r="B36396" s="8" t="n">
        <v>22</v>
      </c>
      <c r="C36396" s="8" t="n">
        <v>15</v>
      </c>
      <c r="D36396" s="8" t="inlineStr">
        <is>
          <t>Disneyland Park</t>
        </is>
      </c>
      <c r="E36396" s="8" t="inlineStr">
        <is>
          <t>Adventure Isle</t>
        </is>
      </c>
      <c r="F36396" s="8" t="inlineStr">
        <is>
          <t>STANDBY</t>
        </is>
      </c>
      <c r="G36396" s="8" t="n">
        <v>0</v>
      </c>
      <c r="H36396" s="8" t="inlineStr">
        <is>
          <t>OPERATING</t>
        </is>
      </c>
    </row>
    <row r="36397">
      <c r="A36397" s="8" t="inlineStr">
        <is>
          <t>2026-08-07</t>
        </is>
      </c>
      <c r="B36397" s="8" t="n">
        <v>22</v>
      </c>
      <c r="C36397" s="8" t="n">
        <v>15</v>
      </c>
      <c r="D36397" s="8" t="inlineStr">
        <is>
          <t>Disneyland Park</t>
        </is>
      </c>
      <c r="E36397" s="8" t="inlineStr">
        <is>
          <t>Indiana Jones and the Temple of Peril Single Rider</t>
        </is>
      </c>
      <c r="F36397" s="8" t="inlineStr">
        <is>
          <t>STANDBY</t>
        </is>
      </c>
      <c r="G36397" s="8" t="n">
        <v>5</v>
      </c>
      <c r="H36397" s="8" t="inlineStr">
        <is>
          <t>OPERATING</t>
        </is>
      </c>
    </row>
    <row r="36398">
      <c r="A36398" s="8" t="inlineStr">
        <is>
          <t>2026-08-07</t>
        </is>
      </c>
      <c r="B36398" s="8" t="n">
        <v>22</v>
      </c>
      <c r="C36398" s="8" t="n">
        <v>15</v>
      </c>
      <c r="D36398" s="8" t="inlineStr">
        <is>
          <t>Disneyland Park</t>
        </is>
      </c>
      <c r="E36398" s="8" t="inlineStr">
        <is>
          <t>Indiana Jones™ and the Temple of Peril</t>
        </is>
      </c>
      <c r="F36398" s="8" t="inlineStr">
        <is>
          <t>STANDBY</t>
        </is>
      </c>
      <c r="G36398" s="8" t="n">
        <v>5</v>
      </c>
      <c r="H36398" s="8" t="inlineStr">
        <is>
          <t>OPERATING</t>
        </is>
      </c>
    </row>
    <row r="36399">
      <c r="A36399" s="8" t="inlineStr">
        <is>
          <t>2026-08-07</t>
        </is>
      </c>
      <c r="B36399" s="8" t="n">
        <v>22</v>
      </c>
      <c r="C36399" s="8" t="n">
        <v>15</v>
      </c>
      <c r="D36399" s="8" t="inlineStr">
        <is>
          <t>Disneyland Park</t>
        </is>
      </c>
      <c r="E36399" s="8" t="inlineStr">
        <is>
          <t>La Cabane des Robinson</t>
        </is>
      </c>
      <c r="F36399" s="8" t="inlineStr">
        <is>
          <t>STANDBY</t>
        </is>
      </c>
      <c r="G36399" s="8" t="n">
        <v>5</v>
      </c>
      <c r="H36399" s="8" t="inlineStr">
        <is>
          <t>OPERATING</t>
        </is>
      </c>
    </row>
    <row r="36400">
      <c r="A36400" s="8" t="inlineStr">
        <is>
          <t>2026-08-07</t>
        </is>
      </c>
      <c r="B36400" s="8" t="n">
        <v>22</v>
      </c>
      <c r="C36400" s="8" t="n">
        <v>15</v>
      </c>
      <c r="D36400" s="8" t="inlineStr">
        <is>
          <t>Disneyland Park</t>
        </is>
      </c>
      <c r="E36400" s="8" t="inlineStr">
        <is>
          <t>Le Passage Enchanté d'Aladdin</t>
        </is>
      </c>
      <c r="F36400" s="8" t="inlineStr">
        <is>
          <t>STANDBY</t>
        </is>
      </c>
      <c r="G36400" s="8" t="n">
        <v>0</v>
      </c>
      <c r="H36400" s="8" t="inlineStr">
        <is>
          <t>OPERATING</t>
        </is>
      </c>
    </row>
    <row r="36401">
      <c r="A36401" s="8" t="inlineStr">
        <is>
          <t>2026-08-07</t>
        </is>
      </c>
      <c r="B36401" s="8" t="n">
        <v>22</v>
      </c>
      <c r="C36401" s="8" t="n">
        <v>15</v>
      </c>
      <c r="D36401" s="8" t="inlineStr">
        <is>
          <t>Disneyland Park</t>
        </is>
      </c>
      <c r="E36401" s="8" t="inlineStr">
        <is>
          <t>Pirate Galleon</t>
        </is>
      </c>
      <c r="F36401" s="8" t="inlineStr">
        <is>
          <t>STANDBY</t>
        </is>
      </c>
      <c r="G36401" s="8" t="n">
        <v>0</v>
      </c>
      <c r="H36401" s="8" t="inlineStr">
        <is>
          <t>CLOSED</t>
        </is>
      </c>
    </row>
    <row r="36402">
      <c r="A36402" s="8" t="inlineStr">
        <is>
          <t>2026-08-07</t>
        </is>
      </c>
      <c r="B36402" s="8" t="n">
        <v>22</v>
      </c>
      <c r="C36402" s="8" t="n">
        <v>15</v>
      </c>
      <c r="D36402" s="8" t="inlineStr">
        <is>
          <t>Disneyland Park</t>
        </is>
      </c>
      <c r="E36402" s="8" t="inlineStr">
        <is>
          <t>Pirates of the Caribbean</t>
        </is>
      </c>
      <c r="F36402" s="8" t="inlineStr">
        <is>
          <t>STANDBY</t>
        </is>
      </c>
      <c r="G36402" s="8" t="n">
        <v>5</v>
      </c>
      <c r="H36402" s="8" t="inlineStr">
        <is>
          <t>OPERATING</t>
        </is>
      </c>
    </row>
    <row r="36403">
      <c r="A36403" s="8" t="inlineStr">
        <is>
          <t>2026-08-07</t>
        </is>
      </c>
      <c r="B36403" s="8" t="n">
        <v>22</v>
      </c>
      <c r="C36403" s="8" t="n">
        <v>15</v>
      </c>
      <c r="D36403" s="8" t="inlineStr">
        <is>
          <t>Disneyland Park</t>
        </is>
      </c>
      <c r="E36403" s="8" t="inlineStr">
        <is>
          <t>Pirates' Beach</t>
        </is>
      </c>
      <c r="F36403" s="8" t="inlineStr">
        <is>
          <t>STANDBY</t>
        </is>
      </c>
      <c r="G36403" s="8" t="n">
        <v>0</v>
      </c>
      <c r="H36403" s="8" t="inlineStr">
        <is>
          <t>OPERATING</t>
        </is>
      </c>
    </row>
    <row r="36404">
      <c r="A36404" s="8" t="inlineStr">
        <is>
          <t>2026-08-07</t>
        </is>
      </c>
      <c r="B36404" s="8" t="n">
        <v>22</v>
      </c>
      <c r="C36404" s="8" t="n">
        <v>15</v>
      </c>
      <c r="D36404" s="8" t="inlineStr">
        <is>
          <t>Disneyland Park</t>
        </is>
      </c>
      <c r="E36404" s="8" t="inlineStr">
        <is>
          <t>Autopia, presented by Avis</t>
        </is>
      </c>
      <c r="F36404" s="8" t="inlineStr">
        <is>
          <t>STANDBY</t>
        </is>
      </c>
      <c r="G36404" s="8" t="n">
        <v>50</v>
      </c>
      <c r="H36404" s="8" t="inlineStr">
        <is>
          <t>OPERATING</t>
        </is>
      </c>
    </row>
    <row r="36405">
      <c r="A36405" s="8" t="inlineStr">
        <is>
          <t>2026-08-07</t>
        </is>
      </c>
      <c r="B36405" s="8" t="n">
        <v>22</v>
      </c>
      <c r="C36405" s="8" t="n">
        <v>15</v>
      </c>
      <c r="D36405" s="8" t="inlineStr">
        <is>
          <t>Disneyland Park</t>
        </is>
      </c>
      <c r="E36405" s="8" t="inlineStr">
        <is>
          <t>Buzz Lightyear Laser Blast</t>
        </is>
      </c>
      <c r="F36405" s="8" t="inlineStr">
        <is>
          <t>STANDBY</t>
        </is>
      </c>
      <c r="G36405" s="8" t="n">
        <v>15</v>
      </c>
      <c r="H36405" s="8" t="inlineStr">
        <is>
          <t>OPERATING</t>
        </is>
      </c>
    </row>
    <row r="36406">
      <c r="A36406" s="8" t="inlineStr">
        <is>
          <t>2026-08-07</t>
        </is>
      </c>
      <c r="B36406" s="8" t="n">
        <v>22</v>
      </c>
      <c r="C36406" s="8" t="n">
        <v>15</v>
      </c>
      <c r="D36406" s="8" t="inlineStr">
        <is>
          <t>Disneyland Park</t>
        </is>
      </c>
      <c r="E36406" s="8" t="inlineStr">
        <is>
          <t>Disneyland Railroad Discoveryland Station</t>
        </is>
      </c>
      <c r="F36406" s="8" t="inlineStr">
        <is>
          <t>STANDBY</t>
        </is>
      </c>
      <c r="G36406" s="8" t="n">
        <v>0</v>
      </c>
      <c r="H36406" s="8" t="inlineStr">
        <is>
          <t>CLOSED</t>
        </is>
      </c>
    </row>
    <row r="36407">
      <c r="A36407" s="8" t="inlineStr">
        <is>
          <t>2026-08-07</t>
        </is>
      </c>
      <c r="B36407" s="8" t="n">
        <v>22</v>
      </c>
      <c r="C36407" s="8" t="n">
        <v>15</v>
      </c>
      <c r="D36407" s="8" t="inlineStr">
        <is>
          <t>Disneyland Park</t>
        </is>
      </c>
      <c r="E36407" s="8" t="inlineStr">
        <is>
          <t>Les Mystères du Nautilus</t>
        </is>
      </c>
      <c r="F36407" s="8" t="inlineStr">
        <is>
          <t>STANDBY</t>
        </is>
      </c>
      <c r="G36407" s="8" t="n">
        <v>5</v>
      </c>
      <c r="H36407" s="8" t="inlineStr">
        <is>
          <t>OPERATING</t>
        </is>
      </c>
    </row>
    <row r="36408">
      <c r="A36408" s="8" t="inlineStr">
        <is>
          <t>2026-08-07</t>
        </is>
      </c>
      <c r="B36408" s="8" t="n">
        <v>22</v>
      </c>
      <c r="C36408" s="8" t="n">
        <v>15</v>
      </c>
      <c r="D36408" s="8" t="inlineStr">
        <is>
          <t>Disneyland Park</t>
        </is>
      </c>
      <c r="E36408" s="8" t="inlineStr">
        <is>
          <t>Mickey’s PhilharMagic</t>
        </is>
      </c>
      <c r="F36408" s="8" t="inlineStr">
        <is>
          <t>STANDBY</t>
        </is>
      </c>
      <c r="G36408" s="8" t="n">
        <v>0</v>
      </c>
      <c r="H36408" s="8" t="inlineStr">
        <is>
          <t>CLOSED</t>
        </is>
      </c>
    </row>
    <row r="36409">
      <c r="A36409" s="8" t="inlineStr">
        <is>
          <t>2026-08-07</t>
        </is>
      </c>
      <c r="B36409" s="8" t="n">
        <v>22</v>
      </c>
      <c r="C36409" s="8" t="n">
        <v>15</v>
      </c>
      <c r="D36409" s="8" t="inlineStr">
        <is>
          <t>Disneyland Park</t>
        </is>
      </c>
      <c r="E36409" s="8" t="inlineStr">
        <is>
          <t>Orbitron®</t>
        </is>
      </c>
      <c r="F36409" s="8" t="inlineStr">
        <is>
          <t>STANDBY</t>
        </is>
      </c>
      <c r="G36409" s="8" t="n">
        <v>35</v>
      </c>
      <c r="H36409" s="8" t="inlineStr">
        <is>
          <t>OPERATING</t>
        </is>
      </c>
    </row>
    <row r="36410">
      <c r="A36410" s="8" t="inlineStr">
        <is>
          <t>2026-08-07</t>
        </is>
      </c>
      <c r="B36410" s="8" t="n">
        <v>22</v>
      </c>
      <c r="C36410" s="8" t="n">
        <v>15</v>
      </c>
      <c r="D36410" s="8" t="inlineStr">
        <is>
          <t>Disneyland Park</t>
        </is>
      </c>
      <c r="E36410" s="8" t="inlineStr">
        <is>
          <t>Star Tours: The Adventures Continue*</t>
        </is>
      </c>
      <c r="F36410" s="8" t="inlineStr">
        <is>
          <t>STANDBY</t>
        </is>
      </c>
      <c r="G36410" s="8" t="n">
        <v>5</v>
      </c>
      <c r="H36410" s="8" t="inlineStr">
        <is>
          <t>OPERATING</t>
        </is>
      </c>
    </row>
    <row r="36411">
      <c r="A36411" s="8" t="inlineStr">
        <is>
          <t>2026-08-07</t>
        </is>
      </c>
      <c r="B36411" s="8" t="n">
        <v>22</v>
      </c>
      <c r="C36411" s="8" t="n">
        <v>15</v>
      </c>
      <c r="D36411" s="8" t="inlineStr">
        <is>
          <t>Disneyland Park</t>
        </is>
      </c>
      <c r="E36411" s="8" t="inlineStr">
        <is>
          <t>Star Wars Hyperspace Mountain</t>
        </is>
      </c>
      <c r="F36411" s="8" t="inlineStr">
        <is>
          <t>STANDBY</t>
        </is>
      </c>
      <c r="G36411" s="8" t="n">
        <v>15</v>
      </c>
      <c r="H36411" s="8" t="inlineStr">
        <is>
          <t>OPERATING</t>
        </is>
      </c>
    </row>
    <row r="36412">
      <c r="A36412" s="8" t="inlineStr">
        <is>
          <t>2026-08-07</t>
        </is>
      </c>
      <c r="B36412" s="8" t="n">
        <v>22</v>
      </c>
      <c r="C36412" s="8" t="n">
        <v>15</v>
      </c>
      <c r="D36412" s="8" t="inlineStr">
        <is>
          <t>Disneyland Park</t>
        </is>
      </c>
      <c r="E36412" s="8" t="inlineStr">
        <is>
          <t>Star Wars Hyperspace Mountain Single Rider</t>
        </is>
      </c>
      <c r="F36412" s="8" t="inlineStr">
        <is>
          <t>STANDBY</t>
        </is>
      </c>
      <c r="G36412" s="8" t="n">
        <v>0</v>
      </c>
      <c r="H36412" s="8" t="inlineStr">
        <is>
          <t>OPERATING</t>
        </is>
      </c>
    </row>
    <row r="36413">
      <c r="A36413" s="8" t="inlineStr">
        <is>
          <t>2026-08-07</t>
        </is>
      </c>
      <c r="B36413" s="8" t="n">
        <v>22</v>
      </c>
      <c r="C36413" s="8" t="n">
        <v>15</v>
      </c>
      <c r="D36413" s="8" t="inlineStr">
        <is>
          <t>Disneyland Park</t>
        </is>
      </c>
      <c r="E36413" s="8" t="inlineStr">
        <is>
          <t>Welcome to Starport: A Star Wars Encounter</t>
        </is>
      </c>
      <c r="F36413" s="8" t="inlineStr">
        <is>
          <t>STANDBY</t>
        </is>
      </c>
      <c r="G36413" s="8" t="n">
        <v>0</v>
      </c>
      <c r="H36413" s="8" t="inlineStr">
        <is>
          <t>CLOSED</t>
        </is>
      </c>
    </row>
    <row r="36414">
      <c r="A36414" s="8" t="inlineStr">
        <is>
          <t>2026-08-07</t>
        </is>
      </c>
      <c r="B36414" s="8" t="n">
        <v>22</v>
      </c>
      <c r="C36414" s="8" t="n">
        <v>15</v>
      </c>
      <c r="D36414" s="8" t="inlineStr">
        <is>
          <t>Disneyland Park</t>
        </is>
      </c>
      <c r="E36414" s="8" t="inlineStr">
        <is>
          <t>"it's a small world"</t>
        </is>
      </c>
      <c r="F36414" s="8" t="inlineStr">
        <is>
          <t>STANDBY</t>
        </is>
      </c>
      <c r="G36414" s="8" t="n">
        <v>5</v>
      </c>
      <c r="H36414" s="8" t="inlineStr">
        <is>
          <t>OPERATING</t>
        </is>
      </c>
    </row>
    <row r="36415">
      <c r="A36415" s="8" t="inlineStr">
        <is>
          <t>2026-08-07</t>
        </is>
      </c>
      <c r="B36415" s="8" t="n">
        <v>22</v>
      </c>
      <c r="C36415" s="8" t="n">
        <v>15</v>
      </c>
      <c r="D36415" s="8" t="inlineStr">
        <is>
          <t>Disneyland Park</t>
        </is>
      </c>
      <c r="E36415" s="8" t="inlineStr">
        <is>
          <t>Alice's Curious Labyrinth</t>
        </is>
      </c>
      <c r="F36415" s="8" t="inlineStr">
        <is>
          <t>STANDBY</t>
        </is>
      </c>
      <c r="G36415" s="8" t="n">
        <v>0</v>
      </c>
      <c r="H36415" s="8" t="inlineStr">
        <is>
          <t>CLOSED</t>
        </is>
      </c>
    </row>
    <row r="36416">
      <c r="A36416" s="8" t="inlineStr">
        <is>
          <t>2026-08-07</t>
        </is>
      </c>
      <c r="B36416" s="8" t="n">
        <v>22</v>
      </c>
      <c r="C36416" s="8" t="n">
        <v>15</v>
      </c>
      <c r="D36416" s="8" t="inlineStr">
        <is>
          <t>Disneyland Park</t>
        </is>
      </c>
      <c r="E36416" s="8" t="inlineStr">
        <is>
          <t>Blanche-Neige et les Sept Nains®</t>
        </is>
      </c>
      <c r="F36416" s="8" t="inlineStr">
        <is>
          <t>STANDBY</t>
        </is>
      </c>
      <c r="G36416" s="8" t="n">
        <v>0</v>
      </c>
      <c r="H36416" s="8" t="inlineStr">
        <is>
          <t>CLOSED</t>
        </is>
      </c>
    </row>
    <row r="36417">
      <c r="A36417" s="8" t="inlineStr">
        <is>
          <t>2026-08-07</t>
        </is>
      </c>
      <c r="B36417" s="8" t="n">
        <v>22</v>
      </c>
      <c r="C36417" s="8" t="n">
        <v>15</v>
      </c>
      <c r="D36417" s="8" t="inlineStr">
        <is>
          <t>Disneyland Park</t>
        </is>
      </c>
      <c r="E36417" s="8" t="inlineStr">
        <is>
          <t>Casey Jr. – le Petit Train du Cirque</t>
        </is>
      </c>
      <c r="F36417" s="8" t="inlineStr">
        <is>
          <t>STANDBY</t>
        </is>
      </c>
      <c r="G36417" s="8" t="n">
        <v>0</v>
      </c>
      <c r="H36417" s="8" t="inlineStr">
        <is>
          <t>CLOSED</t>
        </is>
      </c>
    </row>
    <row r="36418">
      <c r="A36418" s="8" t="inlineStr">
        <is>
          <t>2026-08-07</t>
        </is>
      </c>
      <c r="B36418" s="8" t="n">
        <v>22</v>
      </c>
      <c r="C36418" s="8" t="n">
        <v>15</v>
      </c>
      <c r="D36418" s="8" t="inlineStr">
        <is>
          <t>Disneyland Park</t>
        </is>
      </c>
      <c r="E36418" s="8" t="inlineStr">
        <is>
          <t>Disneyland Railroad Fantasyland Station</t>
        </is>
      </c>
      <c r="F36418" s="8" t="inlineStr">
        <is>
          <t>STANDBY</t>
        </is>
      </c>
      <c r="G36418" s="8" t="n">
        <v>0</v>
      </c>
      <c r="H36418" s="8" t="inlineStr">
        <is>
          <t>CLOSED</t>
        </is>
      </c>
    </row>
    <row r="36419">
      <c r="A36419" s="8" t="inlineStr">
        <is>
          <t>2026-08-07</t>
        </is>
      </c>
      <c r="B36419" s="8" t="n">
        <v>22</v>
      </c>
      <c r="C36419" s="8" t="n">
        <v>15</v>
      </c>
      <c r="D36419" s="8" t="inlineStr">
        <is>
          <t>Disneyland Park</t>
        </is>
      </c>
      <c r="E36419" s="8" t="inlineStr">
        <is>
          <t>Disneyland Railroad Main Street Station</t>
        </is>
      </c>
      <c r="F36419" s="8" t="inlineStr">
        <is>
          <t>STANDBY</t>
        </is>
      </c>
      <c r="G36419" s="8" t="n">
        <v>0</v>
      </c>
      <c r="H36419" s="8" t="inlineStr">
        <is>
          <t>CLOSED</t>
        </is>
      </c>
    </row>
    <row r="36420">
      <c r="A36420" s="8" t="inlineStr">
        <is>
          <t>2026-08-07</t>
        </is>
      </c>
      <c r="B36420" s="8" t="n">
        <v>22</v>
      </c>
      <c r="C36420" s="8" t="n">
        <v>15</v>
      </c>
      <c r="D36420" s="8" t="inlineStr">
        <is>
          <t>Disneyland Park</t>
        </is>
      </c>
      <c r="E36420" s="8" t="inlineStr">
        <is>
          <t>Dumbo the Flying Elephant</t>
        </is>
      </c>
      <c r="F36420" s="8" t="inlineStr">
        <is>
          <t>STANDBY</t>
        </is>
      </c>
      <c r="G36420" s="8" t="n">
        <v>0</v>
      </c>
      <c r="H36420" s="8" t="inlineStr">
        <is>
          <t>CLOSED</t>
        </is>
      </c>
    </row>
    <row r="36421">
      <c r="A36421" s="8" t="inlineStr">
        <is>
          <t>2026-08-07</t>
        </is>
      </c>
      <c r="B36421" s="8" t="n">
        <v>22</v>
      </c>
      <c r="C36421" s="8" t="n">
        <v>15</v>
      </c>
      <c r="D36421" s="8" t="inlineStr">
        <is>
          <t>Disneyland Park</t>
        </is>
      </c>
      <c r="E36421" s="8" t="inlineStr">
        <is>
          <t>La Tanière du Dragon</t>
        </is>
      </c>
      <c r="F36421" s="8" t="inlineStr">
        <is>
          <t>STANDBY</t>
        </is>
      </c>
      <c r="G36421" s="8" t="n">
        <v>0</v>
      </c>
      <c r="H36421" s="8" t="inlineStr">
        <is>
          <t>CLOSED</t>
        </is>
      </c>
    </row>
    <row r="36422">
      <c r="A36422" s="8" t="inlineStr">
        <is>
          <t>2026-08-07</t>
        </is>
      </c>
      <c r="B36422" s="8" t="n">
        <v>22</v>
      </c>
      <c r="C36422" s="8" t="n">
        <v>15</v>
      </c>
      <c r="D36422" s="8" t="inlineStr">
        <is>
          <t>Disneyland Park</t>
        </is>
      </c>
      <c r="E36422" s="8" t="inlineStr">
        <is>
          <t>Le Carrousel de Lancelot</t>
        </is>
      </c>
      <c r="F36422" s="8" t="inlineStr">
        <is>
          <t>STANDBY</t>
        </is>
      </c>
      <c r="G36422" s="8" t="n">
        <v>0</v>
      </c>
      <c r="H36422" s="8" t="inlineStr">
        <is>
          <t>CLOSED</t>
        </is>
      </c>
    </row>
    <row r="36423">
      <c r="A36423" s="8" t="inlineStr">
        <is>
          <t>2026-08-07</t>
        </is>
      </c>
      <c r="B36423" s="8" t="n">
        <v>22</v>
      </c>
      <c r="C36423" s="8" t="n">
        <v>15</v>
      </c>
      <c r="D36423" s="8" t="inlineStr">
        <is>
          <t>Disneyland Park</t>
        </is>
      </c>
      <c r="E36423" s="8" t="inlineStr">
        <is>
          <t>Le Pays des Contes de Fées, presented by Vittel</t>
        </is>
      </c>
      <c r="F36423" s="8" t="inlineStr">
        <is>
          <t>STANDBY</t>
        </is>
      </c>
      <c r="G36423" s="8" t="n">
        <v>0</v>
      </c>
      <c r="H36423" s="8" t="inlineStr">
        <is>
          <t>CLOSED</t>
        </is>
      </c>
    </row>
    <row r="36424">
      <c r="A36424" s="8" t="inlineStr">
        <is>
          <t>2026-08-07</t>
        </is>
      </c>
      <c r="B36424" s="8" t="n">
        <v>22</v>
      </c>
      <c r="C36424" s="8" t="n">
        <v>15</v>
      </c>
      <c r="D36424" s="8" t="inlineStr">
        <is>
          <t>Disneyland Park</t>
        </is>
      </c>
      <c r="E36424" s="8" t="inlineStr">
        <is>
          <t>Les Voyages de Pinocchio</t>
        </is>
      </c>
      <c r="F36424" s="8" t="inlineStr">
        <is>
          <t>STANDBY</t>
        </is>
      </c>
      <c r="G36424" s="8" t="n">
        <v>0</v>
      </c>
      <c r="H36424" s="8" t="inlineStr">
        <is>
          <t>CLOSED</t>
        </is>
      </c>
    </row>
    <row r="36425">
      <c r="A36425" s="8" t="inlineStr">
        <is>
          <t>2026-08-07</t>
        </is>
      </c>
      <c r="B36425" s="8" t="n">
        <v>22</v>
      </c>
      <c r="C36425" s="8" t="n">
        <v>15</v>
      </c>
      <c r="D36425" s="8" t="inlineStr">
        <is>
          <t>Disneyland Park</t>
        </is>
      </c>
      <c r="E36425" s="8" t="inlineStr">
        <is>
          <t>Mad Hatter's Tea Cups</t>
        </is>
      </c>
      <c r="F36425" s="8" t="inlineStr">
        <is>
          <t>STANDBY</t>
        </is>
      </c>
      <c r="G36425" s="8" t="n">
        <v>0</v>
      </c>
      <c r="H36425" s="8" t="inlineStr">
        <is>
          <t>CLOSED</t>
        </is>
      </c>
    </row>
    <row r="36426">
      <c r="A36426" s="8" t="inlineStr">
        <is>
          <t>2026-08-07</t>
        </is>
      </c>
      <c r="B36426" s="8" t="n">
        <v>22</v>
      </c>
      <c r="C36426" s="8" t="n">
        <v>15</v>
      </c>
      <c r="D36426" s="8" t="inlineStr">
        <is>
          <t>Disneyland Park</t>
        </is>
      </c>
      <c r="E36426" s="8" t="inlineStr">
        <is>
          <t>Meet Mickey Mouse</t>
        </is>
      </c>
      <c r="F36426" s="8" t="inlineStr">
        <is>
          <t>STANDBY</t>
        </is>
      </c>
      <c r="G36426" s="8" t="n">
        <v>0</v>
      </c>
      <c r="H36426" s="8" t="inlineStr">
        <is>
          <t>CLOSED</t>
        </is>
      </c>
    </row>
    <row r="36427">
      <c r="A36427" s="8" t="inlineStr">
        <is>
          <t>2026-08-07</t>
        </is>
      </c>
      <c r="B36427" s="8" t="n">
        <v>22</v>
      </c>
      <c r="C36427" s="8" t="n">
        <v>15</v>
      </c>
      <c r="D36427" s="8" t="inlineStr">
        <is>
          <t>Disneyland Park</t>
        </is>
      </c>
      <c r="E36427" s="8" t="inlineStr">
        <is>
          <t>Peter Pan's Flight</t>
        </is>
      </c>
      <c r="F36427" s="8" t="inlineStr">
        <is>
          <t>STANDBY</t>
        </is>
      </c>
      <c r="G36427" s="8" t="n">
        <v>20</v>
      </c>
      <c r="H36427" s="8" t="inlineStr">
        <is>
          <t>OPERATING</t>
        </is>
      </c>
    </row>
    <row r="36428">
      <c r="A36428" s="8" t="inlineStr">
        <is>
          <t>2026-08-07</t>
        </is>
      </c>
      <c r="B36428" s="8" t="n">
        <v>22</v>
      </c>
      <c r="C36428" s="8" t="n">
        <v>15</v>
      </c>
      <c r="D36428" s="8" t="inlineStr">
        <is>
          <t>Disneyland Park</t>
        </is>
      </c>
      <c r="E36428" s="8" t="inlineStr">
        <is>
          <t>Princess Pavilion</t>
        </is>
      </c>
      <c r="F36428" s="8" t="inlineStr">
        <is>
          <t>STANDBY</t>
        </is>
      </c>
      <c r="G36428" s="8" t="n">
        <v>0</v>
      </c>
      <c r="H36428" s="8" t="inlineStr">
        <is>
          <t>CLOSED</t>
        </is>
      </c>
    </row>
    <row r="36429">
      <c r="A36429" s="8" t="inlineStr">
        <is>
          <t>2026-08-07</t>
        </is>
      </c>
      <c r="B36429" s="8" t="n">
        <v>22</v>
      </c>
      <c r="C36429" s="8" t="n">
        <v>15</v>
      </c>
      <c r="D36429" s="8" t="inlineStr">
        <is>
          <t>Disneyland Park</t>
        </is>
      </c>
      <c r="E36429" s="8" t="inlineStr">
        <is>
          <t>Big Thunder Mountain</t>
        </is>
      </c>
      <c r="F36429" s="8" t="inlineStr">
        <is>
          <t>STANDBY</t>
        </is>
      </c>
      <c r="G36429" s="8" t="n">
        <v>35</v>
      </c>
      <c r="H36429" s="8" t="inlineStr">
        <is>
          <t>OPERATING</t>
        </is>
      </c>
    </row>
    <row r="36430">
      <c r="A36430" s="8" t="inlineStr">
        <is>
          <t>2026-08-07</t>
        </is>
      </c>
      <c r="B36430" s="8" t="n">
        <v>22</v>
      </c>
      <c r="C36430" s="8" t="n">
        <v>15</v>
      </c>
      <c r="D36430" s="8" t="inlineStr">
        <is>
          <t>Disneyland Park</t>
        </is>
      </c>
      <c r="E36430" s="8" t="inlineStr">
        <is>
          <t>Disneyland Railroad Frontierland Depot</t>
        </is>
      </c>
      <c r="F36430" s="8" t="inlineStr">
        <is>
          <t>STANDBY</t>
        </is>
      </c>
      <c r="G36430" s="8" t="n">
        <v>0</v>
      </c>
      <c r="H36430" s="8" t="inlineStr">
        <is>
          <t>CLOSED</t>
        </is>
      </c>
    </row>
    <row r="36431">
      <c r="A36431" s="8" t="inlineStr">
        <is>
          <t>2026-08-07</t>
        </is>
      </c>
      <c r="B36431" s="8" t="n">
        <v>22</v>
      </c>
      <c r="C36431" s="8" t="n">
        <v>15</v>
      </c>
      <c r="D36431" s="8" t="inlineStr">
        <is>
          <t>Disneyland Park</t>
        </is>
      </c>
      <c r="E36431" s="8" t="inlineStr">
        <is>
          <t>Frontierland Playground</t>
        </is>
      </c>
      <c r="F36431" s="8" t="inlineStr">
        <is>
          <t>STANDBY</t>
        </is>
      </c>
      <c r="G36431" s="8" t="n">
        <v>0</v>
      </c>
      <c r="H36431" s="8" t="inlineStr">
        <is>
          <t>CLOSED</t>
        </is>
      </c>
    </row>
    <row r="36432">
      <c r="A36432" s="8" t="inlineStr">
        <is>
          <t>2026-08-07</t>
        </is>
      </c>
      <c r="B36432" s="8" t="n">
        <v>22</v>
      </c>
      <c r="C36432" s="8" t="n">
        <v>15</v>
      </c>
      <c r="D36432" s="8" t="inlineStr">
        <is>
          <t>Disneyland Park</t>
        </is>
      </c>
      <c r="E36432" s="8" t="inlineStr">
        <is>
          <t>Phantom Manor</t>
        </is>
      </c>
      <c r="F36432" s="8" t="inlineStr">
        <is>
          <t>STANDBY</t>
        </is>
      </c>
      <c r="G36432" s="8" t="n">
        <v>5</v>
      </c>
      <c r="H36432" s="8" t="inlineStr">
        <is>
          <t>OPERATING</t>
        </is>
      </c>
    </row>
    <row r="36433">
      <c r="A36433" s="8" t="inlineStr">
        <is>
          <t>2026-08-07</t>
        </is>
      </c>
      <c r="B36433" s="8" t="n">
        <v>22</v>
      </c>
      <c r="C36433" s="8" t="n">
        <v>15</v>
      </c>
      <c r="D36433" s="8" t="inlineStr">
        <is>
          <t>Disneyland Park</t>
        </is>
      </c>
      <c r="E36433" s="8" t="inlineStr">
        <is>
          <t>River Rogue Keelboats</t>
        </is>
      </c>
      <c r="F36433" s="8" t="inlineStr">
        <is>
          <t>STANDBY</t>
        </is>
      </c>
      <c r="G36433" s="8" t="n">
        <v>0</v>
      </c>
      <c r="H36433" s="8" t="inlineStr">
        <is>
          <t>CLOSED</t>
        </is>
      </c>
    </row>
    <row r="36434">
      <c r="A36434" s="8" t="inlineStr">
        <is>
          <t>2026-08-07</t>
        </is>
      </c>
      <c r="B36434" s="8" t="n">
        <v>22</v>
      </c>
      <c r="C36434" s="8" t="n">
        <v>15</v>
      </c>
      <c r="D36434" s="8" t="inlineStr">
        <is>
          <t>Disneyland Park</t>
        </is>
      </c>
      <c r="E36434" s="8" t="inlineStr">
        <is>
          <t>Rustler Roundup Shootin' Gallery</t>
        </is>
      </c>
      <c r="F36434" s="8" t="inlineStr">
        <is>
          <t>STANDBY</t>
        </is>
      </c>
      <c r="G36434" s="8" t="n">
        <v>0</v>
      </c>
      <c r="H36434" s="8" t="inlineStr">
        <is>
          <t>CLOSED</t>
        </is>
      </c>
    </row>
    <row r="36435">
      <c r="A36435" s="8" t="inlineStr">
        <is>
          <t>2026-08-07</t>
        </is>
      </c>
      <c r="B36435" s="8" t="n">
        <v>22</v>
      </c>
      <c r="C36435" s="8" t="n">
        <v>15</v>
      </c>
      <c r="D36435" s="8" t="inlineStr">
        <is>
          <t>Disneyland Park</t>
        </is>
      </c>
      <c r="E36435" s="8" t="inlineStr">
        <is>
          <t>Thunder Mesa Riverboat Landing</t>
        </is>
      </c>
      <c r="F36435" s="8" t="inlineStr">
        <is>
          <t>STANDBY</t>
        </is>
      </c>
      <c r="G36435" s="8" t="n">
        <v>0</v>
      </c>
      <c r="H36435" s="8" t="inlineStr">
        <is>
          <t>CLOSED</t>
        </is>
      </c>
    </row>
    <row r="36436">
      <c r="A36436" s="8" t="inlineStr">
        <is>
          <t>2026-08-07</t>
        </is>
      </c>
      <c r="B36436" s="8" t="n">
        <v>22</v>
      </c>
      <c r="C36436" s="8" t="n">
        <v>15</v>
      </c>
      <c r="D36436" s="8" t="inlineStr">
        <is>
          <t>Disneyland Park</t>
        </is>
      </c>
      <c r="E36436" s="8" t="inlineStr">
        <is>
          <t>Disneyland Railroad Main Street Station</t>
        </is>
      </c>
      <c r="F36436" s="8" t="inlineStr">
        <is>
          <t>STANDBY</t>
        </is>
      </c>
      <c r="G36436" s="8" t="n">
        <v>0</v>
      </c>
      <c r="H36436" s="8" t="inlineStr">
        <is>
          <t>CLOSED</t>
        </is>
      </c>
    </row>
    <row r="36437">
      <c r="A36437" s="8" t="inlineStr">
        <is>
          <t>2026-08-07</t>
        </is>
      </c>
      <c r="B36437" s="8" t="n">
        <v>22</v>
      </c>
      <c r="C36437" s="8" t="n">
        <v>15</v>
      </c>
      <c r="D36437" s="8" t="inlineStr">
        <is>
          <t>Disneyland Park</t>
        </is>
      </c>
      <c r="E36437" s="8" t="inlineStr">
        <is>
          <t>Main Street Vehicles</t>
        </is>
      </c>
      <c r="F36437" s="8" t="inlineStr">
        <is>
          <t>STANDBY</t>
        </is>
      </c>
      <c r="G36437" s="8" t="n">
        <v>0</v>
      </c>
      <c r="H36437" s="8" t="inlineStr">
        <is>
          <t>CLOSED</t>
        </is>
      </c>
    </row>
    <row r="36438">
      <c r="A36438" s="8" t="inlineStr">
        <is>
          <t>2026-08-07</t>
        </is>
      </c>
      <c r="B36438" s="8" t="n">
        <v>22</v>
      </c>
      <c r="C36438" s="8" t="n">
        <v>15</v>
      </c>
      <c r="D36438" s="8" t="inlineStr">
        <is>
          <t>Disney Adventure World</t>
        </is>
      </c>
      <c r="E36438" s="8" t="inlineStr">
        <is>
          <t>Avengers Assemble: Flight Force</t>
        </is>
      </c>
      <c r="F36438" s="8" t="inlineStr">
        <is>
          <t>STANDBY</t>
        </is>
      </c>
      <c r="G36438" s="8" t="n">
        <v>5</v>
      </c>
      <c r="H36438" s="8" t="inlineStr">
        <is>
          <t>OPERATING</t>
        </is>
      </c>
    </row>
    <row r="36439">
      <c r="A36439" s="8" t="inlineStr">
        <is>
          <t>2026-08-07</t>
        </is>
      </c>
      <c r="B36439" s="8" t="n">
        <v>22</v>
      </c>
      <c r="C36439" s="8" t="n">
        <v>15</v>
      </c>
      <c r="D36439" s="8" t="inlineStr">
        <is>
          <t>Disney Adventure World</t>
        </is>
      </c>
      <c r="E36439" s="8" t="inlineStr">
        <is>
          <t>Avengers Assemble: Flight Force Single Rider</t>
        </is>
      </c>
      <c r="F36439" s="8" t="inlineStr">
        <is>
          <t>STANDBY</t>
        </is>
      </c>
      <c r="G36439" s="8" t="n">
        <v>5</v>
      </c>
      <c r="H36439" s="8" t="inlineStr">
        <is>
          <t>OPERATING</t>
        </is>
      </c>
    </row>
    <row r="36440">
      <c r="A36440" s="8" t="inlineStr">
        <is>
          <t>2026-08-07</t>
        </is>
      </c>
      <c r="B36440" s="8" t="n">
        <v>22</v>
      </c>
      <c r="C36440" s="8" t="n">
        <v>15</v>
      </c>
      <c r="D36440" s="8" t="inlineStr">
        <is>
          <t>Disney Adventure World</t>
        </is>
      </c>
      <c r="E36440" s="8" t="inlineStr">
        <is>
          <t>Spider-Man W.E.B. Adventure</t>
        </is>
      </c>
      <c r="F36440" s="8" t="inlineStr">
        <is>
          <t>STANDBY</t>
        </is>
      </c>
      <c r="G36440" s="8" t="n">
        <v>15</v>
      </c>
      <c r="H36440" s="8" t="inlineStr">
        <is>
          <t>OPERATING</t>
        </is>
      </c>
    </row>
    <row r="36441">
      <c r="A36441" s="8" t="inlineStr">
        <is>
          <t>2026-08-07</t>
        </is>
      </c>
      <c r="B36441" s="8" t="n">
        <v>22</v>
      </c>
      <c r="C36441" s="8" t="n">
        <v>15</v>
      </c>
      <c r="D36441" s="8" t="inlineStr">
        <is>
          <t>Disney Adventure World</t>
        </is>
      </c>
      <c r="E36441" s="8" t="inlineStr">
        <is>
          <t>Spider-Man W.E.B. Adventure Single Rider</t>
        </is>
      </c>
      <c r="F36441" s="8" t="inlineStr">
        <is>
          <t>STANDBY</t>
        </is>
      </c>
      <c r="G36441" s="8" t="n">
        <v>5</v>
      </c>
      <c r="H36441" s="8" t="inlineStr">
        <is>
          <t>OPERATING</t>
        </is>
      </c>
    </row>
    <row r="36442">
      <c r="A36442" s="8" t="inlineStr">
        <is>
          <t>2026-08-07</t>
        </is>
      </c>
      <c r="B36442" s="8" t="n">
        <v>22</v>
      </c>
      <c r="C36442" s="8" t="n">
        <v>15</v>
      </c>
      <c r="D36442" s="8" t="inlineStr">
        <is>
          <t>Disney Adventure World</t>
        </is>
      </c>
      <c r="E36442" s="8" t="inlineStr">
        <is>
          <t>The Twilight Zone Tower of Terror</t>
        </is>
      </c>
      <c r="F36442" s="8" t="inlineStr">
        <is>
          <t>STANDBY</t>
        </is>
      </c>
      <c r="G36442" s="8" t="n">
        <v>15</v>
      </c>
      <c r="H36442" s="8" t="inlineStr">
        <is>
          <t>OPERATING</t>
        </is>
      </c>
    </row>
    <row r="36443">
      <c r="A36443" s="8" t="inlineStr">
        <is>
          <t>2026-08-07</t>
        </is>
      </c>
      <c r="B36443" s="8" t="n">
        <v>22</v>
      </c>
      <c r="C36443" s="8" t="n">
        <v>15</v>
      </c>
      <c r="D36443" s="8" t="inlineStr">
        <is>
          <t>Disney Adventure World</t>
        </is>
      </c>
      <c r="E36443" s="8" t="inlineStr">
        <is>
          <t>Cars Quatre Roues Rallye</t>
        </is>
      </c>
      <c r="F36443" s="8" t="inlineStr">
        <is>
          <t>STANDBY</t>
        </is>
      </c>
      <c r="G36443" s="8" t="n">
        <v>5</v>
      </c>
      <c r="H36443" s="8" t="inlineStr">
        <is>
          <t>OPERATING</t>
        </is>
      </c>
    </row>
    <row r="36444">
      <c r="A36444" s="8" t="inlineStr">
        <is>
          <t>2026-08-07</t>
        </is>
      </c>
      <c r="B36444" s="8" t="n">
        <v>22</v>
      </c>
      <c r="C36444" s="8" t="n">
        <v>15</v>
      </c>
      <c r="D36444" s="8" t="inlineStr">
        <is>
          <t>Disney Adventure World</t>
        </is>
      </c>
      <c r="E36444" s="8" t="inlineStr">
        <is>
          <t>Cars ROAD TRIP</t>
        </is>
      </c>
      <c r="F36444" s="8" t="inlineStr">
        <is>
          <t>STANDBY</t>
        </is>
      </c>
      <c r="G36444" s="8" t="n">
        <v>0</v>
      </c>
      <c r="H36444" s="8" t="inlineStr">
        <is>
          <t>CLOSED</t>
        </is>
      </c>
    </row>
    <row r="36445">
      <c r="A36445" s="8" t="inlineStr">
        <is>
          <t>2026-08-07</t>
        </is>
      </c>
      <c r="B36445" s="8" t="n">
        <v>22</v>
      </c>
      <c r="C36445" s="8" t="n">
        <v>15</v>
      </c>
      <c r="D36445" s="8" t="inlineStr">
        <is>
          <t>Disney Adventure World</t>
        </is>
      </c>
      <c r="E36445" s="8" t="inlineStr">
        <is>
          <t>Crush's Coaster</t>
        </is>
      </c>
      <c r="F36445" s="8" t="inlineStr">
        <is>
          <t>STANDBY</t>
        </is>
      </c>
      <c r="G36445" s="8" t="n">
        <v>40</v>
      </c>
      <c r="H36445" s="8" t="inlineStr">
        <is>
          <t>OPERATING</t>
        </is>
      </c>
    </row>
    <row r="36446">
      <c r="A36446" s="8" t="inlineStr">
        <is>
          <t>2026-08-07</t>
        </is>
      </c>
      <c r="B36446" s="8" t="n">
        <v>22</v>
      </c>
      <c r="C36446" s="8" t="n">
        <v>15</v>
      </c>
      <c r="D36446" s="8" t="inlineStr">
        <is>
          <t>Disney Adventure World</t>
        </is>
      </c>
      <c r="E36446" s="8" t="inlineStr">
        <is>
          <t>Crush's Coaster Single Rider</t>
        </is>
      </c>
      <c r="F36446" s="8" t="inlineStr">
        <is>
          <t>STANDBY</t>
        </is>
      </c>
      <c r="G36446" s="8" t="n">
        <v>35</v>
      </c>
      <c r="H36446" s="8" t="inlineStr">
        <is>
          <t>OPERATING</t>
        </is>
      </c>
    </row>
    <row r="36447">
      <c r="A36447" s="8" t="inlineStr">
        <is>
          <t>2026-08-07</t>
        </is>
      </c>
      <c r="B36447" s="8" t="n">
        <v>22</v>
      </c>
      <c r="C36447" s="8" t="n">
        <v>15</v>
      </c>
      <c r="D36447" s="8" t="inlineStr">
        <is>
          <t>Disney Adventure World</t>
        </is>
      </c>
      <c r="E36447" s="8" t="inlineStr">
        <is>
          <t>Les Tapis Volants - Flying Carpets Over Agrabah®</t>
        </is>
      </c>
      <c r="F36447" s="8" t="inlineStr">
        <is>
          <t>STANDBY</t>
        </is>
      </c>
      <c r="G36447" s="8" t="n">
        <v>5</v>
      </c>
      <c r="H36447" s="8" t="inlineStr">
        <is>
          <t>OPERATING</t>
        </is>
      </c>
    </row>
    <row r="36448">
      <c r="A36448" s="8" t="inlineStr">
        <is>
          <t>2026-08-07</t>
        </is>
      </c>
      <c r="B36448" s="8" t="n">
        <v>22</v>
      </c>
      <c r="C36448" s="8" t="n">
        <v>15</v>
      </c>
      <c r="D36448" s="8" t="inlineStr">
        <is>
          <t>Disney Adventure World</t>
        </is>
      </c>
      <c r="E36448" s="8" t="inlineStr">
        <is>
          <t>Ratatouille : L’Aventure Totalement Toquée de Rémy​</t>
        </is>
      </c>
      <c r="F36448" s="8" t="inlineStr">
        <is>
          <t>STANDBY</t>
        </is>
      </c>
      <c r="G36448" s="8" t="n">
        <v>0</v>
      </c>
      <c r="H36448" s="8" t="inlineStr">
        <is>
          <t>CLOSED</t>
        </is>
      </c>
    </row>
    <row r="36449">
      <c r="A36449" s="8" t="inlineStr">
        <is>
          <t>2026-08-07</t>
        </is>
      </c>
      <c r="B36449" s="8" t="n">
        <v>22</v>
      </c>
      <c r="C36449" s="8" t="n">
        <v>15</v>
      </c>
      <c r="D36449" s="8" t="inlineStr">
        <is>
          <t>Disney Adventure World</t>
        </is>
      </c>
      <c r="E36449" s="8" t="inlineStr">
        <is>
          <t>Ratatouille: The Adventure Single Rider</t>
        </is>
      </c>
      <c r="F36449" s="8" t="inlineStr">
        <is>
          <t>STANDBY</t>
        </is>
      </c>
      <c r="G36449" s="8" t="n">
        <v>0</v>
      </c>
      <c r="H36449" s="8" t="inlineStr">
        <is>
          <t>CLOSED</t>
        </is>
      </c>
    </row>
    <row r="36450">
      <c r="A36450" s="8" t="inlineStr">
        <is>
          <t>2026-08-07</t>
        </is>
      </c>
      <c r="B36450" s="8" t="n">
        <v>22</v>
      </c>
      <c r="C36450" s="8" t="n">
        <v>15</v>
      </c>
      <c r="D36450" s="8" t="inlineStr">
        <is>
          <t>Disney Adventure World</t>
        </is>
      </c>
      <c r="E36450" s="8" t="inlineStr">
        <is>
          <t>RC Racer</t>
        </is>
      </c>
      <c r="F36450" s="8" t="inlineStr">
        <is>
          <t>STANDBY</t>
        </is>
      </c>
      <c r="G36450" s="8" t="n">
        <v>20</v>
      </c>
      <c r="H36450" s="8" t="inlineStr">
        <is>
          <t>OPERATING</t>
        </is>
      </c>
    </row>
    <row r="36451">
      <c r="A36451" s="8" t="inlineStr">
        <is>
          <t>2026-08-07</t>
        </is>
      </c>
      <c r="B36451" s="8" t="n">
        <v>22</v>
      </c>
      <c r="C36451" s="8" t="n">
        <v>15</v>
      </c>
      <c r="D36451" s="8" t="inlineStr">
        <is>
          <t>Disney Adventure World</t>
        </is>
      </c>
      <c r="E36451" s="8" t="inlineStr">
        <is>
          <t>RC Racer Single Rider</t>
        </is>
      </c>
      <c r="F36451" s="8" t="inlineStr">
        <is>
          <t>STANDBY</t>
        </is>
      </c>
      <c r="G36451" s="8" t="n">
        <v>15</v>
      </c>
      <c r="H36451" s="8" t="inlineStr">
        <is>
          <t>OPERATING</t>
        </is>
      </c>
    </row>
    <row r="36452">
      <c r="A36452" s="8" t="inlineStr">
        <is>
          <t>2026-08-07</t>
        </is>
      </c>
      <c r="B36452" s="8" t="n">
        <v>22</v>
      </c>
      <c r="C36452" s="8" t="n">
        <v>15</v>
      </c>
      <c r="D36452" s="8" t="inlineStr">
        <is>
          <t>Disney Adventure World</t>
        </is>
      </c>
      <c r="E36452" s="8" t="inlineStr">
        <is>
          <t>Slinky® Dog Zigzag Spin</t>
        </is>
      </c>
      <c r="F36452" s="8" t="inlineStr">
        <is>
          <t>STANDBY</t>
        </is>
      </c>
      <c r="G36452" s="8" t="n">
        <v>5</v>
      </c>
      <c r="H36452" s="8" t="inlineStr">
        <is>
          <t>OPERATING</t>
        </is>
      </c>
    </row>
    <row r="36453">
      <c r="A36453" s="8" t="inlineStr">
        <is>
          <t>2026-08-07</t>
        </is>
      </c>
      <c r="B36453" s="8" t="n">
        <v>22</v>
      </c>
      <c r="C36453" s="8" t="n">
        <v>15</v>
      </c>
      <c r="D36453" s="8" t="inlineStr">
        <is>
          <t>Disney Adventure World</t>
        </is>
      </c>
      <c r="E36453" s="8" t="inlineStr">
        <is>
          <t>Toy Soldiers Parachute Drop</t>
        </is>
      </c>
      <c r="F36453" s="8" t="inlineStr">
        <is>
          <t>STANDBY</t>
        </is>
      </c>
      <c r="G36453" s="8" t="n">
        <v>20</v>
      </c>
      <c r="H36453" s="8" t="inlineStr">
        <is>
          <t>OPERATING</t>
        </is>
      </c>
    </row>
    <row r="36454">
      <c r="A36454" s="8" t="inlineStr">
        <is>
          <t>2026-08-07</t>
        </is>
      </c>
      <c r="B36454" s="8" t="n">
        <v>22</v>
      </c>
      <c r="C36454" s="8" t="n">
        <v>15</v>
      </c>
      <c r="D36454" s="8" t="inlineStr">
        <is>
          <t>Disney Adventure World</t>
        </is>
      </c>
      <c r="E36454" s="8" t="inlineStr">
        <is>
          <t>Toy Soldiers Parachute Drop Single Rider</t>
        </is>
      </c>
      <c r="F36454" s="8" t="inlineStr">
        <is>
          <t>STANDBY</t>
        </is>
      </c>
      <c r="G36454" s="8" t="n">
        <v>15</v>
      </c>
      <c r="H36454" s="8" t="inlineStr">
        <is>
          <t>OPERATING</t>
        </is>
      </c>
    </row>
    <row r="36455">
      <c r="A36455" s="8" t="inlineStr">
        <is>
          <t>2026-08-07</t>
        </is>
      </c>
      <c r="B36455" s="8" t="n">
        <v>22</v>
      </c>
      <c r="C36455" s="8" t="n">
        <v>15</v>
      </c>
      <c r="D36455" s="8" t="inlineStr">
        <is>
          <t>Disney Adventure World</t>
        </is>
      </c>
      <c r="E36455" s="8" t="inlineStr">
        <is>
          <t>Entry to World of Frozen</t>
        </is>
      </c>
      <c r="F36455" s="8" t="inlineStr">
        <is>
          <t>STANDBY</t>
        </is>
      </c>
      <c r="G36455" s="8" t="n">
        <v>0</v>
      </c>
      <c r="H36455" s="8" t="inlineStr">
        <is>
          <t>OPERATING</t>
        </is>
      </c>
    </row>
    <row r="36456">
      <c r="A36456" s="8" t="inlineStr">
        <is>
          <t>2026-08-07</t>
        </is>
      </c>
      <c r="B36456" s="8" t="n">
        <v>22</v>
      </c>
      <c r="C36456" s="8" t="n">
        <v>15</v>
      </c>
      <c r="D36456" s="8" t="inlineStr">
        <is>
          <t>Disney Adventure World</t>
        </is>
      </c>
      <c r="E36456" s="8" t="inlineStr">
        <is>
          <t>Frozen Ever After</t>
        </is>
      </c>
      <c r="F36456" s="8" t="inlineStr">
        <is>
          <t>STANDBY</t>
        </is>
      </c>
      <c r="G36456" s="8" t="n">
        <v>20</v>
      </c>
      <c r="H36456" s="8" t="inlineStr">
        <is>
          <t>OPERATING</t>
        </is>
      </c>
    </row>
    <row r="36457">
      <c r="A36457" s="8" t="inlineStr">
        <is>
          <t>2026-08-07</t>
        </is>
      </c>
      <c r="B36457" s="8" t="n">
        <v>22</v>
      </c>
      <c r="C36457" s="8" t="n">
        <v>15</v>
      </c>
      <c r="D36457" s="8" t="inlineStr">
        <is>
          <t>Disney Adventure World</t>
        </is>
      </c>
      <c r="E36457" s="8" t="inlineStr">
        <is>
          <t>Raiponce Tangled Spin</t>
        </is>
      </c>
      <c r="F36457" s="8" t="inlineStr">
        <is>
          <t>STANDBY</t>
        </is>
      </c>
      <c r="G36457" s="8" t="n">
        <v>5</v>
      </c>
      <c r="H36457" s="8" t="inlineStr">
        <is>
          <t>OPERATING</t>
        </is>
      </c>
    </row>
    <row r="36458">
      <c r="A36458" s="8" t="inlineStr">
        <is>
          <t>2026-08-07</t>
        </is>
      </c>
      <c r="B36458" s="8" t="n">
        <v>22</v>
      </c>
      <c r="C36458" s="8" t="n">
        <v>31</v>
      </c>
      <c r="D36458" s="8" t="inlineStr">
        <is>
          <t>Disneyland Park</t>
        </is>
      </c>
      <c r="E36458" s="8" t="inlineStr">
        <is>
          <t>Adventure Isle</t>
        </is>
      </c>
      <c r="F36458" s="8" t="inlineStr">
        <is>
          <t>STANDBY</t>
        </is>
      </c>
      <c r="G36458" s="8" t="n">
        <v>0</v>
      </c>
      <c r="H36458" s="8" t="inlineStr">
        <is>
          <t>OPERATING</t>
        </is>
      </c>
    </row>
    <row r="36459">
      <c r="A36459" s="8" t="inlineStr">
        <is>
          <t>2026-08-07</t>
        </is>
      </c>
      <c r="B36459" s="8" t="n">
        <v>22</v>
      </c>
      <c r="C36459" s="8" t="n">
        <v>31</v>
      </c>
      <c r="D36459" s="8" t="inlineStr">
        <is>
          <t>Disneyland Park</t>
        </is>
      </c>
      <c r="E36459" s="8" t="inlineStr">
        <is>
          <t>Indiana Jones and the Temple of Peril Single Rider</t>
        </is>
      </c>
      <c r="F36459" s="8" t="inlineStr">
        <is>
          <t>STANDBY</t>
        </is>
      </c>
      <c r="G36459" s="8" t="n">
        <v>0</v>
      </c>
      <c r="H36459" s="8" t="inlineStr">
        <is>
          <t>CLOSED</t>
        </is>
      </c>
    </row>
    <row r="36460">
      <c r="A36460" s="8" t="inlineStr">
        <is>
          <t>2026-08-07</t>
        </is>
      </c>
      <c r="B36460" s="8" t="n">
        <v>22</v>
      </c>
      <c r="C36460" s="8" t="n">
        <v>31</v>
      </c>
      <c r="D36460" s="8" t="inlineStr">
        <is>
          <t>Disneyland Park</t>
        </is>
      </c>
      <c r="E36460" s="8" t="inlineStr">
        <is>
          <t>Indiana Jones™ and the Temple of Peril</t>
        </is>
      </c>
      <c r="F36460" s="8" t="inlineStr">
        <is>
          <t>STANDBY</t>
        </is>
      </c>
      <c r="G36460" s="8" t="n">
        <v>0</v>
      </c>
      <c r="H36460" s="8" t="inlineStr">
        <is>
          <t>CLOSED</t>
        </is>
      </c>
    </row>
    <row r="36461">
      <c r="A36461" s="8" t="inlineStr">
        <is>
          <t>2026-08-07</t>
        </is>
      </c>
      <c r="B36461" s="8" t="n">
        <v>22</v>
      </c>
      <c r="C36461" s="8" t="n">
        <v>31</v>
      </c>
      <c r="D36461" s="8" t="inlineStr">
        <is>
          <t>Disneyland Park</t>
        </is>
      </c>
      <c r="E36461" s="8" t="inlineStr">
        <is>
          <t>La Cabane des Robinson</t>
        </is>
      </c>
      <c r="F36461" s="8" t="inlineStr">
        <is>
          <t>STANDBY</t>
        </is>
      </c>
      <c r="G36461" s="8" t="n">
        <v>5</v>
      </c>
      <c r="H36461" s="8" t="inlineStr">
        <is>
          <t>OPERATING</t>
        </is>
      </c>
    </row>
    <row r="36462">
      <c r="A36462" s="8" t="inlineStr">
        <is>
          <t>2026-08-07</t>
        </is>
      </c>
      <c r="B36462" s="8" t="n">
        <v>22</v>
      </c>
      <c r="C36462" s="8" t="n">
        <v>31</v>
      </c>
      <c r="D36462" s="8" t="inlineStr">
        <is>
          <t>Disneyland Park</t>
        </is>
      </c>
      <c r="E36462" s="8" t="inlineStr">
        <is>
          <t>Le Passage Enchanté d'Aladdin</t>
        </is>
      </c>
      <c r="F36462" s="8" t="inlineStr">
        <is>
          <t>STANDBY</t>
        </is>
      </c>
      <c r="G36462" s="8" t="n">
        <v>0</v>
      </c>
      <c r="H36462" s="8" t="inlineStr">
        <is>
          <t>CLOSED</t>
        </is>
      </c>
    </row>
    <row r="36463">
      <c r="A36463" s="8" t="inlineStr">
        <is>
          <t>2026-08-07</t>
        </is>
      </c>
      <c r="B36463" s="8" t="n">
        <v>22</v>
      </c>
      <c r="C36463" s="8" t="n">
        <v>31</v>
      </c>
      <c r="D36463" s="8" t="inlineStr">
        <is>
          <t>Disneyland Park</t>
        </is>
      </c>
      <c r="E36463" s="8" t="inlineStr">
        <is>
          <t>Pirate Galleon</t>
        </is>
      </c>
      <c r="F36463" s="8" t="inlineStr">
        <is>
          <t>STANDBY</t>
        </is>
      </c>
      <c r="G36463" s="8" t="n">
        <v>0</v>
      </c>
      <c r="H36463" s="8" t="inlineStr">
        <is>
          <t>CLOSED</t>
        </is>
      </c>
    </row>
    <row r="36464">
      <c r="A36464" s="8" t="inlineStr">
        <is>
          <t>2026-08-07</t>
        </is>
      </c>
      <c r="B36464" s="8" t="n">
        <v>22</v>
      </c>
      <c r="C36464" s="8" t="n">
        <v>31</v>
      </c>
      <c r="D36464" s="8" t="inlineStr">
        <is>
          <t>Disneyland Park</t>
        </is>
      </c>
      <c r="E36464" s="8" t="inlineStr">
        <is>
          <t>Pirates of the Caribbean</t>
        </is>
      </c>
      <c r="F36464" s="8" t="inlineStr">
        <is>
          <t>STANDBY</t>
        </is>
      </c>
      <c r="G36464" s="8" t="n">
        <v>5</v>
      </c>
      <c r="H36464" s="8" t="inlineStr">
        <is>
          <t>OPERATING</t>
        </is>
      </c>
    </row>
    <row r="36465">
      <c r="A36465" s="8" t="inlineStr">
        <is>
          <t>2026-08-07</t>
        </is>
      </c>
      <c r="B36465" s="8" t="n">
        <v>22</v>
      </c>
      <c r="C36465" s="8" t="n">
        <v>31</v>
      </c>
      <c r="D36465" s="8" t="inlineStr">
        <is>
          <t>Disneyland Park</t>
        </is>
      </c>
      <c r="E36465" s="8" t="inlineStr">
        <is>
          <t>Pirates' Beach</t>
        </is>
      </c>
      <c r="F36465" s="8" t="inlineStr">
        <is>
          <t>STANDBY</t>
        </is>
      </c>
      <c r="G36465" s="8" t="n">
        <v>0</v>
      </c>
      <c r="H36465" s="8" t="inlineStr">
        <is>
          <t>CLOSED</t>
        </is>
      </c>
    </row>
    <row r="36466">
      <c r="A36466" s="8" t="inlineStr">
        <is>
          <t>2026-08-07</t>
        </is>
      </c>
      <c r="B36466" s="8" t="n">
        <v>22</v>
      </c>
      <c r="C36466" s="8" t="n">
        <v>31</v>
      </c>
      <c r="D36466" s="8" t="inlineStr">
        <is>
          <t>Disneyland Park</t>
        </is>
      </c>
      <c r="E36466" s="8" t="inlineStr">
        <is>
          <t>Autopia, presented by Avis</t>
        </is>
      </c>
      <c r="F36466" s="8" t="inlineStr">
        <is>
          <t>STANDBY</t>
        </is>
      </c>
      <c r="G36466" s="8" t="n">
        <v>30</v>
      </c>
      <c r="H36466" s="8" t="inlineStr">
        <is>
          <t>OPERATING</t>
        </is>
      </c>
    </row>
    <row r="36467">
      <c r="A36467" s="8" t="inlineStr">
        <is>
          <t>2026-08-07</t>
        </is>
      </c>
      <c r="B36467" s="8" t="n">
        <v>22</v>
      </c>
      <c r="C36467" s="8" t="n">
        <v>31</v>
      </c>
      <c r="D36467" s="8" t="inlineStr">
        <is>
          <t>Disneyland Park</t>
        </is>
      </c>
      <c r="E36467" s="8" t="inlineStr">
        <is>
          <t>Buzz Lightyear Laser Blast</t>
        </is>
      </c>
      <c r="F36467" s="8" t="inlineStr">
        <is>
          <t>STANDBY</t>
        </is>
      </c>
      <c r="G36467" s="8" t="n">
        <v>10</v>
      </c>
      <c r="H36467" s="8" t="inlineStr">
        <is>
          <t>OPERATING</t>
        </is>
      </c>
    </row>
    <row r="36468">
      <c r="A36468" s="8" t="inlineStr">
        <is>
          <t>2026-08-07</t>
        </is>
      </c>
      <c r="B36468" s="8" t="n">
        <v>22</v>
      </c>
      <c r="C36468" s="8" t="n">
        <v>31</v>
      </c>
      <c r="D36468" s="8" t="inlineStr">
        <is>
          <t>Disneyland Park</t>
        </is>
      </c>
      <c r="E36468" s="8" t="inlineStr">
        <is>
          <t>Disneyland Railroad Discoveryland Station</t>
        </is>
      </c>
      <c r="F36468" s="8" t="inlineStr">
        <is>
          <t>STANDBY</t>
        </is>
      </c>
      <c r="G36468" s="8" t="n">
        <v>0</v>
      </c>
      <c r="H36468" s="8" t="inlineStr">
        <is>
          <t>CLOSED</t>
        </is>
      </c>
    </row>
    <row r="36469">
      <c r="A36469" s="8" t="inlineStr">
        <is>
          <t>2026-08-07</t>
        </is>
      </c>
      <c r="B36469" s="8" t="n">
        <v>22</v>
      </c>
      <c r="C36469" s="8" t="n">
        <v>31</v>
      </c>
      <c r="D36469" s="8" t="inlineStr">
        <is>
          <t>Disneyland Park</t>
        </is>
      </c>
      <c r="E36469" s="8" t="inlineStr">
        <is>
          <t>Les Mystères du Nautilus</t>
        </is>
      </c>
      <c r="F36469" s="8" t="inlineStr">
        <is>
          <t>STANDBY</t>
        </is>
      </c>
      <c r="G36469" s="8" t="n">
        <v>5</v>
      </c>
      <c r="H36469" s="8" t="inlineStr">
        <is>
          <t>OPERATING</t>
        </is>
      </c>
    </row>
    <row r="36470">
      <c r="A36470" s="8" t="inlineStr">
        <is>
          <t>2026-08-07</t>
        </is>
      </c>
      <c r="B36470" s="8" t="n">
        <v>22</v>
      </c>
      <c r="C36470" s="8" t="n">
        <v>31</v>
      </c>
      <c r="D36470" s="8" t="inlineStr">
        <is>
          <t>Disneyland Park</t>
        </is>
      </c>
      <c r="E36470" s="8" t="inlineStr">
        <is>
          <t>Mickey’s PhilharMagic</t>
        </is>
      </c>
      <c r="F36470" s="8" t="inlineStr">
        <is>
          <t>STANDBY</t>
        </is>
      </c>
      <c r="G36470" s="8" t="n">
        <v>0</v>
      </c>
      <c r="H36470" s="8" t="inlineStr">
        <is>
          <t>CLOSED</t>
        </is>
      </c>
    </row>
    <row r="36471">
      <c r="A36471" s="8" t="inlineStr">
        <is>
          <t>2026-08-07</t>
        </is>
      </c>
      <c r="B36471" s="8" t="n">
        <v>22</v>
      </c>
      <c r="C36471" s="8" t="n">
        <v>31</v>
      </c>
      <c r="D36471" s="8" t="inlineStr">
        <is>
          <t>Disneyland Park</t>
        </is>
      </c>
      <c r="E36471" s="8" t="inlineStr">
        <is>
          <t>Orbitron®</t>
        </is>
      </c>
      <c r="F36471" s="8" t="inlineStr">
        <is>
          <t>STANDBY</t>
        </is>
      </c>
      <c r="G36471" s="8" t="n">
        <v>35</v>
      </c>
      <c r="H36471" s="8" t="inlineStr">
        <is>
          <t>OPERATING</t>
        </is>
      </c>
    </row>
    <row r="36472">
      <c r="A36472" s="8" t="inlineStr">
        <is>
          <t>2026-08-07</t>
        </is>
      </c>
      <c r="B36472" s="8" t="n">
        <v>22</v>
      </c>
      <c r="C36472" s="8" t="n">
        <v>31</v>
      </c>
      <c r="D36472" s="8" t="inlineStr">
        <is>
          <t>Disneyland Park</t>
        </is>
      </c>
      <c r="E36472" s="8" t="inlineStr">
        <is>
          <t>Star Tours: The Adventures Continue*</t>
        </is>
      </c>
      <c r="F36472" s="8" t="inlineStr">
        <is>
          <t>STANDBY</t>
        </is>
      </c>
      <c r="G36472" s="8" t="n">
        <v>5</v>
      </c>
      <c r="H36472" s="8" t="inlineStr">
        <is>
          <t>OPERATING</t>
        </is>
      </c>
    </row>
    <row r="36473">
      <c r="A36473" s="8" t="inlineStr">
        <is>
          <t>2026-08-07</t>
        </is>
      </c>
      <c r="B36473" s="8" t="n">
        <v>22</v>
      </c>
      <c r="C36473" s="8" t="n">
        <v>31</v>
      </c>
      <c r="D36473" s="8" t="inlineStr">
        <is>
          <t>Disneyland Park</t>
        </is>
      </c>
      <c r="E36473" s="8" t="inlineStr">
        <is>
          <t>Star Wars Hyperspace Mountain</t>
        </is>
      </c>
      <c r="F36473" s="8" t="inlineStr">
        <is>
          <t>STANDBY</t>
        </is>
      </c>
      <c r="G36473" s="8" t="n">
        <v>5</v>
      </c>
      <c r="H36473" s="8" t="inlineStr">
        <is>
          <t>OPERATING</t>
        </is>
      </c>
    </row>
    <row r="36474">
      <c r="A36474" s="8" t="inlineStr">
        <is>
          <t>2026-08-07</t>
        </is>
      </c>
      <c r="B36474" s="8" t="n">
        <v>22</v>
      </c>
      <c r="C36474" s="8" t="n">
        <v>31</v>
      </c>
      <c r="D36474" s="8" t="inlineStr">
        <is>
          <t>Disneyland Park</t>
        </is>
      </c>
      <c r="E36474" s="8" t="inlineStr">
        <is>
          <t>Star Wars Hyperspace Mountain Single Rider</t>
        </is>
      </c>
      <c r="F36474" s="8" t="inlineStr">
        <is>
          <t>STANDBY</t>
        </is>
      </c>
      <c r="G36474" s="8" t="n">
        <v>0</v>
      </c>
      <c r="H36474" s="8" t="inlineStr">
        <is>
          <t>OPERATING</t>
        </is>
      </c>
    </row>
    <row r="36475">
      <c r="A36475" s="8" t="inlineStr">
        <is>
          <t>2026-08-07</t>
        </is>
      </c>
      <c r="B36475" s="8" t="n">
        <v>22</v>
      </c>
      <c r="C36475" s="8" t="n">
        <v>31</v>
      </c>
      <c r="D36475" s="8" t="inlineStr">
        <is>
          <t>Disneyland Park</t>
        </is>
      </c>
      <c r="E36475" s="8" t="inlineStr">
        <is>
          <t>Welcome to Starport: A Star Wars Encounter</t>
        </is>
      </c>
      <c r="F36475" s="8" t="inlineStr">
        <is>
          <t>STANDBY</t>
        </is>
      </c>
      <c r="G36475" s="8" t="n">
        <v>0</v>
      </c>
      <c r="H36475" s="8" t="inlineStr">
        <is>
          <t>CLOSED</t>
        </is>
      </c>
    </row>
    <row r="36476">
      <c r="A36476" s="8" t="inlineStr">
        <is>
          <t>2026-08-07</t>
        </is>
      </c>
      <c r="B36476" s="8" t="n">
        <v>22</v>
      </c>
      <c r="C36476" s="8" t="n">
        <v>31</v>
      </c>
      <c r="D36476" s="8" t="inlineStr">
        <is>
          <t>Disneyland Park</t>
        </is>
      </c>
      <c r="E36476" s="8" t="inlineStr">
        <is>
          <t>"it's a small world"</t>
        </is>
      </c>
      <c r="F36476" s="8" t="inlineStr">
        <is>
          <t>STANDBY</t>
        </is>
      </c>
      <c r="G36476" s="8" t="n">
        <v>5</v>
      </c>
      <c r="H36476" s="8" t="inlineStr">
        <is>
          <t>OPERATING</t>
        </is>
      </c>
    </row>
    <row r="36477">
      <c r="A36477" s="8" t="inlineStr">
        <is>
          <t>2026-08-07</t>
        </is>
      </c>
      <c r="B36477" s="8" t="n">
        <v>22</v>
      </c>
      <c r="C36477" s="8" t="n">
        <v>31</v>
      </c>
      <c r="D36477" s="8" t="inlineStr">
        <is>
          <t>Disneyland Park</t>
        </is>
      </c>
      <c r="E36477" s="8" t="inlineStr">
        <is>
          <t>Alice's Curious Labyrinth</t>
        </is>
      </c>
      <c r="F36477" s="8" t="inlineStr">
        <is>
          <t>STANDBY</t>
        </is>
      </c>
      <c r="G36477" s="8" t="n">
        <v>0</v>
      </c>
      <c r="H36477" s="8" t="inlineStr">
        <is>
          <t>CLOSED</t>
        </is>
      </c>
    </row>
    <row r="36478">
      <c r="A36478" s="8" t="inlineStr">
        <is>
          <t>2026-08-07</t>
        </is>
      </c>
      <c r="B36478" s="8" t="n">
        <v>22</v>
      </c>
      <c r="C36478" s="8" t="n">
        <v>31</v>
      </c>
      <c r="D36478" s="8" t="inlineStr">
        <is>
          <t>Disneyland Park</t>
        </is>
      </c>
      <c r="E36478" s="8" t="inlineStr">
        <is>
          <t>Blanche-Neige et les Sept Nains®</t>
        </is>
      </c>
      <c r="F36478" s="8" t="inlineStr">
        <is>
          <t>STANDBY</t>
        </is>
      </c>
      <c r="G36478" s="8" t="n">
        <v>0</v>
      </c>
      <c r="H36478" s="8" t="inlineStr">
        <is>
          <t>CLOSED</t>
        </is>
      </c>
    </row>
    <row r="36479">
      <c r="A36479" s="8" t="inlineStr">
        <is>
          <t>2026-08-07</t>
        </is>
      </c>
      <c r="B36479" s="8" t="n">
        <v>22</v>
      </c>
      <c r="C36479" s="8" t="n">
        <v>31</v>
      </c>
      <c r="D36479" s="8" t="inlineStr">
        <is>
          <t>Disneyland Park</t>
        </is>
      </c>
      <c r="E36479" s="8" t="inlineStr">
        <is>
          <t>Casey Jr. – le Petit Train du Cirque</t>
        </is>
      </c>
      <c r="F36479" s="8" t="inlineStr">
        <is>
          <t>STANDBY</t>
        </is>
      </c>
      <c r="G36479" s="8" t="n">
        <v>0</v>
      </c>
      <c r="H36479" s="8" t="inlineStr">
        <is>
          <t>CLOSED</t>
        </is>
      </c>
    </row>
    <row r="36480">
      <c r="A36480" s="8" t="inlineStr">
        <is>
          <t>2026-08-07</t>
        </is>
      </c>
      <c r="B36480" s="8" t="n">
        <v>22</v>
      </c>
      <c r="C36480" s="8" t="n">
        <v>31</v>
      </c>
      <c r="D36480" s="8" t="inlineStr">
        <is>
          <t>Disneyland Park</t>
        </is>
      </c>
      <c r="E36480" s="8" t="inlineStr">
        <is>
          <t>Disneyland Railroad Fantasyland Station</t>
        </is>
      </c>
      <c r="F36480" s="8" t="inlineStr">
        <is>
          <t>STANDBY</t>
        </is>
      </c>
      <c r="G36480" s="8" t="n">
        <v>0</v>
      </c>
      <c r="H36480" s="8" t="inlineStr">
        <is>
          <t>CLOSED</t>
        </is>
      </c>
    </row>
    <row r="36481">
      <c r="A36481" s="8" t="inlineStr">
        <is>
          <t>2026-08-07</t>
        </is>
      </c>
      <c r="B36481" s="8" t="n">
        <v>22</v>
      </c>
      <c r="C36481" s="8" t="n">
        <v>31</v>
      </c>
      <c r="D36481" s="8" t="inlineStr">
        <is>
          <t>Disneyland Park</t>
        </is>
      </c>
      <c r="E36481" s="8" t="inlineStr">
        <is>
          <t>Disneyland Railroad Main Street Station</t>
        </is>
      </c>
      <c r="F36481" s="8" t="inlineStr">
        <is>
          <t>STANDBY</t>
        </is>
      </c>
      <c r="G36481" s="8" t="n">
        <v>0</v>
      </c>
      <c r="H36481" s="8" t="inlineStr">
        <is>
          <t>CLOSED</t>
        </is>
      </c>
    </row>
    <row r="36482">
      <c r="A36482" s="8" t="inlineStr">
        <is>
          <t>2026-08-07</t>
        </is>
      </c>
      <c r="B36482" s="8" t="n">
        <v>22</v>
      </c>
      <c r="C36482" s="8" t="n">
        <v>31</v>
      </c>
      <c r="D36482" s="8" t="inlineStr">
        <is>
          <t>Disneyland Park</t>
        </is>
      </c>
      <c r="E36482" s="8" t="inlineStr">
        <is>
          <t>Dumbo the Flying Elephant</t>
        </is>
      </c>
      <c r="F36482" s="8" t="inlineStr">
        <is>
          <t>STANDBY</t>
        </is>
      </c>
      <c r="G36482" s="8" t="n">
        <v>0</v>
      </c>
      <c r="H36482" s="8" t="inlineStr">
        <is>
          <t>CLOSED</t>
        </is>
      </c>
    </row>
    <row r="36483">
      <c r="A36483" s="8" t="inlineStr">
        <is>
          <t>2026-08-07</t>
        </is>
      </c>
      <c r="B36483" s="8" t="n">
        <v>22</v>
      </c>
      <c r="C36483" s="8" t="n">
        <v>31</v>
      </c>
      <c r="D36483" s="8" t="inlineStr">
        <is>
          <t>Disneyland Park</t>
        </is>
      </c>
      <c r="E36483" s="8" t="inlineStr">
        <is>
          <t>La Tanière du Dragon</t>
        </is>
      </c>
      <c r="F36483" s="8" t="inlineStr">
        <is>
          <t>STANDBY</t>
        </is>
      </c>
      <c r="G36483" s="8" t="n">
        <v>0</v>
      </c>
      <c r="H36483" s="8" t="inlineStr">
        <is>
          <t>CLOSED</t>
        </is>
      </c>
    </row>
    <row r="36484">
      <c r="A36484" s="8" t="inlineStr">
        <is>
          <t>2026-08-07</t>
        </is>
      </c>
      <c r="B36484" s="8" t="n">
        <v>22</v>
      </c>
      <c r="C36484" s="8" t="n">
        <v>31</v>
      </c>
      <c r="D36484" s="8" t="inlineStr">
        <is>
          <t>Disneyland Park</t>
        </is>
      </c>
      <c r="E36484" s="8" t="inlineStr">
        <is>
          <t>Le Carrousel de Lancelot</t>
        </is>
      </c>
      <c r="F36484" s="8" t="inlineStr">
        <is>
          <t>STANDBY</t>
        </is>
      </c>
      <c r="G36484" s="8" t="n">
        <v>0</v>
      </c>
      <c r="H36484" s="8" t="inlineStr">
        <is>
          <t>CLOSED</t>
        </is>
      </c>
    </row>
    <row r="36485">
      <c r="A36485" s="8" t="inlineStr">
        <is>
          <t>2026-08-07</t>
        </is>
      </c>
      <c r="B36485" s="8" t="n">
        <v>22</v>
      </c>
      <c r="C36485" s="8" t="n">
        <v>31</v>
      </c>
      <c r="D36485" s="8" t="inlineStr">
        <is>
          <t>Disneyland Park</t>
        </is>
      </c>
      <c r="E36485" s="8" t="inlineStr">
        <is>
          <t>Le Pays des Contes de Fées, presented by Vittel</t>
        </is>
      </c>
      <c r="F36485" s="8" t="inlineStr">
        <is>
          <t>STANDBY</t>
        </is>
      </c>
      <c r="G36485" s="8" t="n">
        <v>0</v>
      </c>
      <c r="H36485" s="8" t="inlineStr">
        <is>
          <t>CLOSED</t>
        </is>
      </c>
    </row>
    <row r="36486">
      <c r="A36486" s="8" t="inlineStr">
        <is>
          <t>2026-08-07</t>
        </is>
      </c>
      <c r="B36486" s="8" t="n">
        <v>22</v>
      </c>
      <c r="C36486" s="8" t="n">
        <v>31</v>
      </c>
      <c r="D36486" s="8" t="inlineStr">
        <is>
          <t>Disneyland Park</t>
        </is>
      </c>
      <c r="E36486" s="8" t="inlineStr">
        <is>
          <t>Les Voyages de Pinocchio</t>
        </is>
      </c>
      <c r="F36486" s="8" t="inlineStr">
        <is>
          <t>STANDBY</t>
        </is>
      </c>
      <c r="G36486" s="8" t="n">
        <v>0</v>
      </c>
      <c r="H36486" s="8" t="inlineStr">
        <is>
          <t>CLOSED</t>
        </is>
      </c>
    </row>
    <row r="36487">
      <c r="A36487" s="8" t="inlineStr">
        <is>
          <t>2026-08-07</t>
        </is>
      </c>
      <c r="B36487" s="8" t="n">
        <v>22</v>
      </c>
      <c r="C36487" s="8" t="n">
        <v>31</v>
      </c>
      <c r="D36487" s="8" t="inlineStr">
        <is>
          <t>Disneyland Park</t>
        </is>
      </c>
      <c r="E36487" s="8" t="inlineStr">
        <is>
          <t>Mad Hatter's Tea Cups</t>
        </is>
      </c>
      <c r="F36487" s="8" t="inlineStr">
        <is>
          <t>STANDBY</t>
        </is>
      </c>
      <c r="G36487" s="8" t="n">
        <v>0</v>
      </c>
      <c r="H36487" s="8" t="inlineStr">
        <is>
          <t>CLOSED</t>
        </is>
      </c>
    </row>
    <row r="36488">
      <c r="A36488" s="8" t="inlineStr">
        <is>
          <t>2026-08-07</t>
        </is>
      </c>
      <c r="B36488" s="8" t="n">
        <v>22</v>
      </c>
      <c r="C36488" s="8" t="n">
        <v>31</v>
      </c>
      <c r="D36488" s="8" t="inlineStr">
        <is>
          <t>Disneyland Park</t>
        </is>
      </c>
      <c r="E36488" s="8" t="inlineStr">
        <is>
          <t>Meet Mickey Mouse</t>
        </is>
      </c>
      <c r="F36488" s="8" t="inlineStr">
        <is>
          <t>STANDBY</t>
        </is>
      </c>
      <c r="G36488" s="8" t="n">
        <v>0</v>
      </c>
      <c r="H36488" s="8" t="inlineStr">
        <is>
          <t>CLOSED</t>
        </is>
      </c>
    </row>
    <row r="36489">
      <c r="A36489" s="8" t="inlineStr">
        <is>
          <t>2026-08-07</t>
        </is>
      </c>
      <c r="B36489" s="8" t="n">
        <v>22</v>
      </c>
      <c r="C36489" s="8" t="n">
        <v>31</v>
      </c>
      <c r="D36489" s="8" t="inlineStr">
        <is>
          <t>Disneyland Park</t>
        </is>
      </c>
      <c r="E36489" s="8" t="inlineStr">
        <is>
          <t>Peter Pan's Flight</t>
        </is>
      </c>
      <c r="F36489" s="8" t="inlineStr">
        <is>
          <t>STANDBY</t>
        </is>
      </c>
      <c r="G36489" s="8" t="n">
        <v>10</v>
      </c>
      <c r="H36489" s="8" t="inlineStr">
        <is>
          <t>OPERATING</t>
        </is>
      </c>
    </row>
    <row r="36490">
      <c r="A36490" s="8" t="inlineStr">
        <is>
          <t>2026-08-07</t>
        </is>
      </c>
      <c r="B36490" s="8" t="n">
        <v>22</v>
      </c>
      <c r="C36490" s="8" t="n">
        <v>31</v>
      </c>
      <c r="D36490" s="8" t="inlineStr">
        <is>
          <t>Disneyland Park</t>
        </is>
      </c>
      <c r="E36490" s="8" t="inlineStr">
        <is>
          <t>Princess Pavilion</t>
        </is>
      </c>
      <c r="F36490" s="8" t="inlineStr">
        <is>
          <t>STANDBY</t>
        </is>
      </c>
      <c r="G36490" s="8" t="n">
        <v>0</v>
      </c>
      <c r="H36490" s="8" t="inlineStr">
        <is>
          <t>CLOSED</t>
        </is>
      </c>
    </row>
    <row r="36491">
      <c r="A36491" s="8" t="inlineStr">
        <is>
          <t>2026-08-07</t>
        </is>
      </c>
      <c r="B36491" s="8" t="n">
        <v>22</v>
      </c>
      <c r="C36491" s="8" t="n">
        <v>31</v>
      </c>
      <c r="D36491" s="8" t="inlineStr">
        <is>
          <t>Disneyland Park</t>
        </is>
      </c>
      <c r="E36491" s="8" t="inlineStr">
        <is>
          <t>Big Thunder Mountain</t>
        </is>
      </c>
      <c r="F36491" s="8" t="inlineStr">
        <is>
          <t>STANDBY</t>
        </is>
      </c>
      <c r="G36491" s="8" t="n">
        <v>35</v>
      </c>
      <c r="H36491" s="8" t="inlineStr">
        <is>
          <t>OPERATING</t>
        </is>
      </c>
    </row>
    <row r="36492">
      <c r="A36492" s="8" t="inlineStr">
        <is>
          <t>2026-08-07</t>
        </is>
      </c>
      <c r="B36492" s="8" t="n">
        <v>22</v>
      </c>
      <c r="C36492" s="8" t="n">
        <v>31</v>
      </c>
      <c r="D36492" s="8" t="inlineStr">
        <is>
          <t>Disneyland Park</t>
        </is>
      </c>
      <c r="E36492" s="8" t="inlineStr">
        <is>
          <t>Disneyland Railroad Frontierland Depot</t>
        </is>
      </c>
      <c r="F36492" s="8" t="inlineStr">
        <is>
          <t>STANDBY</t>
        </is>
      </c>
      <c r="G36492" s="8" t="n">
        <v>0</v>
      </c>
      <c r="H36492" s="8" t="inlineStr">
        <is>
          <t>CLOSED</t>
        </is>
      </c>
    </row>
    <row r="36493">
      <c r="A36493" s="8" t="inlineStr">
        <is>
          <t>2026-08-07</t>
        </is>
      </c>
      <c r="B36493" s="8" t="n">
        <v>22</v>
      </c>
      <c r="C36493" s="8" t="n">
        <v>31</v>
      </c>
      <c r="D36493" s="8" t="inlineStr">
        <is>
          <t>Disneyland Park</t>
        </is>
      </c>
      <c r="E36493" s="8" t="inlineStr">
        <is>
          <t>Frontierland Playground</t>
        </is>
      </c>
      <c r="F36493" s="8" t="inlineStr">
        <is>
          <t>STANDBY</t>
        </is>
      </c>
      <c r="G36493" s="8" t="n">
        <v>0</v>
      </c>
      <c r="H36493" s="8" t="inlineStr">
        <is>
          <t>CLOSED</t>
        </is>
      </c>
    </row>
    <row r="36494">
      <c r="A36494" s="8" t="inlineStr">
        <is>
          <t>2026-08-07</t>
        </is>
      </c>
      <c r="B36494" s="8" t="n">
        <v>22</v>
      </c>
      <c r="C36494" s="8" t="n">
        <v>31</v>
      </c>
      <c r="D36494" s="8" t="inlineStr">
        <is>
          <t>Disneyland Park</t>
        </is>
      </c>
      <c r="E36494" s="8" t="inlineStr">
        <is>
          <t>Phantom Manor</t>
        </is>
      </c>
      <c r="F36494" s="8" t="inlineStr">
        <is>
          <t>STANDBY</t>
        </is>
      </c>
      <c r="G36494" s="8" t="n">
        <v>5</v>
      </c>
      <c r="H36494" s="8" t="inlineStr">
        <is>
          <t>OPERATING</t>
        </is>
      </c>
    </row>
    <row r="36495">
      <c r="A36495" s="8" t="inlineStr">
        <is>
          <t>2026-08-07</t>
        </is>
      </c>
      <c r="B36495" s="8" t="n">
        <v>22</v>
      </c>
      <c r="C36495" s="8" t="n">
        <v>31</v>
      </c>
      <c r="D36495" s="8" t="inlineStr">
        <is>
          <t>Disneyland Park</t>
        </is>
      </c>
      <c r="E36495" s="8" t="inlineStr">
        <is>
          <t>River Rogue Keelboats</t>
        </is>
      </c>
      <c r="F36495" s="8" t="inlineStr">
        <is>
          <t>STANDBY</t>
        </is>
      </c>
      <c r="G36495" s="8" t="n">
        <v>0</v>
      </c>
      <c r="H36495" s="8" t="inlineStr">
        <is>
          <t>CLOSED</t>
        </is>
      </c>
    </row>
    <row r="36496">
      <c r="A36496" s="8" t="inlineStr">
        <is>
          <t>2026-08-07</t>
        </is>
      </c>
      <c r="B36496" s="8" t="n">
        <v>22</v>
      </c>
      <c r="C36496" s="8" t="n">
        <v>31</v>
      </c>
      <c r="D36496" s="8" t="inlineStr">
        <is>
          <t>Disneyland Park</t>
        </is>
      </c>
      <c r="E36496" s="8" t="inlineStr">
        <is>
          <t>Rustler Roundup Shootin' Gallery</t>
        </is>
      </c>
      <c r="F36496" s="8" t="inlineStr">
        <is>
          <t>STANDBY</t>
        </is>
      </c>
      <c r="G36496" s="8" t="n">
        <v>0</v>
      </c>
      <c r="H36496" s="8" t="inlineStr">
        <is>
          <t>CLOSED</t>
        </is>
      </c>
    </row>
    <row r="36497">
      <c r="A36497" s="8" t="inlineStr">
        <is>
          <t>2026-08-07</t>
        </is>
      </c>
      <c r="B36497" s="8" t="n">
        <v>22</v>
      </c>
      <c r="C36497" s="8" t="n">
        <v>31</v>
      </c>
      <c r="D36497" s="8" t="inlineStr">
        <is>
          <t>Disneyland Park</t>
        </is>
      </c>
      <c r="E36497" s="8" t="inlineStr">
        <is>
          <t>Thunder Mesa Riverboat Landing</t>
        </is>
      </c>
      <c r="F36497" s="8" t="inlineStr">
        <is>
          <t>STANDBY</t>
        </is>
      </c>
      <c r="G36497" s="8" t="n">
        <v>0</v>
      </c>
      <c r="H36497" s="8" t="inlineStr">
        <is>
          <t>CLOSED</t>
        </is>
      </c>
    </row>
    <row r="36498">
      <c r="A36498" s="8" t="inlineStr">
        <is>
          <t>2026-08-07</t>
        </is>
      </c>
      <c r="B36498" s="8" t="n">
        <v>22</v>
      </c>
      <c r="C36498" s="8" t="n">
        <v>31</v>
      </c>
      <c r="D36498" s="8" t="inlineStr">
        <is>
          <t>Disneyland Park</t>
        </is>
      </c>
      <c r="E36498" s="8" t="inlineStr">
        <is>
          <t>Disneyland Railroad Main Street Station</t>
        </is>
      </c>
      <c r="F36498" s="8" t="inlineStr">
        <is>
          <t>STANDBY</t>
        </is>
      </c>
      <c r="G36498" s="8" t="n">
        <v>0</v>
      </c>
      <c r="H36498" s="8" t="inlineStr">
        <is>
          <t>CLOSED</t>
        </is>
      </c>
    </row>
    <row r="36499">
      <c r="A36499" s="8" t="inlineStr">
        <is>
          <t>2026-08-07</t>
        </is>
      </c>
      <c r="B36499" s="8" t="n">
        <v>22</v>
      </c>
      <c r="C36499" s="8" t="n">
        <v>31</v>
      </c>
      <c r="D36499" s="8" t="inlineStr">
        <is>
          <t>Disneyland Park</t>
        </is>
      </c>
      <c r="E36499" s="8" t="inlineStr">
        <is>
          <t>Main Street Vehicles</t>
        </is>
      </c>
      <c r="F36499" s="8" t="inlineStr">
        <is>
          <t>STANDBY</t>
        </is>
      </c>
      <c r="G36499" s="8" t="n">
        <v>0</v>
      </c>
      <c r="H36499" s="8" t="inlineStr">
        <is>
          <t>CLOSED</t>
        </is>
      </c>
    </row>
    <row r="36500">
      <c r="A36500" s="8" t="inlineStr">
        <is>
          <t>2026-08-07</t>
        </is>
      </c>
      <c r="B36500" s="8" t="n">
        <v>22</v>
      </c>
      <c r="C36500" s="8" t="n">
        <v>31</v>
      </c>
      <c r="D36500" s="8" t="inlineStr">
        <is>
          <t>Disney Adventure World</t>
        </is>
      </c>
      <c r="E36500" s="8" t="inlineStr">
        <is>
          <t>Avengers Assemble: Flight Force</t>
        </is>
      </c>
      <c r="F36500" s="8" t="inlineStr">
        <is>
          <t>STANDBY</t>
        </is>
      </c>
      <c r="G36500" s="8" t="n">
        <v>5</v>
      </c>
      <c r="H36500" s="8" t="inlineStr">
        <is>
          <t>OPERATING</t>
        </is>
      </c>
    </row>
    <row r="36501">
      <c r="A36501" s="8" t="inlineStr">
        <is>
          <t>2026-08-07</t>
        </is>
      </c>
      <c r="B36501" s="8" t="n">
        <v>22</v>
      </c>
      <c r="C36501" s="8" t="n">
        <v>31</v>
      </c>
      <c r="D36501" s="8" t="inlineStr">
        <is>
          <t>Disney Adventure World</t>
        </is>
      </c>
      <c r="E36501" s="8" t="inlineStr">
        <is>
          <t>Avengers Assemble: Flight Force Single Rider</t>
        </is>
      </c>
      <c r="F36501" s="8" t="inlineStr">
        <is>
          <t>STANDBY</t>
        </is>
      </c>
      <c r="G36501" s="8" t="n">
        <v>5</v>
      </c>
      <c r="H36501" s="8" t="inlineStr">
        <is>
          <t>OPERATING</t>
        </is>
      </c>
    </row>
    <row r="36502">
      <c r="A36502" s="8" t="inlineStr">
        <is>
          <t>2026-08-07</t>
        </is>
      </c>
      <c r="B36502" s="8" t="n">
        <v>22</v>
      </c>
      <c r="C36502" s="8" t="n">
        <v>31</v>
      </c>
      <c r="D36502" s="8" t="inlineStr">
        <is>
          <t>Disney Adventure World</t>
        </is>
      </c>
      <c r="E36502" s="8" t="inlineStr">
        <is>
          <t>Spider-Man W.E.B. Adventure</t>
        </is>
      </c>
      <c r="F36502" s="8" t="inlineStr">
        <is>
          <t>STANDBY</t>
        </is>
      </c>
      <c r="G36502" s="8" t="n">
        <v>5</v>
      </c>
      <c r="H36502" s="8" t="inlineStr">
        <is>
          <t>OPERATING</t>
        </is>
      </c>
    </row>
    <row r="36503">
      <c r="A36503" s="8" t="inlineStr">
        <is>
          <t>2026-08-07</t>
        </is>
      </c>
      <c r="B36503" s="8" t="n">
        <v>22</v>
      </c>
      <c r="C36503" s="8" t="n">
        <v>31</v>
      </c>
      <c r="D36503" s="8" t="inlineStr">
        <is>
          <t>Disney Adventure World</t>
        </is>
      </c>
      <c r="E36503" s="8" t="inlineStr">
        <is>
          <t>Spider-Man W.E.B. Adventure Single Rider</t>
        </is>
      </c>
      <c r="F36503" s="8" t="inlineStr">
        <is>
          <t>STANDBY</t>
        </is>
      </c>
      <c r="G36503" s="8" t="n">
        <v>5</v>
      </c>
      <c r="H36503" s="8" t="inlineStr">
        <is>
          <t>OPERATING</t>
        </is>
      </c>
    </row>
    <row r="36504">
      <c r="A36504" s="8" t="inlineStr">
        <is>
          <t>2026-08-07</t>
        </is>
      </c>
      <c r="B36504" s="8" t="n">
        <v>22</v>
      </c>
      <c r="C36504" s="8" t="n">
        <v>31</v>
      </c>
      <c r="D36504" s="8" t="inlineStr">
        <is>
          <t>Disney Adventure World</t>
        </is>
      </c>
      <c r="E36504" s="8" t="inlineStr">
        <is>
          <t>The Twilight Zone Tower of Terror</t>
        </is>
      </c>
      <c r="F36504" s="8" t="inlineStr">
        <is>
          <t>STANDBY</t>
        </is>
      </c>
      <c r="G36504" s="8" t="n">
        <v>10</v>
      </c>
      <c r="H36504" s="8" t="inlineStr">
        <is>
          <t>OPERATING</t>
        </is>
      </c>
    </row>
    <row r="36505">
      <c r="A36505" s="8" t="inlineStr">
        <is>
          <t>2026-08-07</t>
        </is>
      </c>
      <c r="B36505" s="8" t="n">
        <v>22</v>
      </c>
      <c r="C36505" s="8" t="n">
        <v>31</v>
      </c>
      <c r="D36505" s="8" t="inlineStr">
        <is>
          <t>Disney Adventure World</t>
        </is>
      </c>
      <c r="E36505" s="8" t="inlineStr">
        <is>
          <t>Cars Quatre Roues Rallye</t>
        </is>
      </c>
      <c r="F36505" s="8" t="inlineStr">
        <is>
          <t>STANDBY</t>
        </is>
      </c>
      <c r="G36505" s="8" t="n">
        <v>5</v>
      </c>
      <c r="H36505" s="8" t="inlineStr">
        <is>
          <t>OPERATING</t>
        </is>
      </c>
    </row>
    <row r="36506">
      <c r="A36506" s="8" t="inlineStr">
        <is>
          <t>2026-08-07</t>
        </is>
      </c>
      <c r="B36506" s="8" t="n">
        <v>22</v>
      </c>
      <c r="C36506" s="8" t="n">
        <v>31</v>
      </c>
      <c r="D36506" s="8" t="inlineStr">
        <is>
          <t>Disney Adventure World</t>
        </is>
      </c>
      <c r="E36506" s="8" t="inlineStr">
        <is>
          <t>Cars ROAD TRIP</t>
        </is>
      </c>
      <c r="F36506" s="8" t="inlineStr">
        <is>
          <t>STANDBY</t>
        </is>
      </c>
      <c r="G36506" s="8" t="n">
        <v>0</v>
      </c>
      <c r="H36506" s="8" t="inlineStr">
        <is>
          <t>CLOSED</t>
        </is>
      </c>
    </row>
    <row r="36507">
      <c r="A36507" s="8" t="inlineStr">
        <is>
          <t>2026-08-07</t>
        </is>
      </c>
      <c r="B36507" s="8" t="n">
        <v>22</v>
      </c>
      <c r="C36507" s="8" t="n">
        <v>31</v>
      </c>
      <c r="D36507" s="8" t="inlineStr">
        <is>
          <t>Disney Adventure World</t>
        </is>
      </c>
      <c r="E36507" s="8" t="inlineStr">
        <is>
          <t>Crush's Coaster</t>
        </is>
      </c>
      <c r="F36507" s="8" t="inlineStr">
        <is>
          <t>STANDBY</t>
        </is>
      </c>
      <c r="G36507" s="8" t="n">
        <v>35</v>
      </c>
      <c r="H36507" s="8" t="inlineStr">
        <is>
          <t>OPERATING</t>
        </is>
      </c>
    </row>
    <row r="36508">
      <c r="A36508" s="8" t="inlineStr">
        <is>
          <t>2026-08-07</t>
        </is>
      </c>
      <c r="B36508" s="8" t="n">
        <v>22</v>
      </c>
      <c r="C36508" s="8" t="n">
        <v>31</v>
      </c>
      <c r="D36508" s="8" t="inlineStr">
        <is>
          <t>Disney Adventure World</t>
        </is>
      </c>
      <c r="E36508" s="8" t="inlineStr">
        <is>
          <t>Crush's Coaster Single Rider</t>
        </is>
      </c>
      <c r="F36508" s="8" t="inlineStr">
        <is>
          <t>STANDBY</t>
        </is>
      </c>
      <c r="G36508" s="8" t="n">
        <v>20</v>
      </c>
      <c r="H36508" s="8" t="inlineStr">
        <is>
          <t>OPERATING</t>
        </is>
      </c>
    </row>
    <row r="36509">
      <c r="A36509" s="8" t="inlineStr">
        <is>
          <t>2026-08-07</t>
        </is>
      </c>
      <c r="B36509" s="8" t="n">
        <v>22</v>
      </c>
      <c r="C36509" s="8" t="n">
        <v>31</v>
      </c>
      <c r="D36509" s="8" t="inlineStr">
        <is>
          <t>Disney Adventure World</t>
        </is>
      </c>
      <c r="E36509" s="8" t="inlineStr">
        <is>
          <t>Les Tapis Volants - Flying Carpets Over Agrabah®</t>
        </is>
      </c>
      <c r="F36509" s="8" t="inlineStr">
        <is>
          <t>STANDBY</t>
        </is>
      </c>
      <c r="G36509" s="8" t="n">
        <v>5</v>
      </c>
      <c r="H36509" s="8" t="inlineStr">
        <is>
          <t>OPERATING</t>
        </is>
      </c>
    </row>
    <row r="36510">
      <c r="A36510" s="8" t="inlineStr">
        <is>
          <t>2026-08-07</t>
        </is>
      </c>
      <c r="B36510" s="8" t="n">
        <v>22</v>
      </c>
      <c r="C36510" s="8" t="n">
        <v>31</v>
      </c>
      <c r="D36510" s="8" t="inlineStr">
        <is>
          <t>Disney Adventure World</t>
        </is>
      </c>
      <c r="E36510" s="8" t="inlineStr">
        <is>
          <t>Ratatouille : L’Aventure Totalement Toquée de Rémy​</t>
        </is>
      </c>
      <c r="F36510" s="8" t="inlineStr">
        <is>
          <t>STANDBY</t>
        </is>
      </c>
      <c r="G36510" s="8" t="n">
        <v>0</v>
      </c>
      <c r="H36510" s="8" t="inlineStr">
        <is>
          <t>CLOSED</t>
        </is>
      </c>
    </row>
    <row r="36511">
      <c r="A36511" s="8" t="inlineStr">
        <is>
          <t>2026-08-07</t>
        </is>
      </c>
      <c r="B36511" s="8" t="n">
        <v>22</v>
      </c>
      <c r="C36511" s="8" t="n">
        <v>31</v>
      </c>
      <c r="D36511" s="8" t="inlineStr">
        <is>
          <t>Disney Adventure World</t>
        </is>
      </c>
      <c r="E36511" s="8" t="inlineStr">
        <is>
          <t>Ratatouille: The Adventure Single Rider</t>
        </is>
      </c>
      <c r="F36511" s="8" t="inlineStr">
        <is>
          <t>STANDBY</t>
        </is>
      </c>
      <c r="G36511" s="8" t="n">
        <v>0</v>
      </c>
      <c r="H36511" s="8" t="inlineStr">
        <is>
          <t>CLOSED</t>
        </is>
      </c>
    </row>
    <row r="36512">
      <c r="A36512" s="8" t="inlineStr">
        <is>
          <t>2026-08-07</t>
        </is>
      </c>
      <c r="B36512" s="8" t="n">
        <v>22</v>
      </c>
      <c r="C36512" s="8" t="n">
        <v>31</v>
      </c>
      <c r="D36512" s="8" t="inlineStr">
        <is>
          <t>Disney Adventure World</t>
        </is>
      </c>
      <c r="E36512" s="8" t="inlineStr">
        <is>
          <t>RC Racer</t>
        </is>
      </c>
      <c r="F36512" s="8" t="inlineStr">
        <is>
          <t>STANDBY</t>
        </is>
      </c>
      <c r="G36512" s="8" t="n">
        <v>20</v>
      </c>
      <c r="H36512" s="8" t="inlineStr">
        <is>
          <t>OPERATING</t>
        </is>
      </c>
    </row>
    <row r="36513">
      <c r="A36513" s="8" t="inlineStr">
        <is>
          <t>2026-08-07</t>
        </is>
      </c>
      <c r="B36513" s="8" t="n">
        <v>22</v>
      </c>
      <c r="C36513" s="8" t="n">
        <v>31</v>
      </c>
      <c r="D36513" s="8" t="inlineStr">
        <is>
          <t>Disney Adventure World</t>
        </is>
      </c>
      <c r="E36513" s="8" t="inlineStr">
        <is>
          <t>RC Racer Single Rider</t>
        </is>
      </c>
      <c r="F36513" s="8" t="inlineStr">
        <is>
          <t>STANDBY</t>
        </is>
      </c>
      <c r="G36513" s="8" t="n">
        <v>10</v>
      </c>
      <c r="H36513" s="8" t="inlineStr">
        <is>
          <t>OPERATING</t>
        </is>
      </c>
    </row>
    <row r="36514">
      <c r="A36514" s="8" t="inlineStr">
        <is>
          <t>2026-08-07</t>
        </is>
      </c>
      <c r="B36514" s="8" t="n">
        <v>22</v>
      </c>
      <c r="C36514" s="8" t="n">
        <v>31</v>
      </c>
      <c r="D36514" s="8" t="inlineStr">
        <is>
          <t>Disney Adventure World</t>
        </is>
      </c>
      <c r="E36514" s="8" t="inlineStr">
        <is>
          <t>Slinky® Dog Zigzag Spin</t>
        </is>
      </c>
      <c r="F36514" s="8" t="inlineStr">
        <is>
          <t>STANDBY</t>
        </is>
      </c>
      <c r="G36514" s="8" t="n">
        <v>5</v>
      </c>
      <c r="H36514" s="8" t="inlineStr">
        <is>
          <t>OPERATING</t>
        </is>
      </c>
    </row>
    <row r="36515">
      <c r="A36515" s="8" t="inlineStr">
        <is>
          <t>2026-08-07</t>
        </is>
      </c>
      <c r="B36515" s="8" t="n">
        <v>22</v>
      </c>
      <c r="C36515" s="8" t="n">
        <v>31</v>
      </c>
      <c r="D36515" s="8" t="inlineStr">
        <is>
          <t>Disney Adventure World</t>
        </is>
      </c>
      <c r="E36515" s="8" t="inlineStr">
        <is>
          <t>Toy Soldiers Parachute Drop</t>
        </is>
      </c>
      <c r="F36515" s="8" t="inlineStr">
        <is>
          <t>STANDBY</t>
        </is>
      </c>
      <c r="G36515" s="8" t="n">
        <v>20</v>
      </c>
      <c r="H36515" s="8" t="inlineStr">
        <is>
          <t>OPERATING</t>
        </is>
      </c>
    </row>
    <row r="36516">
      <c r="A36516" s="8" t="inlineStr">
        <is>
          <t>2026-08-07</t>
        </is>
      </c>
      <c r="B36516" s="8" t="n">
        <v>22</v>
      </c>
      <c r="C36516" s="8" t="n">
        <v>31</v>
      </c>
      <c r="D36516" s="8" t="inlineStr">
        <is>
          <t>Disney Adventure World</t>
        </is>
      </c>
      <c r="E36516" s="8" t="inlineStr">
        <is>
          <t>Toy Soldiers Parachute Drop Single Rider</t>
        </is>
      </c>
      <c r="F36516" s="8" t="inlineStr">
        <is>
          <t>STANDBY</t>
        </is>
      </c>
      <c r="G36516" s="8" t="n">
        <v>10</v>
      </c>
      <c r="H36516" s="8" t="inlineStr">
        <is>
          <t>OPERATING</t>
        </is>
      </c>
    </row>
    <row r="36517">
      <c r="A36517" s="8" t="inlineStr">
        <is>
          <t>2026-08-07</t>
        </is>
      </c>
      <c r="B36517" s="8" t="n">
        <v>22</v>
      </c>
      <c r="C36517" s="8" t="n">
        <v>31</v>
      </c>
      <c r="D36517" s="8" t="inlineStr">
        <is>
          <t>Disney Adventure World</t>
        </is>
      </c>
      <c r="E36517" s="8" t="inlineStr">
        <is>
          <t>Entry to World of Frozen</t>
        </is>
      </c>
      <c r="F36517" s="8" t="inlineStr">
        <is>
          <t>STANDBY</t>
        </is>
      </c>
      <c r="G36517" s="8" t="n">
        <v>0</v>
      </c>
      <c r="H36517" s="8" t="inlineStr">
        <is>
          <t>OPERATING</t>
        </is>
      </c>
    </row>
    <row r="36518">
      <c r="A36518" s="8" t="inlineStr">
        <is>
          <t>2026-08-07</t>
        </is>
      </c>
      <c r="B36518" s="8" t="n">
        <v>22</v>
      </c>
      <c r="C36518" s="8" t="n">
        <v>31</v>
      </c>
      <c r="D36518" s="8" t="inlineStr">
        <is>
          <t>Disney Adventure World</t>
        </is>
      </c>
      <c r="E36518" s="8" t="inlineStr">
        <is>
          <t>Frozen Ever After</t>
        </is>
      </c>
      <c r="F36518" s="8" t="inlineStr">
        <is>
          <t>STANDBY</t>
        </is>
      </c>
      <c r="G36518" s="8" t="n">
        <v>20</v>
      </c>
      <c r="H36518" s="8" t="inlineStr">
        <is>
          <t>OPERATING</t>
        </is>
      </c>
    </row>
    <row r="36519">
      <c r="A36519" s="8" t="inlineStr">
        <is>
          <t>2026-08-07</t>
        </is>
      </c>
      <c r="B36519" s="8" t="n">
        <v>22</v>
      </c>
      <c r="C36519" s="8" t="n">
        <v>31</v>
      </c>
      <c r="D36519" s="8" t="inlineStr">
        <is>
          <t>Disney Adventure World</t>
        </is>
      </c>
      <c r="E36519" s="8" t="inlineStr">
        <is>
          <t>Raiponce Tangled Spin</t>
        </is>
      </c>
      <c r="F36519" s="8" t="inlineStr">
        <is>
          <t>STANDBY</t>
        </is>
      </c>
      <c r="G36519" s="8" t="n">
        <v>5</v>
      </c>
      <c r="H36519" s="8" t="inlineStr">
        <is>
          <t>OPERATING</t>
        </is>
      </c>
    </row>
    <row r="36520">
      <c r="A36520" s="8" t="inlineStr">
        <is>
          <t>2026-08-07</t>
        </is>
      </c>
      <c r="B36520" s="8" t="n">
        <v>22</v>
      </c>
      <c r="C36520" s="8" t="n">
        <v>45</v>
      </c>
      <c r="D36520" s="8" t="inlineStr">
        <is>
          <t>Disneyland Park</t>
        </is>
      </c>
      <c r="E36520" s="8" t="inlineStr">
        <is>
          <t>Adventure Isle</t>
        </is>
      </c>
      <c r="F36520" s="8" t="inlineStr">
        <is>
          <t>STANDBY</t>
        </is>
      </c>
      <c r="G36520" s="8" t="n">
        <v>0</v>
      </c>
      <c r="H36520" s="8" t="inlineStr">
        <is>
          <t>CLOSED</t>
        </is>
      </c>
    </row>
    <row r="36521">
      <c r="A36521" s="8" t="inlineStr">
        <is>
          <t>2026-08-07</t>
        </is>
      </c>
      <c r="B36521" s="8" t="n">
        <v>22</v>
      </c>
      <c r="C36521" s="8" t="n">
        <v>45</v>
      </c>
      <c r="D36521" s="8" t="inlineStr">
        <is>
          <t>Disneyland Park</t>
        </is>
      </c>
      <c r="E36521" s="8" t="inlineStr">
        <is>
          <t>Indiana Jones and the Temple of Peril Single Rider</t>
        </is>
      </c>
      <c r="F36521" s="8" t="inlineStr">
        <is>
          <t>STANDBY</t>
        </is>
      </c>
      <c r="G36521" s="8" t="n">
        <v>0</v>
      </c>
      <c r="H36521" s="8" t="inlineStr">
        <is>
          <t>CLOSED</t>
        </is>
      </c>
    </row>
    <row r="36522">
      <c r="A36522" s="8" t="inlineStr">
        <is>
          <t>2026-08-07</t>
        </is>
      </c>
      <c r="B36522" s="8" t="n">
        <v>22</v>
      </c>
      <c r="C36522" s="8" t="n">
        <v>45</v>
      </c>
      <c r="D36522" s="8" t="inlineStr">
        <is>
          <t>Disneyland Park</t>
        </is>
      </c>
      <c r="E36522" s="8" t="inlineStr">
        <is>
          <t>Indiana Jones™ and the Temple of Peril</t>
        </is>
      </c>
      <c r="F36522" s="8" t="inlineStr">
        <is>
          <t>STANDBY</t>
        </is>
      </c>
      <c r="G36522" s="8" t="n">
        <v>0</v>
      </c>
      <c r="H36522" s="8" t="inlineStr">
        <is>
          <t>CLOSED</t>
        </is>
      </c>
    </row>
    <row r="36523">
      <c r="A36523" s="8" t="inlineStr">
        <is>
          <t>2026-08-07</t>
        </is>
      </c>
      <c r="B36523" s="8" t="n">
        <v>22</v>
      </c>
      <c r="C36523" s="8" t="n">
        <v>45</v>
      </c>
      <c r="D36523" s="8" t="inlineStr">
        <is>
          <t>Disneyland Park</t>
        </is>
      </c>
      <c r="E36523" s="8" t="inlineStr">
        <is>
          <t>La Cabane des Robinson</t>
        </is>
      </c>
      <c r="F36523" s="8" t="inlineStr">
        <is>
          <t>STANDBY</t>
        </is>
      </c>
      <c r="G36523" s="8" t="n">
        <v>0</v>
      </c>
      <c r="H36523" s="8" t="inlineStr">
        <is>
          <t>CLOSED</t>
        </is>
      </c>
    </row>
    <row r="36524">
      <c r="A36524" s="8" t="inlineStr">
        <is>
          <t>2026-08-07</t>
        </is>
      </c>
      <c r="B36524" s="8" t="n">
        <v>22</v>
      </c>
      <c r="C36524" s="8" t="n">
        <v>45</v>
      </c>
      <c r="D36524" s="8" t="inlineStr">
        <is>
          <t>Disneyland Park</t>
        </is>
      </c>
      <c r="E36524" s="8" t="inlineStr">
        <is>
          <t>Le Passage Enchanté d'Aladdin</t>
        </is>
      </c>
      <c r="F36524" s="8" t="inlineStr">
        <is>
          <t>STANDBY</t>
        </is>
      </c>
      <c r="G36524" s="8" t="n">
        <v>0</v>
      </c>
      <c r="H36524" s="8" t="inlineStr">
        <is>
          <t>CLOSED</t>
        </is>
      </c>
    </row>
    <row r="36525">
      <c r="A36525" s="8" t="inlineStr">
        <is>
          <t>2026-08-07</t>
        </is>
      </c>
      <c r="B36525" s="8" t="n">
        <v>22</v>
      </c>
      <c r="C36525" s="8" t="n">
        <v>45</v>
      </c>
      <c r="D36525" s="8" t="inlineStr">
        <is>
          <t>Disneyland Park</t>
        </is>
      </c>
      <c r="E36525" s="8" t="inlineStr">
        <is>
          <t>Pirate Galleon</t>
        </is>
      </c>
      <c r="F36525" s="8" t="inlineStr">
        <is>
          <t>STANDBY</t>
        </is>
      </c>
      <c r="G36525" s="8" t="n">
        <v>0</v>
      </c>
      <c r="H36525" s="8" t="inlineStr">
        <is>
          <t>CLOSED</t>
        </is>
      </c>
    </row>
    <row r="36526">
      <c r="A36526" s="8" t="inlineStr">
        <is>
          <t>2026-08-07</t>
        </is>
      </c>
      <c r="B36526" s="8" t="n">
        <v>22</v>
      </c>
      <c r="C36526" s="8" t="n">
        <v>45</v>
      </c>
      <c r="D36526" s="8" t="inlineStr">
        <is>
          <t>Disneyland Park</t>
        </is>
      </c>
      <c r="E36526" s="8" t="inlineStr">
        <is>
          <t>Pirates of the Caribbean</t>
        </is>
      </c>
      <c r="F36526" s="8" t="inlineStr">
        <is>
          <t>STANDBY</t>
        </is>
      </c>
      <c r="G36526" s="8" t="n">
        <v>0</v>
      </c>
      <c r="H36526" s="8" t="inlineStr">
        <is>
          <t>CLOSED</t>
        </is>
      </c>
    </row>
    <row r="36527">
      <c r="A36527" s="8" t="inlineStr">
        <is>
          <t>2026-08-07</t>
        </is>
      </c>
      <c r="B36527" s="8" t="n">
        <v>22</v>
      </c>
      <c r="C36527" s="8" t="n">
        <v>45</v>
      </c>
      <c r="D36527" s="8" t="inlineStr">
        <is>
          <t>Disneyland Park</t>
        </is>
      </c>
      <c r="E36527" s="8" t="inlineStr">
        <is>
          <t>Pirates' Beach</t>
        </is>
      </c>
      <c r="F36527" s="8" t="inlineStr">
        <is>
          <t>STANDBY</t>
        </is>
      </c>
      <c r="G36527" s="8" t="n">
        <v>0</v>
      </c>
      <c r="H36527" s="8" t="inlineStr">
        <is>
          <t>CLOSED</t>
        </is>
      </c>
    </row>
    <row r="36528">
      <c r="A36528" s="8" t="inlineStr">
        <is>
          <t>2026-08-07</t>
        </is>
      </c>
      <c r="B36528" s="8" t="n">
        <v>22</v>
      </c>
      <c r="C36528" s="8" t="n">
        <v>45</v>
      </c>
      <c r="D36528" s="8" t="inlineStr">
        <is>
          <t>Disneyland Park</t>
        </is>
      </c>
      <c r="E36528" s="8" t="inlineStr">
        <is>
          <t>Autopia, presented by Avis</t>
        </is>
      </c>
      <c r="F36528" s="8" t="inlineStr">
        <is>
          <t>STANDBY</t>
        </is>
      </c>
      <c r="G36528" s="8" t="n">
        <v>0</v>
      </c>
      <c r="H36528" s="8" t="inlineStr">
        <is>
          <t>CLOSED</t>
        </is>
      </c>
    </row>
    <row r="36529">
      <c r="A36529" s="8" t="inlineStr">
        <is>
          <t>2026-08-07</t>
        </is>
      </c>
      <c r="B36529" s="8" t="n">
        <v>22</v>
      </c>
      <c r="C36529" s="8" t="n">
        <v>45</v>
      </c>
      <c r="D36529" s="8" t="inlineStr">
        <is>
          <t>Disneyland Park</t>
        </is>
      </c>
      <c r="E36529" s="8" t="inlineStr">
        <is>
          <t>Buzz Lightyear Laser Blast</t>
        </is>
      </c>
      <c r="F36529" s="8" t="inlineStr">
        <is>
          <t>STANDBY</t>
        </is>
      </c>
      <c r="G36529" s="8" t="n">
        <v>0</v>
      </c>
      <c r="H36529" s="8" t="inlineStr">
        <is>
          <t>CLOSED</t>
        </is>
      </c>
    </row>
    <row r="36530">
      <c r="A36530" s="8" t="inlineStr">
        <is>
          <t>2026-08-07</t>
        </is>
      </c>
      <c r="B36530" s="8" t="n">
        <v>22</v>
      </c>
      <c r="C36530" s="8" t="n">
        <v>45</v>
      </c>
      <c r="D36530" s="8" t="inlineStr">
        <is>
          <t>Disneyland Park</t>
        </is>
      </c>
      <c r="E36530" s="8" t="inlineStr">
        <is>
          <t>Disneyland Railroad Discoveryland Station</t>
        </is>
      </c>
      <c r="F36530" s="8" t="inlineStr">
        <is>
          <t>STANDBY</t>
        </is>
      </c>
      <c r="G36530" s="8" t="n">
        <v>0</v>
      </c>
      <c r="H36530" s="8" t="inlineStr">
        <is>
          <t>CLOSED</t>
        </is>
      </c>
    </row>
    <row r="36531">
      <c r="A36531" s="8" t="inlineStr">
        <is>
          <t>2026-08-07</t>
        </is>
      </c>
      <c r="B36531" s="8" t="n">
        <v>22</v>
      </c>
      <c r="C36531" s="8" t="n">
        <v>45</v>
      </c>
      <c r="D36531" s="8" t="inlineStr">
        <is>
          <t>Disneyland Park</t>
        </is>
      </c>
      <c r="E36531" s="8" t="inlineStr">
        <is>
          <t>Les Mystères du Nautilus</t>
        </is>
      </c>
      <c r="F36531" s="8" t="inlineStr">
        <is>
          <t>STANDBY</t>
        </is>
      </c>
      <c r="G36531" s="8" t="n">
        <v>0</v>
      </c>
      <c r="H36531" s="8" t="inlineStr">
        <is>
          <t>CLOSED</t>
        </is>
      </c>
    </row>
    <row r="36532">
      <c r="A36532" s="8" t="inlineStr">
        <is>
          <t>2026-08-07</t>
        </is>
      </c>
      <c r="B36532" s="8" t="n">
        <v>22</v>
      </c>
      <c r="C36532" s="8" t="n">
        <v>45</v>
      </c>
      <c r="D36532" s="8" t="inlineStr">
        <is>
          <t>Disneyland Park</t>
        </is>
      </c>
      <c r="E36532" s="8" t="inlineStr">
        <is>
          <t>Mickey’s PhilharMagic</t>
        </is>
      </c>
      <c r="F36532" s="8" t="inlineStr">
        <is>
          <t>STANDBY</t>
        </is>
      </c>
      <c r="G36532" s="8" t="n">
        <v>0</v>
      </c>
      <c r="H36532" s="8" t="inlineStr">
        <is>
          <t>CLOSED</t>
        </is>
      </c>
    </row>
    <row r="36533">
      <c r="A36533" s="8" t="inlineStr">
        <is>
          <t>2026-08-07</t>
        </is>
      </c>
      <c r="B36533" s="8" t="n">
        <v>22</v>
      </c>
      <c r="C36533" s="8" t="n">
        <v>45</v>
      </c>
      <c r="D36533" s="8" t="inlineStr">
        <is>
          <t>Disneyland Park</t>
        </is>
      </c>
      <c r="E36533" s="8" t="inlineStr">
        <is>
          <t>Orbitron®</t>
        </is>
      </c>
      <c r="F36533" s="8" t="inlineStr">
        <is>
          <t>STANDBY</t>
        </is>
      </c>
      <c r="G36533" s="8" t="n">
        <v>0</v>
      </c>
      <c r="H36533" s="8" t="inlineStr">
        <is>
          <t>CLOSED</t>
        </is>
      </c>
    </row>
    <row r="36534">
      <c r="A36534" s="8" t="inlineStr">
        <is>
          <t>2026-08-07</t>
        </is>
      </c>
      <c r="B36534" s="8" t="n">
        <v>22</v>
      </c>
      <c r="C36534" s="8" t="n">
        <v>45</v>
      </c>
      <c r="D36534" s="8" t="inlineStr">
        <is>
          <t>Disneyland Park</t>
        </is>
      </c>
      <c r="E36534" s="8" t="inlineStr">
        <is>
          <t>Star Tours: The Adventures Continue*</t>
        </is>
      </c>
      <c r="F36534" s="8" t="inlineStr">
        <is>
          <t>STANDBY</t>
        </is>
      </c>
      <c r="G36534" s="8" t="n">
        <v>0</v>
      </c>
      <c r="H36534" s="8" t="inlineStr">
        <is>
          <t>CLOSED</t>
        </is>
      </c>
    </row>
    <row r="36535">
      <c r="A36535" s="8" t="inlineStr">
        <is>
          <t>2026-08-07</t>
        </is>
      </c>
      <c r="B36535" s="8" t="n">
        <v>22</v>
      </c>
      <c r="C36535" s="8" t="n">
        <v>45</v>
      </c>
      <c r="D36535" s="8" t="inlineStr">
        <is>
          <t>Disneyland Park</t>
        </is>
      </c>
      <c r="E36535" s="8" t="inlineStr">
        <is>
          <t>Star Wars Hyperspace Mountain</t>
        </is>
      </c>
      <c r="F36535" s="8" t="inlineStr">
        <is>
          <t>STANDBY</t>
        </is>
      </c>
      <c r="G36535" s="8" t="n">
        <v>0</v>
      </c>
      <c r="H36535" s="8" t="inlineStr">
        <is>
          <t>CLOSED</t>
        </is>
      </c>
    </row>
    <row r="36536">
      <c r="A36536" s="8" t="inlineStr">
        <is>
          <t>2026-08-07</t>
        </is>
      </c>
      <c r="B36536" s="8" t="n">
        <v>22</v>
      </c>
      <c r="C36536" s="8" t="n">
        <v>45</v>
      </c>
      <c r="D36536" s="8" t="inlineStr">
        <is>
          <t>Disneyland Park</t>
        </is>
      </c>
      <c r="E36536" s="8" t="inlineStr">
        <is>
          <t>Star Wars Hyperspace Mountain Single Rider</t>
        </is>
      </c>
      <c r="F36536" s="8" t="inlineStr">
        <is>
          <t>STANDBY</t>
        </is>
      </c>
      <c r="G36536" s="8" t="n">
        <v>0</v>
      </c>
      <c r="H36536" s="8" t="inlineStr">
        <is>
          <t>CLOSED</t>
        </is>
      </c>
    </row>
    <row r="36537">
      <c r="A36537" s="8" t="inlineStr">
        <is>
          <t>2026-08-07</t>
        </is>
      </c>
      <c r="B36537" s="8" t="n">
        <v>22</v>
      </c>
      <c r="C36537" s="8" t="n">
        <v>45</v>
      </c>
      <c r="D36537" s="8" t="inlineStr">
        <is>
          <t>Disneyland Park</t>
        </is>
      </c>
      <c r="E36537" s="8" t="inlineStr">
        <is>
          <t>Welcome to Starport: A Star Wars Encounter</t>
        </is>
      </c>
      <c r="F36537" s="8" t="inlineStr">
        <is>
          <t>STANDBY</t>
        </is>
      </c>
      <c r="G36537" s="8" t="n">
        <v>0</v>
      </c>
      <c r="H36537" s="8" t="inlineStr">
        <is>
          <t>CLOSED</t>
        </is>
      </c>
    </row>
    <row r="36538">
      <c r="A36538" s="8" t="inlineStr">
        <is>
          <t>2026-08-07</t>
        </is>
      </c>
      <c r="B36538" s="8" t="n">
        <v>22</v>
      </c>
      <c r="C36538" s="8" t="n">
        <v>45</v>
      </c>
      <c r="D36538" s="8" t="inlineStr">
        <is>
          <t>Disneyland Park</t>
        </is>
      </c>
      <c r="E36538" s="8" t="inlineStr">
        <is>
          <t>"it's a small world"</t>
        </is>
      </c>
      <c r="F36538" s="8" t="inlineStr">
        <is>
          <t>STANDBY</t>
        </is>
      </c>
      <c r="G36538" s="8" t="n">
        <v>0</v>
      </c>
      <c r="H36538" s="8" t="inlineStr">
        <is>
          <t>CLOSED</t>
        </is>
      </c>
    </row>
    <row r="36539">
      <c r="A36539" s="8" t="inlineStr">
        <is>
          <t>2026-08-07</t>
        </is>
      </c>
      <c r="B36539" s="8" t="n">
        <v>22</v>
      </c>
      <c r="C36539" s="8" t="n">
        <v>45</v>
      </c>
      <c r="D36539" s="8" t="inlineStr">
        <is>
          <t>Disneyland Park</t>
        </is>
      </c>
      <c r="E36539" s="8" t="inlineStr">
        <is>
          <t>Alice's Curious Labyrinth</t>
        </is>
      </c>
      <c r="F36539" s="8" t="inlineStr">
        <is>
          <t>STANDBY</t>
        </is>
      </c>
      <c r="G36539" s="8" t="n">
        <v>0</v>
      </c>
      <c r="H36539" s="8" t="inlineStr">
        <is>
          <t>CLOSED</t>
        </is>
      </c>
    </row>
    <row r="36540">
      <c r="A36540" s="8" t="inlineStr">
        <is>
          <t>2026-08-07</t>
        </is>
      </c>
      <c r="B36540" s="8" t="n">
        <v>22</v>
      </c>
      <c r="C36540" s="8" t="n">
        <v>45</v>
      </c>
      <c r="D36540" s="8" t="inlineStr">
        <is>
          <t>Disneyland Park</t>
        </is>
      </c>
      <c r="E36540" s="8" t="inlineStr">
        <is>
          <t>Blanche-Neige et les Sept Nains®</t>
        </is>
      </c>
      <c r="F36540" s="8" t="inlineStr">
        <is>
          <t>STANDBY</t>
        </is>
      </c>
      <c r="G36540" s="8" t="n">
        <v>0</v>
      </c>
      <c r="H36540" s="8" t="inlineStr">
        <is>
          <t>CLOSED</t>
        </is>
      </c>
    </row>
    <row r="36541">
      <c r="A36541" s="8" t="inlineStr">
        <is>
          <t>2026-08-07</t>
        </is>
      </c>
      <c r="B36541" s="8" t="n">
        <v>22</v>
      </c>
      <c r="C36541" s="8" t="n">
        <v>45</v>
      </c>
      <c r="D36541" s="8" t="inlineStr">
        <is>
          <t>Disneyland Park</t>
        </is>
      </c>
      <c r="E36541" s="8" t="inlineStr">
        <is>
          <t>Casey Jr. – le Petit Train du Cirque</t>
        </is>
      </c>
      <c r="F36541" s="8" t="inlineStr">
        <is>
          <t>STANDBY</t>
        </is>
      </c>
      <c r="G36541" s="8" t="n">
        <v>0</v>
      </c>
      <c r="H36541" s="8" t="inlineStr">
        <is>
          <t>CLOSED</t>
        </is>
      </c>
    </row>
    <row r="36542">
      <c r="A36542" s="8" t="inlineStr">
        <is>
          <t>2026-08-07</t>
        </is>
      </c>
      <c r="B36542" s="8" t="n">
        <v>22</v>
      </c>
      <c r="C36542" s="8" t="n">
        <v>45</v>
      </c>
      <c r="D36542" s="8" t="inlineStr">
        <is>
          <t>Disneyland Park</t>
        </is>
      </c>
      <c r="E36542" s="8" t="inlineStr">
        <is>
          <t>Disneyland Railroad Fantasyland Station</t>
        </is>
      </c>
      <c r="F36542" s="8" t="inlineStr">
        <is>
          <t>STANDBY</t>
        </is>
      </c>
      <c r="G36542" s="8" t="n">
        <v>0</v>
      </c>
      <c r="H36542" s="8" t="inlineStr">
        <is>
          <t>CLOSED</t>
        </is>
      </c>
    </row>
    <row r="36543">
      <c r="A36543" s="8" t="inlineStr">
        <is>
          <t>2026-08-07</t>
        </is>
      </c>
      <c r="B36543" s="8" t="n">
        <v>22</v>
      </c>
      <c r="C36543" s="8" t="n">
        <v>45</v>
      </c>
      <c r="D36543" s="8" t="inlineStr">
        <is>
          <t>Disneyland Park</t>
        </is>
      </c>
      <c r="E36543" s="8" t="inlineStr">
        <is>
          <t>Disneyland Railroad Main Street Station</t>
        </is>
      </c>
      <c r="F36543" s="8" t="inlineStr">
        <is>
          <t>STANDBY</t>
        </is>
      </c>
      <c r="G36543" s="8" t="n">
        <v>0</v>
      </c>
      <c r="H36543" s="8" t="inlineStr">
        <is>
          <t>CLOSED</t>
        </is>
      </c>
    </row>
    <row r="36544">
      <c r="A36544" s="8" t="inlineStr">
        <is>
          <t>2026-08-07</t>
        </is>
      </c>
      <c r="B36544" s="8" t="n">
        <v>22</v>
      </c>
      <c r="C36544" s="8" t="n">
        <v>45</v>
      </c>
      <c r="D36544" s="8" t="inlineStr">
        <is>
          <t>Disneyland Park</t>
        </is>
      </c>
      <c r="E36544" s="8" t="inlineStr">
        <is>
          <t>Dumbo the Flying Elephant</t>
        </is>
      </c>
      <c r="F36544" s="8" t="inlineStr">
        <is>
          <t>STANDBY</t>
        </is>
      </c>
      <c r="G36544" s="8" t="n">
        <v>0</v>
      </c>
      <c r="H36544" s="8" t="inlineStr">
        <is>
          <t>CLOSED</t>
        </is>
      </c>
    </row>
    <row r="36545">
      <c r="A36545" s="8" t="inlineStr">
        <is>
          <t>2026-08-07</t>
        </is>
      </c>
      <c r="B36545" s="8" t="n">
        <v>22</v>
      </c>
      <c r="C36545" s="8" t="n">
        <v>45</v>
      </c>
      <c r="D36545" s="8" t="inlineStr">
        <is>
          <t>Disneyland Park</t>
        </is>
      </c>
      <c r="E36545" s="8" t="inlineStr">
        <is>
          <t>La Tanière du Dragon</t>
        </is>
      </c>
      <c r="F36545" s="8" t="inlineStr">
        <is>
          <t>STANDBY</t>
        </is>
      </c>
      <c r="G36545" s="8" t="n">
        <v>0</v>
      </c>
      <c r="H36545" s="8" t="inlineStr">
        <is>
          <t>CLOSED</t>
        </is>
      </c>
    </row>
    <row r="36546">
      <c r="A36546" s="8" t="inlineStr">
        <is>
          <t>2026-08-07</t>
        </is>
      </c>
      <c r="B36546" s="8" t="n">
        <v>22</v>
      </c>
      <c r="C36546" s="8" t="n">
        <v>45</v>
      </c>
      <c r="D36546" s="8" t="inlineStr">
        <is>
          <t>Disneyland Park</t>
        </is>
      </c>
      <c r="E36546" s="8" t="inlineStr">
        <is>
          <t>Le Carrousel de Lancelot</t>
        </is>
      </c>
      <c r="F36546" s="8" t="inlineStr">
        <is>
          <t>STANDBY</t>
        </is>
      </c>
      <c r="G36546" s="8" t="n">
        <v>0</v>
      </c>
      <c r="H36546" s="8" t="inlineStr">
        <is>
          <t>CLOSED</t>
        </is>
      </c>
    </row>
    <row r="36547">
      <c r="A36547" s="8" t="inlineStr">
        <is>
          <t>2026-08-07</t>
        </is>
      </c>
      <c r="B36547" s="8" t="n">
        <v>22</v>
      </c>
      <c r="C36547" s="8" t="n">
        <v>45</v>
      </c>
      <c r="D36547" s="8" t="inlineStr">
        <is>
          <t>Disneyland Park</t>
        </is>
      </c>
      <c r="E36547" s="8" t="inlineStr">
        <is>
          <t>Le Pays des Contes de Fées, presented by Vittel</t>
        </is>
      </c>
      <c r="F36547" s="8" t="inlineStr">
        <is>
          <t>STANDBY</t>
        </is>
      </c>
      <c r="G36547" s="8" t="n">
        <v>0</v>
      </c>
      <c r="H36547" s="8" t="inlineStr">
        <is>
          <t>CLOSED</t>
        </is>
      </c>
    </row>
    <row r="36548">
      <c r="A36548" s="8" t="inlineStr">
        <is>
          <t>2026-08-07</t>
        </is>
      </c>
      <c r="B36548" s="8" t="n">
        <v>22</v>
      </c>
      <c r="C36548" s="8" t="n">
        <v>45</v>
      </c>
      <c r="D36548" s="8" t="inlineStr">
        <is>
          <t>Disneyland Park</t>
        </is>
      </c>
      <c r="E36548" s="8" t="inlineStr">
        <is>
          <t>Les Voyages de Pinocchio</t>
        </is>
      </c>
      <c r="F36548" s="8" t="inlineStr">
        <is>
          <t>STANDBY</t>
        </is>
      </c>
      <c r="G36548" s="8" t="n">
        <v>0</v>
      </c>
      <c r="H36548" s="8" t="inlineStr">
        <is>
          <t>CLOSED</t>
        </is>
      </c>
    </row>
    <row r="36549">
      <c r="A36549" s="8" t="inlineStr">
        <is>
          <t>2026-08-07</t>
        </is>
      </c>
      <c r="B36549" s="8" t="n">
        <v>22</v>
      </c>
      <c r="C36549" s="8" t="n">
        <v>45</v>
      </c>
      <c r="D36549" s="8" t="inlineStr">
        <is>
          <t>Disneyland Park</t>
        </is>
      </c>
      <c r="E36549" s="8" t="inlineStr">
        <is>
          <t>Mad Hatter's Tea Cups</t>
        </is>
      </c>
      <c r="F36549" s="8" t="inlineStr">
        <is>
          <t>STANDBY</t>
        </is>
      </c>
      <c r="G36549" s="8" t="n">
        <v>0</v>
      </c>
      <c r="H36549" s="8" t="inlineStr">
        <is>
          <t>CLOSED</t>
        </is>
      </c>
    </row>
    <row r="36550">
      <c r="A36550" s="8" t="inlineStr">
        <is>
          <t>2026-08-07</t>
        </is>
      </c>
      <c r="B36550" s="8" t="n">
        <v>22</v>
      </c>
      <c r="C36550" s="8" t="n">
        <v>45</v>
      </c>
      <c r="D36550" s="8" t="inlineStr">
        <is>
          <t>Disneyland Park</t>
        </is>
      </c>
      <c r="E36550" s="8" t="inlineStr">
        <is>
          <t>Meet Mickey Mouse</t>
        </is>
      </c>
      <c r="F36550" s="8" t="inlineStr">
        <is>
          <t>STANDBY</t>
        </is>
      </c>
      <c r="G36550" s="8" t="n">
        <v>0</v>
      </c>
      <c r="H36550" s="8" t="inlineStr">
        <is>
          <t>CLOSED</t>
        </is>
      </c>
    </row>
    <row r="36551">
      <c r="A36551" s="8" t="inlineStr">
        <is>
          <t>2026-08-07</t>
        </is>
      </c>
      <c r="B36551" s="8" t="n">
        <v>22</v>
      </c>
      <c r="C36551" s="8" t="n">
        <v>45</v>
      </c>
      <c r="D36551" s="8" t="inlineStr">
        <is>
          <t>Disneyland Park</t>
        </is>
      </c>
      <c r="E36551" s="8" t="inlineStr">
        <is>
          <t>Peter Pan's Flight</t>
        </is>
      </c>
      <c r="F36551" s="8" t="inlineStr">
        <is>
          <t>STANDBY</t>
        </is>
      </c>
      <c r="G36551" s="8" t="n">
        <v>0</v>
      </c>
      <c r="H36551" s="8" t="inlineStr">
        <is>
          <t>CLOSED</t>
        </is>
      </c>
    </row>
    <row r="36552">
      <c r="A36552" s="8" t="inlineStr">
        <is>
          <t>2026-08-07</t>
        </is>
      </c>
      <c r="B36552" s="8" t="n">
        <v>22</v>
      </c>
      <c r="C36552" s="8" t="n">
        <v>45</v>
      </c>
      <c r="D36552" s="8" t="inlineStr">
        <is>
          <t>Disneyland Park</t>
        </is>
      </c>
      <c r="E36552" s="8" t="inlineStr">
        <is>
          <t>Princess Pavilion</t>
        </is>
      </c>
      <c r="F36552" s="8" t="inlineStr">
        <is>
          <t>STANDBY</t>
        </is>
      </c>
      <c r="G36552" s="8" t="n">
        <v>0</v>
      </c>
      <c r="H36552" s="8" t="inlineStr">
        <is>
          <t>CLOSED</t>
        </is>
      </c>
    </row>
    <row r="36553">
      <c r="A36553" s="8" t="inlineStr">
        <is>
          <t>2026-08-07</t>
        </is>
      </c>
      <c r="B36553" s="8" t="n">
        <v>22</v>
      </c>
      <c r="C36553" s="8" t="n">
        <v>45</v>
      </c>
      <c r="D36553" s="8" t="inlineStr">
        <is>
          <t>Disneyland Park</t>
        </is>
      </c>
      <c r="E36553" s="8" t="inlineStr">
        <is>
          <t>Big Thunder Mountain</t>
        </is>
      </c>
      <c r="F36553" s="8" t="inlineStr">
        <is>
          <t>STANDBY</t>
        </is>
      </c>
      <c r="G36553" s="8" t="n">
        <v>0</v>
      </c>
      <c r="H36553" s="8" t="inlineStr">
        <is>
          <t>CLOSED</t>
        </is>
      </c>
    </row>
    <row r="36554">
      <c r="A36554" s="8" t="inlineStr">
        <is>
          <t>2026-08-07</t>
        </is>
      </c>
      <c r="B36554" s="8" t="n">
        <v>22</v>
      </c>
      <c r="C36554" s="8" t="n">
        <v>45</v>
      </c>
      <c r="D36554" s="8" t="inlineStr">
        <is>
          <t>Disneyland Park</t>
        </is>
      </c>
      <c r="E36554" s="8" t="inlineStr">
        <is>
          <t>Disneyland Railroad Frontierland Depot</t>
        </is>
      </c>
      <c r="F36554" s="8" t="inlineStr">
        <is>
          <t>STANDBY</t>
        </is>
      </c>
      <c r="G36554" s="8" t="n">
        <v>0</v>
      </c>
      <c r="H36554" s="8" t="inlineStr">
        <is>
          <t>CLOSED</t>
        </is>
      </c>
    </row>
    <row r="36555">
      <c r="A36555" s="8" t="inlineStr">
        <is>
          <t>2026-08-07</t>
        </is>
      </c>
      <c r="B36555" s="8" t="n">
        <v>22</v>
      </c>
      <c r="C36555" s="8" t="n">
        <v>45</v>
      </c>
      <c r="D36555" s="8" t="inlineStr">
        <is>
          <t>Disneyland Park</t>
        </is>
      </c>
      <c r="E36555" s="8" t="inlineStr">
        <is>
          <t>Frontierland Playground</t>
        </is>
      </c>
      <c r="F36555" s="8" t="inlineStr">
        <is>
          <t>STANDBY</t>
        </is>
      </c>
      <c r="G36555" s="8" t="n">
        <v>0</v>
      </c>
      <c r="H36555" s="8" t="inlineStr">
        <is>
          <t>CLOSED</t>
        </is>
      </c>
    </row>
    <row r="36556">
      <c r="A36556" s="8" t="inlineStr">
        <is>
          <t>2026-08-07</t>
        </is>
      </c>
      <c r="B36556" s="8" t="n">
        <v>22</v>
      </c>
      <c r="C36556" s="8" t="n">
        <v>45</v>
      </c>
      <c r="D36556" s="8" t="inlineStr">
        <is>
          <t>Disneyland Park</t>
        </is>
      </c>
      <c r="E36556" s="8" t="inlineStr">
        <is>
          <t>Phantom Manor</t>
        </is>
      </c>
      <c r="F36556" s="8" t="inlineStr">
        <is>
          <t>STANDBY</t>
        </is>
      </c>
      <c r="G36556" s="8" t="n">
        <v>0</v>
      </c>
      <c r="H36556" s="8" t="inlineStr">
        <is>
          <t>CLOSED</t>
        </is>
      </c>
    </row>
    <row r="36557">
      <c r="A36557" s="8" t="inlineStr">
        <is>
          <t>2026-08-07</t>
        </is>
      </c>
      <c r="B36557" s="8" t="n">
        <v>22</v>
      </c>
      <c r="C36557" s="8" t="n">
        <v>45</v>
      </c>
      <c r="D36557" s="8" t="inlineStr">
        <is>
          <t>Disneyland Park</t>
        </is>
      </c>
      <c r="E36557" s="8" t="inlineStr">
        <is>
          <t>River Rogue Keelboats</t>
        </is>
      </c>
      <c r="F36557" s="8" t="inlineStr">
        <is>
          <t>STANDBY</t>
        </is>
      </c>
      <c r="G36557" s="8" t="n">
        <v>0</v>
      </c>
      <c r="H36557" s="8" t="inlineStr">
        <is>
          <t>CLOSED</t>
        </is>
      </c>
    </row>
    <row r="36558">
      <c r="A36558" s="8" t="inlineStr">
        <is>
          <t>2026-08-07</t>
        </is>
      </c>
      <c r="B36558" s="8" t="n">
        <v>22</v>
      </c>
      <c r="C36558" s="8" t="n">
        <v>45</v>
      </c>
      <c r="D36558" s="8" t="inlineStr">
        <is>
          <t>Disneyland Park</t>
        </is>
      </c>
      <c r="E36558" s="8" t="inlineStr">
        <is>
          <t>Rustler Roundup Shootin' Gallery</t>
        </is>
      </c>
      <c r="F36558" s="8" t="inlineStr">
        <is>
          <t>STANDBY</t>
        </is>
      </c>
      <c r="G36558" s="8" t="n">
        <v>0</v>
      </c>
      <c r="H36558" s="8" t="inlineStr">
        <is>
          <t>CLOSED</t>
        </is>
      </c>
    </row>
    <row r="36559">
      <c r="A36559" s="8" t="inlineStr">
        <is>
          <t>2026-08-07</t>
        </is>
      </c>
      <c r="B36559" s="8" t="n">
        <v>22</v>
      </c>
      <c r="C36559" s="8" t="n">
        <v>45</v>
      </c>
      <c r="D36559" s="8" t="inlineStr">
        <is>
          <t>Disneyland Park</t>
        </is>
      </c>
      <c r="E36559" s="8" t="inlineStr">
        <is>
          <t>Thunder Mesa Riverboat Landing</t>
        </is>
      </c>
      <c r="F36559" s="8" t="inlineStr">
        <is>
          <t>STANDBY</t>
        </is>
      </c>
      <c r="G36559" s="8" t="n">
        <v>0</v>
      </c>
      <c r="H36559" s="8" t="inlineStr">
        <is>
          <t>CLOSED</t>
        </is>
      </c>
    </row>
    <row r="36560">
      <c r="A36560" s="8" t="inlineStr">
        <is>
          <t>2026-08-07</t>
        </is>
      </c>
      <c r="B36560" s="8" t="n">
        <v>22</v>
      </c>
      <c r="C36560" s="8" t="n">
        <v>45</v>
      </c>
      <c r="D36560" s="8" t="inlineStr">
        <is>
          <t>Disneyland Park</t>
        </is>
      </c>
      <c r="E36560" s="8" t="inlineStr">
        <is>
          <t>Disneyland Railroad Main Street Station</t>
        </is>
      </c>
      <c r="F36560" s="8" t="inlineStr">
        <is>
          <t>STANDBY</t>
        </is>
      </c>
      <c r="G36560" s="8" t="n">
        <v>0</v>
      </c>
      <c r="H36560" s="8" t="inlineStr">
        <is>
          <t>CLOSED</t>
        </is>
      </c>
    </row>
    <row r="36561">
      <c r="A36561" s="8" t="inlineStr">
        <is>
          <t>2026-08-07</t>
        </is>
      </c>
      <c r="B36561" s="8" t="n">
        <v>22</v>
      </c>
      <c r="C36561" s="8" t="n">
        <v>45</v>
      </c>
      <c r="D36561" s="8" t="inlineStr">
        <is>
          <t>Disneyland Park</t>
        </is>
      </c>
      <c r="E36561" s="8" t="inlineStr">
        <is>
          <t>Main Street Vehicles</t>
        </is>
      </c>
      <c r="F36561" s="8" t="inlineStr">
        <is>
          <t>STANDBY</t>
        </is>
      </c>
      <c r="G36561" s="8" t="n">
        <v>0</v>
      </c>
      <c r="H36561" s="8" t="inlineStr">
        <is>
          <t>CLOSED</t>
        </is>
      </c>
    </row>
    <row r="36562">
      <c r="A36562" s="8" t="inlineStr">
        <is>
          <t>2026-08-07</t>
        </is>
      </c>
      <c r="B36562" s="8" t="n">
        <v>22</v>
      </c>
      <c r="C36562" s="8" t="n">
        <v>45</v>
      </c>
      <c r="D36562" s="8" t="inlineStr">
        <is>
          <t>Disney Adventure World</t>
        </is>
      </c>
      <c r="E36562" s="8" t="inlineStr">
        <is>
          <t>Avengers Assemble: Flight Force</t>
        </is>
      </c>
      <c r="F36562" s="8" t="inlineStr">
        <is>
          <t>STANDBY</t>
        </is>
      </c>
      <c r="G36562" s="8" t="n">
        <v>0</v>
      </c>
      <c r="H36562" s="8" t="inlineStr">
        <is>
          <t>CLOSED</t>
        </is>
      </c>
    </row>
    <row r="36563">
      <c r="A36563" s="8" t="inlineStr">
        <is>
          <t>2026-08-07</t>
        </is>
      </c>
      <c r="B36563" s="8" t="n">
        <v>22</v>
      </c>
      <c r="C36563" s="8" t="n">
        <v>45</v>
      </c>
      <c r="D36563" s="8" t="inlineStr">
        <is>
          <t>Disney Adventure World</t>
        </is>
      </c>
      <c r="E36563" s="8" t="inlineStr">
        <is>
          <t>Avengers Assemble: Flight Force Single Rider</t>
        </is>
      </c>
      <c r="F36563" s="8" t="inlineStr">
        <is>
          <t>STANDBY</t>
        </is>
      </c>
      <c r="G36563" s="8" t="n">
        <v>0</v>
      </c>
      <c r="H36563" s="8" t="inlineStr">
        <is>
          <t>CLOSED</t>
        </is>
      </c>
    </row>
    <row r="36564">
      <c r="A36564" s="8" t="inlineStr">
        <is>
          <t>2026-08-07</t>
        </is>
      </c>
      <c r="B36564" s="8" t="n">
        <v>22</v>
      </c>
      <c r="C36564" s="8" t="n">
        <v>45</v>
      </c>
      <c r="D36564" s="8" t="inlineStr">
        <is>
          <t>Disney Adventure World</t>
        </is>
      </c>
      <c r="E36564" s="8" t="inlineStr">
        <is>
          <t>Spider-Man W.E.B. Adventure</t>
        </is>
      </c>
      <c r="F36564" s="8" t="inlineStr">
        <is>
          <t>STANDBY</t>
        </is>
      </c>
      <c r="G36564" s="8" t="n">
        <v>0</v>
      </c>
      <c r="H36564" s="8" t="inlineStr">
        <is>
          <t>CLOSED</t>
        </is>
      </c>
    </row>
    <row r="36565">
      <c r="A36565" s="8" t="inlineStr">
        <is>
          <t>2026-08-07</t>
        </is>
      </c>
      <c r="B36565" s="8" t="n">
        <v>22</v>
      </c>
      <c r="C36565" s="8" t="n">
        <v>45</v>
      </c>
      <c r="D36565" s="8" t="inlineStr">
        <is>
          <t>Disney Adventure World</t>
        </is>
      </c>
      <c r="E36565" s="8" t="inlineStr">
        <is>
          <t>Spider-Man W.E.B. Adventure Single Rider</t>
        </is>
      </c>
      <c r="F36565" s="8" t="inlineStr">
        <is>
          <t>STANDBY</t>
        </is>
      </c>
      <c r="G36565" s="8" t="n">
        <v>0</v>
      </c>
      <c r="H36565" s="8" t="inlineStr">
        <is>
          <t>CLOSED</t>
        </is>
      </c>
    </row>
    <row r="36566">
      <c r="A36566" s="8" t="inlineStr">
        <is>
          <t>2026-08-07</t>
        </is>
      </c>
      <c r="B36566" s="8" t="n">
        <v>22</v>
      </c>
      <c r="C36566" s="8" t="n">
        <v>45</v>
      </c>
      <c r="D36566" s="8" t="inlineStr">
        <is>
          <t>Disney Adventure World</t>
        </is>
      </c>
      <c r="E36566" s="8" t="inlineStr">
        <is>
          <t>The Twilight Zone Tower of Terror</t>
        </is>
      </c>
      <c r="F36566" s="8" t="inlineStr">
        <is>
          <t>STANDBY</t>
        </is>
      </c>
      <c r="G36566" s="8" t="n">
        <v>0</v>
      </c>
      <c r="H36566" s="8" t="inlineStr">
        <is>
          <t>CLOSED</t>
        </is>
      </c>
    </row>
    <row r="36567">
      <c r="A36567" s="8" t="inlineStr">
        <is>
          <t>2026-08-07</t>
        </is>
      </c>
      <c r="B36567" s="8" t="n">
        <v>22</v>
      </c>
      <c r="C36567" s="8" t="n">
        <v>45</v>
      </c>
      <c r="D36567" s="8" t="inlineStr">
        <is>
          <t>Disney Adventure World</t>
        </is>
      </c>
      <c r="E36567" s="8" t="inlineStr">
        <is>
          <t>Cars Quatre Roues Rallye</t>
        </is>
      </c>
      <c r="F36567" s="8" t="inlineStr">
        <is>
          <t>STANDBY</t>
        </is>
      </c>
      <c r="G36567" s="8" t="n">
        <v>0</v>
      </c>
      <c r="H36567" s="8" t="inlineStr">
        <is>
          <t>CLOSED</t>
        </is>
      </c>
    </row>
    <row r="36568">
      <c r="A36568" s="8" t="inlineStr">
        <is>
          <t>2026-08-07</t>
        </is>
      </c>
      <c r="B36568" s="8" t="n">
        <v>22</v>
      </c>
      <c r="C36568" s="8" t="n">
        <v>45</v>
      </c>
      <c r="D36568" s="8" t="inlineStr">
        <is>
          <t>Disney Adventure World</t>
        </is>
      </c>
      <c r="E36568" s="8" t="inlineStr">
        <is>
          <t>Cars ROAD TRIP</t>
        </is>
      </c>
      <c r="F36568" s="8" t="inlineStr">
        <is>
          <t>STANDBY</t>
        </is>
      </c>
      <c r="G36568" s="8" t="n">
        <v>0</v>
      </c>
      <c r="H36568" s="8" t="inlineStr">
        <is>
          <t>CLOSED</t>
        </is>
      </c>
    </row>
    <row r="36569">
      <c r="A36569" s="8" t="inlineStr">
        <is>
          <t>2026-08-07</t>
        </is>
      </c>
      <c r="B36569" s="8" t="n">
        <v>22</v>
      </c>
      <c r="C36569" s="8" t="n">
        <v>45</v>
      </c>
      <c r="D36569" s="8" t="inlineStr">
        <is>
          <t>Disney Adventure World</t>
        </is>
      </c>
      <c r="E36569" s="8" t="inlineStr">
        <is>
          <t>Crush's Coaster</t>
        </is>
      </c>
      <c r="F36569" s="8" t="inlineStr">
        <is>
          <t>STANDBY</t>
        </is>
      </c>
      <c r="G36569" s="8" t="n">
        <v>0</v>
      </c>
      <c r="H36569" s="8" t="inlineStr">
        <is>
          <t>CLOSED</t>
        </is>
      </c>
    </row>
    <row r="36570">
      <c r="A36570" s="8" t="inlineStr">
        <is>
          <t>2026-08-07</t>
        </is>
      </c>
      <c r="B36570" s="8" t="n">
        <v>22</v>
      </c>
      <c r="C36570" s="8" t="n">
        <v>45</v>
      </c>
      <c r="D36570" s="8" t="inlineStr">
        <is>
          <t>Disney Adventure World</t>
        </is>
      </c>
      <c r="E36570" s="8" t="inlineStr">
        <is>
          <t>Crush's Coaster Single Rider</t>
        </is>
      </c>
      <c r="F36570" s="8" t="inlineStr">
        <is>
          <t>STANDBY</t>
        </is>
      </c>
      <c r="G36570" s="8" t="n">
        <v>0</v>
      </c>
      <c r="H36570" s="8" t="inlineStr">
        <is>
          <t>CLOSED</t>
        </is>
      </c>
    </row>
    <row r="36571">
      <c r="A36571" s="8" t="inlineStr">
        <is>
          <t>2026-08-07</t>
        </is>
      </c>
      <c r="B36571" s="8" t="n">
        <v>22</v>
      </c>
      <c r="C36571" s="8" t="n">
        <v>45</v>
      </c>
      <c r="D36571" s="8" t="inlineStr">
        <is>
          <t>Disney Adventure World</t>
        </is>
      </c>
      <c r="E36571" s="8" t="inlineStr">
        <is>
          <t>Les Tapis Volants - Flying Carpets Over Agrabah®</t>
        </is>
      </c>
      <c r="F36571" s="8" t="inlineStr">
        <is>
          <t>STANDBY</t>
        </is>
      </c>
      <c r="G36571" s="8" t="n">
        <v>0</v>
      </c>
      <c r="H36571" s="8" t="inlineStr">
        <is>
          <t>CLOSED</t>
        </is>
      </c>
    </row>
    <row r="36572">
      <c r="A36572" s="8" t="inlineStr">
        <is>
          <t>2026-08-07</t>
        </is>
      </c>
      <c r="B36572" s="8" t="n">
        <v>22</v>
      </c>
      <c r="C36572" s="8" t="n">
        <v>45</v>
      </c>
      <c r="D36572" s="8" t="inlineStr">
        <is>
          <t>Disney Adventure World</t>
        </is>
      </c>
      <c r="E36572" s="8" t="inlineStr">
        <is>
          <t>Ratatouille : L’Aventure Totalement Toquée de Rémy​</t>
        </is>
      </c>
      <c r="F36572" s="8" t="inlineStr">
        <is>
          <t>STANDBY</t>
        </is>
      </c>
      <c r="G36572" s="8" t="n">
        <v>0</v>
      </c>
      <c r="H36572" s="8" t="inlineStr">
        <is>
          <t>CLOSED</t>
        </is>
      </c>
    </row>
    <row r="36573">
      <c r="A36573" s="8" t="inlineStr">
        <is>
          <t>2026-08-07</t>
        </is>
      </c>
      <c r="B36573" s="8" t="n">
        <v>22</v>
      </c>
      <c r="C36573" s="8" t="n">
        <v>45</v>
      </c>
      <c r="D36573" s="8" t="inlineStr">
        <is>
          <t>Disney Adventure World</t>
        </is>
      </c>
      <c r="E36573" s="8" t="inlineStr">
        <is>
          <t>Ratatouille: The Adventure Single Rider</t>
        </is>
      </c>
      <c r="F36573" s="8" t="inlineStr">
        <is>
          <t>STANDBY</t>
        </is>
      </c>
      <c r="G36573" s="8" t="n">
        <v>0</v>
      </c>
      <c r="H36573" s="8" t="inlineStr">
        <is>
          <t>CLOSED</t>
        </is>
      </c>
    </row>
    <row r="36574">
      <c r="A36574" s="8" t="inlineStr">
        <is>
          <t>2026-08-07</t>
        </is>
      </c>
      <c r="B36574" s="8" t="n">
        <v>22</v>
      </c>
      <c r="C36574" s="8" t="n">
        <v>45</v>
      </c>
      <c r="D36574" s="8" t="inlineStr">
        <is>
          <t>Disney Adventure World</t>
        </is>
      </c>
      <c r="E36574" s="8" t="inlineStr">
        <is>
          <t>RC Racer</t>
        </is>
      </c>
      <c r="F36574" s="8" t="inlineStr">
        <is>
          <t>STANDBY</t>
        </is>
      </c>
      <c r="G36574" s="8" t="n">
        <v>0</v>
      </c>
      <c r="H36574" s="8" t="inlineStr">
        <is>
          <t>CLOSED</t>
        </is>
      </c>
    </row>
    <row r="36575">
      <c r="A36575" s="8" t="inlineStr">
        <is>
          <t>2026-08-07</t>
        </is>
      </c>
      <c r="B36575" s="8" t="n">
        <v>22</v>
      </c>
      <c r="C36575" s="8" t="n">
        <v>45</v>
      </c>
      <c r="D36575" s="8" t="inlineStr">
        <is>
          <t>Disney Adventure World</t>
        </is>
      </c>
      <c r="E36575" s="8" t="inlineStr">
        <is>
          <t>RC Racer Single Rider</t>
        </is>
      </c>
      <c r="F36575" s="8" t="inlineStr">
        <is>
          <t>STANDBY</t>
        </is>
      </c>
      <c r="G36575" s="8" t="n">
        <v>0</v>
      </c>
      <c r="H36575" s="8" t="inlineStr">
        <is>
          <t>CLOSED</t>
        </is>
      </c>
    </row>
    <row r="36576">
      <c r="A36576" s="8" t="inlineStr">
        <is>
          <t>2026-08-07</t>
        </is>
      </c>
      <c r="B36576" s="8" t="n">
        <v>22</v>
      </c>
      <c r="C36576" s="8" t="n">
        <v>45</v>
      </c>
      <c r="D36576" s="8" t="inlineStr">
        <is>
          <t>Disney Adventure World</t>
        </is>
      </c>
      <c r="E36576" s="8" t="inlineStr">
        <is>
          <t>Slinky® Dog Zigzag Spin</t>
        </is>
      </c>
      <c r="F36576" s="8" t="inlineStr">
        <is>
          <t>STANDBY</t>
        </is>
      </c>
      <c r="G36576" s="8" t="n">
        <v>0</v>
      </c>
      <c r="H36576" s="8" t="inlineStr">
        <is>
          <t>CLOSED</t>
        </is>
      </c>
    </row>
    <row r="36577">
      <c r="A36577" s="8" t="inlineStr">
        <is>
          <t>2026-08-07</t>
        </is>
      </c>
      <c r="B36577" s="8" t="n">
        <v>22</v>
      </c>
      <c r="C36577" s="8" t="n">
        <v>45</v>
      </c>
      <c r="D36577" s="8" t="inlineStr">
        <is>
          <t>Disney Adventure World</t>
        </is>
      </c>
      <c r="E36577" s="8" t="inlineStr">
        <is>
          <t>Toy Soldiers Parachute Drop</t>
        </is>
      </c>
      <c r="F36577" s="8" t="inlineStr">
        <is>
          <t>STANDBY</t>
        </is>
      </c>
      <c r="G36577" s="8" t="n">
        <v>0</v>
      </c>
      <c r="H36577" s="8" t="inlineStr">
        <is>
          <t>CLOSED</t>
        </is>
      </c>
    </row>
    <row r="36578">
      <c r="A36578" s="8" t="inlineStr">
        <is>
          <t>2026-08-07</t>
        </is>
      </c>
      <c r="B36578" s="8" t="n">
        <v>22</v>
      </c>
      <c r="C36578" s="8" t="n">
        <v>45</v>
      </c>
      <c r="D36578" s="8" t="inlineStr">
        <is>
          <t>Disney Adventure World</t>
        </is>
      </c>
      <c r="E36578" s="8" t="inlineStr">
        <is>
          <t>Toy Soldiers Parachute Drop Single Rider</t>
        </is>
      </c>
      <c r="F36578" s="8" t="inlineStr">
        <is>
          <t>STANDBY</t>
        </is>
      </c>
      <c r="G36578" s="8" t="n">
        <v>0</v>
      </c>
      <c r="H36578" s="8" t="inlineStr">
        <is>
          <t>CLOSED</t>
        </is>
      </c>
    </row>
    <row r="36579">
      <c r="A36579" s="8" t="inlineStr">
        <is>
          <t>2026-08-07</t>
        </is>
      </c>
      <c r="B36579" s="8" t="n">
        <v>22</v>
      </c>
      <c r="C36579" s="8" t="n">
        <v>45</v>
      </c>
      <c r="D36579" s="8" t="inlineStr">
        <is>
          <t>Disney Adventure World</t>
        </is>
      </c>
      <c r="E36579" s="8" t="inlineStr">
        <is>
          <t>Entry to World of Frozen</t>
        </is>
      </c>
      <c r="F36579" s="8" t="inlineStr">
        <is>
          <t>STANDBY</t>
        </is>
      </c>
      <c r="G36579" s="8" t="n">
        <v>0</v>
      </c>
      <c r="H36579" s="8" t="inlineStr">
        <is>
          <t>CLOSED</t>
        </is>
      </c>
    </row>
    <row r="36580">
      <c r="A36580" s="8" t="inlineStr">
        <is>
          <t>2026-08-07</t>
        </is>
      </c>
      <c r="B36580" s="8" t="n">
        <v>22</v>
      </c>
      <c r="C36580" s="8" t="n">
        <v>45</v>
      </c>
      <c r="D36580" s="8" t="inlineStr">
        <is>
          <t>Disney Adventure World</t>
        </is>
      </c>
      <c r="E36580" s="8" t="inlineStr">
        <is>
          <t>Frozen Ever After</t>
        </is>
      </c>
      <c r="F36580" s="8" t="inlineStr">
        <is>
          <t>STANDBY</t>
        </is>
      </c>
      <c r="G36580" s="8" t="n">
        <v>0</v>
      </c>
      <c r="H36580" s="8" t="inlineStr">
        <is>
          <t>CLOSED</t>
        </is>
      </c>
    </row>
    <row r="36581">
      <c r="A36581" s="8" t="inlineStr">
        <is>
          <t>2026-08-07</t>
        </is>
      </c>
      <c r="B36581" s="8" t="n">
        <v>22</v>
      </c>
      <c r="C36581" s="8" t="n">
        <v>45</v>
      </c>
      <c r="D36581" s="8" t="inlineStr">
        <is>
          <t>Disney Adventure World</t>
        </is>
      </c>
      <c r="E36581" s="8" t="inlineStr">
        <is>
          <t>Raiponce Tangled Spin</t>
        </is>
      </c>
      <c r="F36581" s="8" t="inlineStr">
        <is>
          <t>STANDBY</t>
        </is>
      </c>
      <c r="G36581" s="8" t="n">
        <v>0</v>
      </c>
      <c r="H36581" s="8" t="inlineStr">
        <is>
          <t>CLOSED</t>
        </is>
      </c>
    </row>
    <row r="36582">
      <c r="A36582" s="8" t="inlineStr">
        <is>
          <t>2026-08-07</t>
        </is>
      </c>
      <c r="B36582" s="8" t="n">
        <v>22</v>
      </c>
      <c r="C36582" s="8" t="n">
        <v>53</v>
      </c>
      <c r="D36582" s="8" t="inlineStr">
        <is>
          <t>Disneyland Park</t>
        </is>
      </c>
      <c r="E36582" s="8" t="inlineStr">
        <is>
          <t>Adventure Isle</t>
        </is>
      </c>
      <c r="F36582" s="8" t="inlineStr">
        <is>
          <t>STANDBY</t>
        </is>
      </c>
      <c r="G36582" s="8" t="n">
        <v>0</v>
      </c>
      <c r="H36582" s="8" t="inlineStr">
        <is>
          <t>CLOSED</t>
        </is>
      </c>
    </row>
    <row r="36583">
      <c r="A36583" s="8" t="inlineStr">
        <is>
          <t>2026-08-07</t>
        </is>
      </c>
      <c r="B36583" s="8" t="n">
        <v>22</v>
      </c>
      <c r="C36583" s="8" t="n">
        <v>53</v>
      </c>
      <c r="D36583" s="8" t="inlineStr">
        <is>
          <t>Disneyland Park</t>
        </is>
      </c>
      <c r="E36583" s="8" t="inlineStr">
        <is>
          <t>Indiana Jones and the Temple of Peril Single Rider</t>
        </is>
      </c>
      <c r="F36583" s="8" t="inlineStr">
        <is>
          <t>STANDBY</t>
        </is>
      </c>
      <c r="G36583" s="8" t="n">
        <v>0</v>
      </c>
      <c r="H36583" s="8" t="inlineStr">
        <is>
          <t>CLOSED</t>
        </is>
      </c>
    </row>
    <row r="36584">
      <c r="A36584" s="8" t="inlineStr">
        <is>
          <t>2026-08-07</t>
        </is>
      </c>
      <c r="B36584" s="8" t="n">
        <v>22</v>
      </c>
      <c r="C36584" s="8" t="n">
        <v>53</v>
      </c>
      <c r="D36584" s="8" t="inlineStr">
        <is>
          <t>Disneyland Park</t>
        </is>
      </c>
      <c r="E36584" s="8" t="inlineStr">
        <is>
          <t>Indiana Jones™ and the Temple of Peril</t>
        </is>
      </c>
      <c r="F36584" s="8" t="inlineStr">
        <is>
          <t>STANDBY</t>
        </is>
      </c>
      <c r="G36584" s="8" t="n">
        <v>0</v>
      </c>
      <c r="H36584" s="8" t="inlineStr">
        <is>
          <t>CLOSED</t>
        </is>
      </c>
    </row>
    <row r="36585">
      <c r="A36585" s="8" t="inlineStr">
        <is>
          <t>2026-08-07</t>
        </is>
      </c>
      <c r="B36585" s="8" t="n">
        <v>22</v>
      </c>
      <c r="C36585" s="8" t="n">
        <v>53</v>
      </c>
      <c r="D36585" s="8" t="inlineStr">
        <is>
          <t>Disneyland Park</t>
        </is>
      </c>
      <c r="E36585" s="8" t="inlineStr">
        <is>
          <t>La Cabane des Robinson</t>
        </is>
      </c>
      <c r="F36585" s="8" t="inlineStr">
        <is>
          <t>STANDBY</t>
        </is>
      </c>
      <c r="G36585" s="8" t="n">
        <v>0</v>
      </c>
      <c r="H36585" s="8" t="inlineStr">
        <is>
          <t>CLOSED</t>
        </is>
      </c>
    </row>
    <row r="36586">
      <c r="A36586" s="8" t="inlineStr">
        <is>
          <t>2026-08-07</t>
        </is>
      </c>
      <c r="B36586" s="8" t="n">
        <v>22</v>
      </c>
      <c r="C36586" s="8" t="n">
        <v>53</v>
      </c>
      <c r="D36586" s="8" t="inlineStr">
        <is>
          <t>Disneyland Park</t>
        </is>
      </c>
      <c r="E36586" s="8" t="inlineStr">
        <is>
          <t>Le Passage Enchanté d'Aladdin</t>
        </is>
      </c>
      <c r="F36586" s="8" t="inlineStr">
        <is>
          <t>STANDBY</t>
        </is>
      </c>
      <c r="G36586" s="8" t="n">
        <v>0</v>
      </c>
      <c r="H36586" s="8" t="inlineStr">
        <is>
          <t>CLOSED</t>
        </is>
      </c>
    </row>
    <row r="36587">
      <c r="A36587" s="8" t="inlineStr">
        <is>
          <t>2026-08-07</t>
        </is>
      </c>
      <c r="B36587" s="8" t="n">
        <v>22</v>
      </c>
      <c r="C36587" s="8" t="n">
        <v>53</v>
      </c>
      <c r="D36587" s="8" t="inlineStr">
        <is>
          <t>Disneyland Park</t>
        </is>
      </c>
      <c r="E36587" s="8" t="inlineStr">
        <is>
          <t>Pirate Galleon</t>
        </is>
      </c>
      <c r="F36587" s="8" t="inlineStr">
        <is>
          <t>STANDBY</t>
        </is>
      </c>
      <c r="G36587" s="8" t="n">
        <v>0</v>
      </c>
      <c r="H36587" s="8" t="inlineStr">
        <is>
          <t>CLOSED</t>
        </is>
      </c>
    </row>
    <row r="36588">
      <c r="A36588" s="8" t="inlineStr">
        <is>
          <t>2026-08-07</t>
        </is>
      </c>
      <c r="B36588" s="8" t="n">
        <v>22</v>
      </c>
      <c r="C36588" s="8" t="n">
        <v>53</v>
      </c>
      <c r="D36588" s="8" t="inlineStr">
        <is>
          <t>Disneyland Park</t>
        </is>
      </c>
      <c r="E36588" s="8" t="inlineStr">
        <is>
          <t>Pirates of the Caribbean</t>
        </is>
      </c>
      <c r="F36588" s="8" t="inlineStr">
        <is>
          <t>STANDBY</t>
        </is>
      </c>
      <c r="G36588" s="8" t="n">
        <v>0</v>
      </c>
      <c r="H36588" s="8" t="inlineStr">
        <is>
          <t>CLOSED</t>
        </is>
      </c>
    </row>
    <row r="36589">
      <c r="A36589" s="8" t="inlineStr">
        <is>
          <t>2026-08-07</t>
        </is>
      </c>
      <c r="B36589" s="8" t="n">
        <v>22</v>
      </c>
      <c r="C36589" s="8" t="n">
        <v>53</v>
      </c>
      <c r="D36589" s="8" t="inlineStr">
        <is>
          <t>Disneyland Park</t>
        </is>
      </c>
      <c r="E36589" s="8" t="inlineStr">
        <is>
          <t>Pirates' Beach</t>
        </is>
      </c>
      <c r="F36589" s="8" t="inlineStr">
        <is>
          <t>STANDBY</t>
        </is>
      </c>
      <c r="G36589" s="8" t="n">
        <v>0</v>
      </c>
      <c r="H36589" s="8" t="inlineStr">
        <is>
          <t>CLOSED</t>
        </is>
      </c>
    </row>
    <row r="36590">
      <c r="A36590" s="8" t="inlineStr">
        <is>
          <t>2026-08-07</t>
        </is>
      </c>
      <c r="B36590" s="8" t="n">
        <v>22</v>
      </c>
      <c r="C36590" s="8" t="n">
        <v>53</v>
      </c>
      <c r="D36590" s="8" t="inlineStr">
        <is>
          <t>Disneyland Park</t>
        </is>
      </c>
      <c r="E36590" s="8" t="inlineStr">
        <is>
          <t>Autopia, presented by Avis</t>
        </is>
      </c>
      <c r="F36590" s="8" t="inlineStr">
        <is>
          <t>STANDBY</t>
        </is>
      </c>
      <c r="G36590" s="8" t="n">
        <v>0</v>
      </c>
      <c r="H36590" s="8" t="inlineStr">
        <is>
          <t>CLOSED</t>
        </is>
      </c>
    </row>
    <row r="36591">
      <c r="A36591" s="8" t="inlineStr">
        <is>
          <t>2026-08-07</t>
        </is>
      </c>
      <c r="B36591" s="8" t="n">
        <v>22</v>
      </c>
      <c r="C36591" s="8" t="n">
        <v>53</v>
      </c>
      <c r="D36591" s="8" t="inlineStr">
        <is>
          <t>Disneyland Park</t>
        </is>
      </c>
      <c r="E36591" s="8" t="inlineStr">
        <is>
          <t>Buzz Lightyear Laser Blast</t>
        </is>
      </c>
      <c r="F36591" s="8" t="inlineStr">
        <is>
          <t>STANDBY</t>
        </is>
      </c>
      <c r="G36591" s="8" t="n">
        <v>0</v>
      </c>
      <c r="H36591" s="8" t="inlineStr">
        <is>
          <t>CLOSED</t>
        </is>
      </c>
    </row>
    <row r="36592">
      <c r="A36592" s="8" t="inlineStr">
        <is>
          <t>2026-08-07</t>
        </is>
      </c>
      <c r="B36592" s="8" t="n">
        <v>22</v>
      </c>
      <c r="C36592" s="8" t="n">
        <v>53</v>
      </c>
      <c r="D36592" s="8" t="inlineStr">
        <is>
          <t>Disneyland Park</t>
        </is>
      </c>
      <c r="E36592" s="8" t="inlineStr">
        <is>
          <t>Disneyland Railroad Discoveryland Station</t>
        </is>
      </c>
      <c r="F36592" s="8" t="inlineStr">
        <is>
          <t>STANDBY</t>
        </is>
      </c>
      <c r="G36592" s="8" t="n">
        <v>0</v>
      </c>
      <c r="H36592" s="8" t="inlineStr">
        <is>
          <t>CLOSED</t>
        </is>
      </c>
    </row>
    <row r="36593">
      <c r="A36593" s="8" t="inlineStr">
        <is>
          <t>2026-08-07</t>
        </is>
      </c>
      <c r="B36593" s="8" t="n">
        <v>22</v>
      </c>
      <c r="C36593" s="8" t="n">
        <v>53</v>
      </c>
      <c r="D36593" s="8" t="inlineStr">
        <is>
          <t>Disneyland Park</t>
        </is>
      </c>
      <c r="E36593" s="8" t="inlineStr">
        <is>
          <t>Les Mystères du Nautilus</t>
        </is>
      </c>
      <c r="F36593" s="8" t="inlineStr">
        <is>
          <t>STANDBY</t>
        </is>
      </c>
      <c r="G36593" s="8" t="n">
        <v>0</v>
      </c>
      <c r="H36593" s="8" t="inlineStr">
        <is>
          <t>CLOSED</t>
        </is>
      </c>
    </row>
    <row r="36594">
      <c r="A36594" s="8" t="inlineStr">
        <is>
          <t>2026-08-07</t>
        </is>
      </c>
      <c r="B36594" s="8" t="n">
        <v>22</v>
      </c>
      <c r="C36594" s="8" t="n">
        <v>53</v>
      </c>
      <c r="D36594" s="8" t="inlineStr">
        <is>
          <t>Disneyland Park</t>
        </is>
      </c>
      <c r="E36594" s="8" t="inlineStr">
        <is>
          <t>Mickey’s PhilharMagic</t>
        </is>
      </c>
      <c r="F36594" s="8" t="inlineStr">
        <is>
          <t>STANDBY</t>
        </is>
      </c>
      <c r="G36594" s="8" t="n">
        <v>0</v>
      </c>
      <c r="H36594" s="8" t="inlineStr">
        <is>
          <t>CLOSED</t>
        </is>
      </c>
    </row>
    <row r="36595">
      <c r="A36595" s="8" t="inlineStr">
        <is>
          <t>2026-08-07</t>
        </is>
      </c>
      <c r="B36595" s="8" t="n">
        <v>22</v>
      </c>
      <c r="C36595" s="8" t="n">
        <v>53</v>
      </c>
      <c r="D36595" s="8" t="inlineStr">
        <is>
          <t>Disneyland Park</t>
        </is>
      </c>
      <c r="E36595" s="8" t="inlineStr">
        <is>
          <t>Orbitron®</t>
        </is>
      </c>
      <c r="F36595" s="8" t="inlineStr">
        <is>
          <t>STANDBY</t>
        </is>
      </c>
      <c r="G36595" s="8" t="n">
        <v>0</v>
      </c>
      <c r="H36595" s="8" t="inlineStr">
        <is>
          <t>CLOSED</t>
        </is>
      </c>
    </row>
    <row r="36596">
      <c r="A36596" s="8" t="inlineStr">
        <is>
          <t>2026-08-07</t>
        </is>
      </c>
      <c r="B36596" s="8" t="n">
        <v>22</v>
      </c>
      <c r="C36596" s="8" t="n">
        <v>53</v>
      </c>
      <c r="D36596" s="8" t="inlineStr">
        <is>
          <t>Disneyland Park</t>
        </is>
      </c>
      <c r="E36596" s="8" t="inlineStr">
        <is>
          <t>Star Tours: The Adventures Continue*</t>
        </is>
      </c>
      <c r="F36596" s="8" t="inlineStr">
        <is>
          <t>STANDBY</t>
        </is>
      </c>
      <c r="G36596" s="8" t="n">
        <v>0</v>
      </c>
      <c r="H36596" s="8" t="inlineStr">
        <is>
          <t>CLOSED</t>
        </is>
      </c>
    </row>
    <row r="36597">
      <c r="A36597" s="8" t="inlineStr">
        <is>
          <t>2026-08-07</t>
        </is>
      </c>
      <c r="B36597" s="8" t="n">
        <v>22</v>
      </c>
      <c r="C36597" s="8" t="n">
        <v>53</v>
      </c>
      <c r="D36597" s="8" t="inlineStr">
        <is>
          <t>Disneyland Park</t>
        </is>
      </c>
      <c r="E36597" s="8" t="inlineStr">
        <is>
          <t>Star Wars Hyperspace Mountain</t>
        </is>
      </c>
      <c r="F36597" s="8" t="inlineStr">
        <is>
          <t>STANDBY</t>
        </is>
      </c>
      <c r="G36597" s="8" t="n">
        <v>0</v>
      </c>
      <c r="H36597" s="8" t="inlineStr">
        <is>
          <t>CLOSED</t>
        </is>
      </c>
    </row>
    <row r="36598">
      <c r="A36598" s="8" t="inlineStr">
        <is>
          <t>2026-08-07</t>
        </is>
      </c>
      <c r="B36598" s="8" t="n">
        <v>22</v>
      </c>
      <c r="C36598" s="8" t="n">
        <v>53</v>
      </c>
      <c r="D36598" s="8" t="inlineStr">
        <is>
          <t>Disneyland Park</t>
        </is>
      </c>
      <c r="E36598" s="8" t="inlineStr">
        <is>
          <t>Star Wars Hyperspace Mountain Single Rider</t>
        </is>
      </c>
      <c r="F36598" s="8" t="inlineStr">
        <is>
          <t>STANDBY</t>
        </is>
      </c>
      <c r="G36598" s="8" t="n">
        <v>0</v>
      </c>
      <c r="H36598" s="8" t="inlineStr">
        <is>
          <t>CLOSED</t>
        </is>
      </c>
    </row>
    <row r="36599">
      <c r="A36599" s="8" t="inlineStr">
        <is>
          <t>2026-08-07</t>
        </is>
      </c>
      <c r="B36599" s="8" t="n">
        <v>22</v>
      </c>
      <c r="C36599" s="8" t="n">
        <v>53</v>
      </c>
      <c r="D36599" s="8" t="inlineStr">
        <is>
          <t>Disneyland Park</t>
        </is>
      </c>
      <c r="E36599" s="8" t="inlineStr">
        <is>
          <t>Welcome to Starport: A Star Wars Encounter</t>
        </is>
      </c>
      <c r="F36599" s="8" t="inlineStr">
        <is>
          <t>STANDBY</t>
        </is>
      </c>
      <c r="G36599" s="8" t="n">
        <v>0</v>
      </c>
      <c r="H36599" s="8" t="inlineStr">
        <is>
          <t>CLOSED</t>
        </is>
      </c>
    </row>
    <row r="36600">
      <c r="A36600" s="8" t="inlineStr">
        <is>
          <t>2026-08-07</t>
        </is>
      </c>
      <c r="B36600" s="8" t="n">
        <v>22</v>
      </c>
      <c r="C36600" s="8" t="n">
        <v>53</v>
      </c>
      <c r="D36600" s="8" t="inlineStr">
        <is>
          <t>Disneyland Park</t>
        </is>
      </c>
      <c r="E36600" s="8" t="inlineStr">
        <is>
          <t>"it's a small world"</t>
        </is>
      </c>
      <c r="F36600" s="8" t="inlineStr">
        <is>
          <t>STANDBY</t>
        </is>
      </c>
      <c r="G36600" s="8" t="n">
        <v>0</v>
      </c>
      <c r="H36600" s="8" t="inlineStr">
        <is>
          <t>CLOSED</t>
        </is>
      </c>
    </row>
    <row r="36601">
      <c r="A36601" s="8" t="inlineStr">
        <is>
          <t>2026-08-07</t>
        </is>
      </c>
      <c r="B36601" s="8" t="n">
        <v>22</v>
      </c>
      <c r="C36601" s="8" t="n">
        <v>53</v>
      </c>
      <c r="D36601" s="8" t="inlineStr">
        <is>
          <t>Disneyland Park</t>
        </is>
      </c>
      <c r="E36601" s="8" t="inlineStr">
        <is>
          <t>Alice's Curious Labyrinth</t>
        </is>
      </c>
      <c r="F36601" s="8" t="inlineStr">
        <is>
          <t>STANDBY</t>
        </is>
      </c>
      <c r="G36601" s="8" t="n">
        <v>0</v>
      </c>
      <c r="H36601" s="8" t="inlineStr">
        <is>
          <t>CLOSED</t>
        </is>
      </c>
    </row>
    <row r="36602">
      <c r="A36602" s="8" t="inlineStr">
        <is>
          <t>2026-08-07</t>
        </is>
      </c>
      <c r="B36602" s="8" t="n">
        <v>22</v>
      </c>
      <c r="C36602" s="8" t="n">
        <v>53</v>
      </c>
      <c r="D36602" s="8" t="inlineStr">
        <is>
          <t>Disneyland Park</t>
        </is>
      </c>
      <c r="E36602" s="8" t="inlineStr">
        <is>
          <t>Blanche-Neige et les Sept Nains®</t>
        </is>
      </c>
      <c r="F36602" s="8" t="inlineStr">
        <is>
          <t>STANDBY</t>
        </is>
      </c>
      <c r="G36602" s="8" t="n">
        <v>0</v>
      </c>
      <c r="H36602" s="8" t="inlineStr">
        <is>
          <t>CLOSED</t>
        </is>
      </c>
    </row>
    <row r="36603">
      <c r="A36603" s="8" t="inlineStr">
        <is>
          <t>2026-08-07</t>
        </is>
      </c>
      <c r="B36603" s="8" t="n">
        <v>22</v>
      </c>
      <c r="C36603" s="8" t="n">
        <v>53</v>
      </c>
      <c r="D36603" s="8" t="inlineStr">
        <is>
          <t>Disneyland Park</t>
        </is>
      </c>
      <c r="E36603" s="8" t="inlineStr">
        <is>
          <t>Casey Jr. – le Petit Train du Cirque</t>
        </is>
      </c>
      <c r="F36603" s="8" t="inlineStr">
        <is>
          <t>STANDBY</t>
        </is>
      </c>
      <c r="G36603" s="8" t="n">
        <v>0</v>
      </c>
      <c r="H36603" s="8" t="inlineStr">
        <is>
          <t>CLOSED</t>
        </is>
      </c>
    </row>
    <row r="36604">
      <c r="A36604" s="8" t="inlineStr">
        <is>
          <t>2026-08-07</t>
        </is>
      </c>
      <c r="B36604" s="8" t="n">
        <v>22</v>
      </c>
      <c r="C36604" s="8" t="n">
        <v>53</v>
      </c>
      <c r="D36604" s="8" t="inlineStr">
        <is>
          <t>Disneyland Park</t>
        </is>
      </c>
      <c r="E36604" s="8" t="inlineStr">
        <is>
          <t>Disneyland Railroad Fantasyland Station</t>
        </is>
      </c>
      <c r="F36604" s="8" t="inlineStr">
        <is>
          <t>STANDBY</t>
        </is>
      </c>
      <c r="G36604" s="8" t="n">
        <v>0</v>
      </c>
      <c r="H36604" s="8" t="inlineStr">
        <is>
          <t>CLOSED</t>
        </is>
      </c>
    </row>
    <row r="36605">
      <c r="A36605" s="8" t="inlineStr">
        <is>
          <t>2026-08-07</t>
        </is>
      </c>
      <c r="B36605" s="8" t="n">
        <v>22</v>
      </c>
      <c r="C36605" s="8" t="n">
        <v>53</v>
      </c>
      <c r="D36605" s="8" t="inlineStr">
        <is>
          <t>Disneyland Park</t>
        </is>
      </c>
      <c r="E36605" s="8" t="inlineStr">
        <is>
          <t>Disneyland Railroad Main Street Station</t>
        </is>
      </c>
      <c r="F36605" s="8" t="inlineStr">
        <is>
          <t>STANDBY</t>
        </is>
      </c>
      <c r="G36605" s="8" t="n">
        <v>0</v>
      </c>
      <c r="H36605" s="8" t="inlineStr">
        <is>
          <t>CLOSED</t>
        </is>
      </c>
    </row>
    <row r="36606">
      <c r="A36606" s="8" t="inlineStr">
        <is>
          <t>2026-08-07</t>
        </is>
      </c>
      <c r="B36606" s="8" t="n">
        <v>22</v>
      </c>
      <c r="C36606" s="8" t="n">
        <v>53</v>
      </c>
      <c r="D36606" s="8" t="inlineStr">
        <is>
          <t>Disneyland Park</t>
        </is>
      </c>
      <c r="E36606" s="8" t="inlineStr">
        <is>
          <t>Dumbo the Flying Elephant</t>
        </is>
      </c>
      <c r="F36606" s="8" t="inlineStr">
        <is>
          <t>STANDBY</t>
        </is>
      </c>
      <c r="G36606" s="8" t="n">
        <v>0</v>
      </c>
      <c r="H36606" s="8" t="inlineStr">
        <is>
          <t>CLOSED</t>
        </is>
      </c>
    </row>
    <row r="36607">
      <c r="A36607" s="8" t="inlineStr">
        <is>
          <t>2026-08-07</t>
        </is>
      </c>
      <c r="B36607" s="8" t="n">
        <v>22</v>
      </c>
      <c r="C36607" s="8" t="n">
        <v>53</v>
      </c>
      <c r="D36607" s="8" t="inlineStr">
        <is>
          <t>Disneyland Park</t>
        </is>
      </c>
      <c r="E36607" s="8" t="inlineStr">
        <is>
          <t>La Tanière du Dragon</t>
        </is>
      </c>
      <c r="F36607" s="8" t="inlineStr">
        <is>
          <t>STANDBY</t>
        </is>
      </c>
      <c r="G36607" s="8" t="n">
        <v>0</v>
      </c>
      <c r="H36607" s="8" t="inlineStr">
        <is>
          <t>CLOSED</t>
        </is>
      </c>
    </row>
    <row r="36608">
      <c r="A36608" s="8" t="inlineStr">
        <is>
          <t>2026-08-07</t>
        </is>
      </c>
      <c r="B36608" s="8" t="n">
        <v>22</v>
      </c>
      <c r="C36608" s="8" t="n">
        <v>53</v>
      </c>
      <c r="D36608" s="8" t="inlineStr">
        <is>
          <t>Disneyland Park</t>
        </is>
      </c>
      <c r="E36608" s="8" t="inlineStr">
        <is>
          <t>Le Carrousel de Lancelot</t>
        </is>
      </c>
      <c r="F36608" s="8" t="inlineStr">
        <is>
          <t>STANDBY</t>
        </is>
      </c>
      <c r="G36608" s="8" t="n">
        <v>0</v>
      </c>
      <c r="H36608" s="8" t="inlineStr">
        <is>
          <t>CLOSED</t>
        </is>
      </c>
    </row>
    <row r="36609">
      <c r="A36609" s="8" t="inlineStr">
        <is>
          <t>2026-08-07</t>
        </is>
      </c>
      <c r="B36609" s="8" t="n">
        <v>22</v>
      </c>
      <c r="C36609" s="8" t="n">
        <v>53</v>
      </c>
      <c r="D36609" s="8" t="inlineStr">
        <is>
          <t>Disneyland Park</t>
        </is>
      </c>
      <c r="E36609" s="8" t="inlineStr">
        <is>
          <t>Le Pays des Contes de Fées, presented by Vittel</t>
        </is>
      </c>
      <c r="F36609" s="8" t="inlineStr">
        <is>
          <t>STANDBY</t>
        </is>
      </c>
      <c r="G36609" s="8" t="n">
        <v>0</v>
      </c>
      <c r="H36609" s="8" t="inlineStr">
        <is>
          <t>CLOSED</t>
        </is>
      </c>
    </row>
    <row r="36610">
      <c r="A36610" s="8" t="inlineStr">
        <is>
          <t>2026-08-07</t>
        </is>
      </c>
      <c r="B36610" s="8" t="n">
        <v>22</v>
      </c>
      <c r="C36610" s="8" t="n">
        <v>53</v>
      </c>
      <c r="D36610" s="8" t="inlineStr">
        <is>
          <t>Disneyland Park</t>
        </is>
      </c>
      <c r="E36610" s="8" t="inlineStr">
        <is>
          <t>Les Voyages de Pinocchio</t>
        </is>
      </c>
      <c r="F36610" s="8" t="inlineStr">
        <is>
          <t>STANDBY</t>
        </is>
      </c>
      <c r="G36610" s="8" t="n">
        <v>0</v>
      </c>
      <c r="H36610" s="8" t="inlineStr">
        <is>
          <t>CLOSED</t>
        </is>
      </c>
    </row>
    <row r="36611">
      <c r="A36611" s="8" t="inlineStr">
        <is>
          <t>2026-08-07</t>
        </is>
      </c>
      <c r="B36611" s="8" t="n">
        <v>22</v>
      </c>
      <c r="C36611" s="8" t="n">
        <v>53</v>
      </c>
      <c r="D36611" s="8" t="inlineStr">
        <is>
          <t>Disneyland Park</t>
        </is>
      </c>
      <c r="E36611" s="8" t="inlineStr">
        <is>
          <t>Mad Hatter's Tea Cups</t>
        </is>
      </c>
      <c r="F36611" s="8" t="inlineStr">
        <is>
          <t>STANDBY</t>
        </is>
      </c>
      <c r="G36611" s="8" t="n">
        <v>0</v>
      </c>
      <c r="H36611" s="8" t="inlineStr">
        <is>
          <t>CLOSED</t>
        </is>
      </c>
    </row>
    <row r="36612">
      <c r="A36612" s="8" t="inlineStr">
        <is>
          <t>2026-08-07</t>
        </is>
      </c>
      <c r="B36612" s="8" t="n">
        <v>22</v>
      </c>
      <c r="C36612" s="8" t="n">
        <v>53</v>
      </c>
      <c r="D36612" s="8" t="inlineStr">
        <is>
          <t>Disneyland Park</t>
        </is>
      </c>
      <c r="E36612" s="8" t="inlineStr">
        <is>
          <t>Meet Mickey Mouse</t>
        </is>
      </c>
      <c r="F36612" s="8" t="inlineStr">
        <is>
          <t>STANDBY</t>
        </is>
      </c>
      <c r="G36612" s="8" t="n">
        <v>0</v>
      </c>
      <c r="H36612" s="8" t="inlineStr">
        <is>
          <t>CLOSED</t>
        </is>
      </c>
    </row>
    <row r="36613">
      <c r="A36613" s="8" t="inlineStr">
        <is>
          <t>2026-08-07</t>
        </is>
      </c>
      <c r="B36613" s="8" t="n">
        <v>22</v>
      </c>
      <c r="C36613" s="8" t="n">
        <v>53</v>
      </c>
      <c r="D36613" s="8" t="inlineStr">
        <is>
          <t>Disneyland Park</t>
        </is>
      </c>
      <c r="E36613" s="8" t="inlineStr">
        <is>
          <t>Peter Pan's Flight</t>
        </is>
      </c>
      <c r="F36613" s="8" t="inlineStr">
        <is>
          <t>STANDBY</t>
        </is>
      </c>
      <c r="G36613" s="8" t="n">
        <v>0</v>
      </c>
      <c r="H36613" s="8" t="inlineStr">
        <is>
          <t>CLOSED</t>
        </is>
      </c>
    </row>
    <row r="36614">
      <c r="A36614" s="8" t="inlineStr">
        <is>
          <t>2026-08-07</t>
        </is>
      </c>
      <c r="B36614" s="8" t="n">
        <v>22</v>
      </c>
      <c r="C36614" s="8" t="n">
        <v>53</v>
      </c>
      <c r="D36614" s="8" t="inlineStr">
        <is>
          <t>Disneyland Park</t>
        </is>
      </c>
      <c r="E36614" s="8" t="inlineStr">
        <is>
          <t>Princess Pavilion</t>
        </is>
      </c>
      <c r="F36614" s="8" t="inlineStr">
        <is>
          <t>STANDBY</t>
        </is>
      </c>
      <c r="G36614" s="8" t="n">
        <v>0</v>
      </c>
      <c r="H36614" s="8" t="inlineStr">
        <is>
          <t>CLOSED</t>
        </is>
      </c>
    </row>
    <row r="36615">
      <c r="A36615" s="8" t="inlineStr">
        <is>
          <t>2026-08-07</t>
        </is>
      </c>
      <c r="B36615" s="8" t="n">
        <v>22</v>
      </c>
      <c r="C36615" s="8" t="n">
        <v>53</v>
      </c>
      <c r="D36615" s="8" t="inlineStr">
        <is>
          <t>Disneyland Park</t>
        </is>
      </c>
      <c r="E36615" s="8" t="inlineStr">
        <is>
          <t>Big Thunder Mountain</t>
        </is>
      </c>
      <c r="F36615" s="8" t="inlineStr">
        <is>
          <t>STANDBY</t>
        </is>
      </c>
      <c r="G36615" s="8" t="n">
        <v>0</v>
      </c>
      <c r="H36615" s="8" t="inlineStr">
        <is>
          <t>CLOSED</t>
        </is>
      </c>
    </row>
    <row r="36616">
      <c r="A36616" s="8" t="inlineStr">
        <is>
          <t>2026-08-07</t>
        </is>
      </c>
      <c r="B36616" s="8" t="n">
        <v>22</v>
      </c>
      <c r="C36616" s="8" t="n">
        <v>53</v>
      </c>
      <c r="D36616" s="8" t="inlineStr">
        <is>
          <t>Disneyland Park</t>
        </is>
      </c>
      <c r="E36616" s="8" t="inlineStr">
        <is>
          <t>Disneyland Railroad Frontierland Depot</t>
        </is>
      </c>
      <c r="F36616" s="8" t="inlineStr">
        <is>
          <t>STANDBY</t>
        </is>
      </c>
      <c r="G36616" s="8" t="n">
        <v>0</v>
      </c>
      <c r="H36616" s="8" t="inlineStr">
        <is>
          <t>CLOSED</t>
        </is>
      </c>
    </row>
    <row r="36617">
      <c r="A36617" s="8" t="inlineStr">
        <is>
          <t>2026-08-07</t>
        </is>
      </c>
      <c r="B36617" s="8" t="n">
        <v>22</v>
      </c>
      <c r="C36617" s="8" t="n">
        <v>53</v>
      </c>
      <c r="D36617" s="8" t="inlineStr">
        <is>
          <t>Disneyland Park</t>
        </is>
      </c>
      <c r="E36617" s="8" t="inlineStr">
        <is>
          <t>Frontierland Playground</t>
        </is>
      </c>
      <c r="F36617" s="8" t="inlineStr">
        <is>
          <t>STANDBY</t>
        </is>
      </c>
      <c r="G36617" s="8" t="n">
        <v>0</v>
      </c>
      <c r="H36617" s="8" t="inlineStr">
        <is>
          <t>CLOSED</t>
        </is>
      </c>
    </row>
    <row r="36618">
      <c r="A36618" s="8" t="inlineStr">
        <is>
          <t>2026-08-07</t>
        </is>
      </c>
      <c r="B36618" s="8" t="n">
        <v>22</v>
      </c>
      <c r="C36618" s="8" t="n">
        <v>53</v>
      </c>
      <c r="D36618" s="8" t="inlineStr">
        <is>
          <t>Disneyland Park</t>
        </is>
      </c>
      <c r="E36618" s="8" t="inlineStr">
        <is>
          <t>Phantom Manor</t>
        </is>
      </c>
      <c r="F36618" s="8" t="inlineStr">
        <is>
          <t>STANDBY</t>
        </is>
      </c>
      <c r="G36618" s="8" t="n">
        <v>0</v>
      </c>
      <c r="H36618" s="8" t="inlineStr">
        <is>
          <t>CLOSED</t>
        </is>
      </c>
    </row>
    <row r="36619">
      <c r="A36619" s="8" t="inlineStr">
        <is>
          <t>2026-08-07</t>
        </is>
      </c>
      <c r="B36619" s="8" t="n">
        <v>22</v>
      </c>
      <c r="C36619" s="8" t="n">
        <v>53</v>
      </c>
      <c r="D36619" s="8" t="inlineStr">
        <is>
          <t>Disneyland Park</t>
        </is>
      </c>
      <c r="E36619" s="8" t="inlineStr">
        <is>
          <t>River Rogue Keelboats</t>
        </is>
      </c>
      <c r="F36619" s="8" t="inlineStr">
        <is>
          <t>STANDBY</t>
        </is>
      </c>
      <c r="G36619" s="8" t="n">
        <v>0</v>
      </c>
      <c r="H36619" s="8" t="inlineStr">
        <is>
          <t>CLOSED</t>
        </is>
      </c>
    </row>
    <row r="36620">
      <c r="A36620" s="8" t="inlineStr">
        <is>
          <t>2026-08-07</t>
        </is>
      </c>
      <c r="B36620" s="8" t="n">
        <v>22</v>
      </c>
      <c r="C36620" s="8" t="n">
        <v>53</v>
      </c>
      <c r="D36620" s="8" t="inlineStr">
        <is>
          <t>Disneyland Park</t>
        </is>
      </c>
      <c r="E36620" s="8" t="inlineStr">
        <is>
          <t>Rustler Roundup Shootin' Gallery</t>
        </is>
      </c>
      <c r="F36620" s="8" t="inlineStr">
        <is>
          <t>STANDBY</t>
        </is>
      </c>
      <c r="G36620" s="8" t="n">
        <v>0</v>
      </c>
      <c r="H36620" s="8" t="inlineStr">
        <is>
          <t>CLOSED</t>
        </is>
      </c>
    </row>
    <row r="36621">
      <c r="A36621" s="8" t="inlineStr">
        <is>
          <t>2026-08-07</t>
        </is>
      </c>
      <c r="B36621" s="8" t="n">
        <v>22</v>
      </c>
      <c r="C36621" s="8" t="n">
        <v>53</v>
      </c>
      <c r="D36621" s="8" t="inlineStr">
        <is>
          <t>Disneyland Park</t>
        </is>
      </c>
      <c r="E36621" s="8" t="inlineStr">
        <is>
          <t>Thunder Mesa Riverboat Landing</t>
        </is>
      </c>
      <c r="F36621" s="8" t="inlineStr">
        <is>
          <t>STANDBY</t>
        </is>
      </c>
      <c r="G36621" s="8" t="n">
        <v>0</v>
      </c>
      <c r="H36621" s="8" t="inlineStr">
        <is>
          <t>CLOSED</t>
        </is>
      </c>
    </row>
    <row r="36622">
      <c r="A36622" s="8" t="inlineStr">
        <is>
          <t>2026-08-07</t>
        </is>
      </c>
      <c r="B36622" s="8" t="n">
        <v>22</v>
      </c>
      <c r="C36622" s="8" t="n">
        <v>53</v>
      </c>
      <c r="D36622" s="8" t="inlineStr">
        <is>
          <t>Disneyland Park</t>
        </is>
      </c>
      <c r="E36622" s="8" t="inlineStr">
        <is>
          <t>Disneyland Railroad Main Street Station</t>
        </is>
      </c>
      <c r="F36622" s="8" t="inlineStr">
        <is>
          <t>STANDBY</t>
        </is>
      </c>
      <c r="G36622" s="8" t="n">
        <v>0</v>
      </c>
      <c r="H36622" s="8" t="inlineStr">
        <is>
          <t>CLOSED</t>
        </is>
      </c>
    </row>
    <row r="36623">
      <c r="A36623" s="8" t="inlineStr">
        <is>
          <t>2026-08-07</t>
        </is>
      </c>
      <c r="B36623" s="8" t="n">
        <v>22</v>
      </c>
      <c r="C36623" s="8" t="n">
        <v>53</v>
      </c>
      <c r="D36623" s="8" t="inlineStr">
        <is>
          <t>Disneyland Park</t>
        </is>
      </c>
      <c r="E36623" s="8" t="inlineStr">
        <is>
          <t>Main Street Vehicles</t>
        </is>
      </c>
      <c r="F36623" s="8" t="inlineStr">
        <is>
          <t>STANDBY</t>
        </is>
      </c>
      <c r="G36623" s="8" t="n">
        <v>0</v>
      </c>
      <c r="H36623" s="8" t="inlineStr">
        <is>
          <t>CLOSED</t>
        </is>
      </c>
    </row>
    <row r="36624">
      <c r="A36624" s="8" t="inlineStr">
        <is>
          <t>2026-08-07</t>
        </is>
      </c>
      <c r="B36624" s="8" t="n">
        <v>22</v>
      </c>
      <c r="C36624" s="8" t="n">
        <v>53</v>
      </c>
      <c r="D36624" s="8" t="inlineStr">
        <is>
          <t>Disney Adventure World</t>
        </is>
      </c>
      <c r="E36624" s="8" t="inlineStr">
        <is>
          <t>Avengers Assemble: Flight Force</t>
        </is>
      </c>
      <c r="F36624" s="8" t="inlineStr">
        <is>
          <t>STANDBY</t>
        </is>
      </c>
      <c r="G36624" s="8" t="n">
        <v>0</v>
      </c>
      <c r="H36624" s="8" t="inlineStr">
        <is>
          <t>CLOSED</t>
        </is>
      </c>
    </row>
    <row r="36625">
      <c r="A36625" s="8" t="inlineStr">
        <is>
          <t>2026-08-07</t>
        </is>
      </c>
      <c r="B36625" s="8" t="n">
        <v>22</v>
      </c>
      <c r="C36625" s="8" t="n">
        <v>53</v>
      </c>
      <c r="D36625" s="8" t="inlineStr">
        <is>
          <t>Disney Adventure World</t>
        </is>
      </c>
      <c r="E36625" s="8" t="inlineStr">
        <is>
          <t>Avengers Assemble: Flight Force Single Rider</t>
        </is>
      </c>
      <c r="F36625" s="8" t="inlineStr">
        <is>
          <t>STANDBY</t>
        </is>
      </c>
      <c r="G36625" s="8" t="n">
        <v>0</v>
      </c>
      <c r="H36625" s="8" t="inlineStr">
        <is>
          <t>CLOSED</t>
        </is>
      </c>
    </row>
    <row r="36626">
      <c r="A36626" s="8" t="inlineStr">
        <is>
          <t>2026-08-07</t>
        </is>
      </c>
      <c r="B36626" s="8" t="n">
        <v>22</v>
      </c>
      <c r="C36626" s="8" t="n">
        <v>53</v>
      </c>
      <c r="D36626" s="8" t="inlineStr">
        <is>
          <t>Disney Adventure World</t>
        </is>
      </c>
      <c r="E36626" s="8" t="inlineStr">
        <is>
          <t>Spider-Man W.E.B. Adventure</t>
        </is>
      </c>
      <c r="F36626" s="8" t="inlineStr">
        <is>
          <t>STANDBY</t>
        </is>
      </c>
      <c r="G36626" s="8" t="n">
        <v>0</v>
      </c>
      <c r="H36626" s="8" t="inlineStr">
        <is>
          <t>CLOSED</t>
        </is>
      </c>
    </row>
    <row r="36627">
      <c r="A36627" s="8" t="inlineStr">
        <is>
          <t>2026-08-07</t>
        </is>
      </c>
      <c r="B36627" s="8" t="n">
        <v>22</v>
      </c>
      <c r="C36627" s="8" t="n">
        <v>53</v>
      </c>
      <c r="D36627" s="8" t="inlineStr">
        <is>
          <t>Disney Adventure World</t>
        </is>
      </c>
      <c r="E36627" s="8" t="inlineStr">
        <is>
          <t>Spider-Man W.E.B. Adventure Single Rider</t>
        </is>
      </c>
      <c r="F36627" s="8" t="inlineStr">
        <is>
          <t>STANDBY</t>
        </is>
      </c>
      <c r="G36627" s="8" t="n">
        <v>0</v>
      </c>
      <c r="H36627" s="8" t="inlineStr">
        <is>
          <t>CLOSED</t>
        </is>
      </c>
    </row>
    <row r="36628">
      <c r="A36628" s="8" t="inlineStr">
        <is>
          <t>2026-08-07</t>
        </is>
      </c>
      <c r="B36628" s="8" t="n">
        <v>22</v>
      </c>
      <c r="C36628" s="8" t="n">
        <v>53</v>
      </c>
      <c r="D36628" s="8" t="inlineStr">
        <is>
          <t>Disney Adventure World</t>
        </is>
      </c>
      <c r="E36628" s="8" t="inlineStr">
        <is>
          <t>The Twilight Zone Tower of Terror</t>
        </is>
      </c>
      <c r="F36628" s="8" t="inlineStr">
        <is>
          <t>STANDBY</t>
        </is>
      </c>
      <c r="G36628" s="8" t="n">
        <v>0</v>
      </c>
      <c r="H36628" s="8" t="inlineStr">
        <is>
          <t>CLOSED</t>
        </is>
      </c>
    </row>
    <row r="36629">
      <c r="A36629" s="8" t="inlineStr">
        <is>
          <t>2026-08-07</t>
        </is>
      </c>
      <c r="B36629" s="8" t="n">
        <v>22</v>
      </c>
      <c r="C36629" s="8" t="n">
        <v>53</v>
      </c>
      <c r="D36629" s="8" t="inlineStr">
        <is>
          <t>Disney Adventure World</t>
        </is>
      </c>
      <c r="E36629" s="8" t="inlineStr">
        <is>
          <t>Cars Quatre Roues Rallye</t>
        </is>
      </c>
      <c r="F36629" s="8" t="inlineStr">
        <is>
          <t>STANDBY</t>
        </is>
      </c>
      <c r="G36629" s="8" t="n">
        <v>0</v>
      </c>
      <c r="H36629" s="8" t="inlineStr">
        <is>
          <t>CLOSED</t>
        </is>
      </c>
    </row>
    <row r="36630">
      <c r="A36630" s="8" t="inlineStr">
        <is>
          <t>2026-08-07</t>
        </is>
      </c>
      <c r="B36630" s="8" t="n">
        <v>22</v>
      </c>
      <c r="C36630" s="8" t="n">
        <v>53</v>
      </c>
      <c r="D36630" s="8" t="inlineStr">
        <is>
          <t>Disney Adventure World</t>
        </is>
      </c>
      <c r="E36630" s="8" t="inlineStr">
        <is>
          <t>Cars ROAD TRIP</t>
        </is>
      </c>
      <c r="F36630" s="8" t="inlineStr">
        <is>
          <t>STANDBY</t>
        </is>
      </c>
      <c r="G36630" s="8" t="n">
        <v>0</v>
      </c>
      <c r="H36630" s="8" t="inlineStr">
        <is>
          <t>CLOSED</t>
        </is>
      </c>
    </row>
    <row r="36631">
      <c r="A36631" s="8" t="inlineStr">
        <is>
          <t>2026-08-07</t>
        </is>
      </c>
      <c r="B36631" s="8" t="n">
        <v>22</v>
      </c>
      <c r="C36631" s="8" t="n">
        <v>53</v>
      </c>
      <c r="D36631" s="8" t="inlineStr">
        <is>
          <t>Disney Adventure World</t>
        </is>
      </c>
      <c r="E36631" s="8" t="inlineStr">
        <is>
          <t>Crush's Coaster</t>
        </is>
      </c>
      <c r="F36631" s="8" t="inlineStr">
        <is>
          <t>STANDBY</t>
        </is>
      </c>
      <c r="G36631" s="8" t="n">
        <v>0</v>
      </c>
      <c r="H36631" s="8" t="inlineStr">
        <is>
          <t>CLOSED</t>
        </is>
      </c>
    </row>
    <row r="36632">
      <c r="A36632" s="8" t="inlineStr">
        <is>
          <t>2026-08-07</t>
        </is>
      </c>
      <c r="B36632" s="8" t="n">
        <v>22</v>
      </c>
      <c r="C36632" s="8" t="n">
        <v>53</v>
      </c>
      <c r="D36632" s="8" t="inlineStr">
        <is>
          <t>Disney Adventure World</t>
        </is>
      </c>
      <c r="E36632" s="8" t="inlineStr">
        <is>
          <t>Crush's Coaster Single Rider</t>
        </is>
      </c>
      <c r="F36632" s="8" t="inlineStr">
        <is>
          <t>STANDBY</t>
        </is>
      </c>
      <c r="G36632" s="8" t="n">
        <v>0</v>
      </c>
      <c r="H36632" s="8" t="inlineStr">
        <is>
          <t>CLOSED</t>
        </is>
      </c>
    </row>
    <row r="36633">
      <c r="A36633" s="8" t="inlineStr">
        <is>
          <t>2026-08-07</t>
        </is>
      </c>
      <c r="B36633" s="8" t="n">
        <v>22</v>
      </c>
      <c r="C36633" s="8" t="n">
        <v>53</v>
      </c>
      <c r="D36633" s="8" t="inlineStr">
        <is>
          <t>Disney Adventure World</t>
        </is>
      </c>
      <c r="E36633" s="8" t="inlineStr">
        <is>
          <t>Les Tapis Volants - Flying Carpets Over Agrabah®</t>
        </is>
      </c>
      <c r="F36633" s="8" t="inlineStr">
        <is>
          <t>STANDBY</t>
        </is>
      </c>
      <c r="G36633" s="8" t="n">
        <v>0</v>
      </c>
      <c r="H36633" s="8" t="inlineStr">
        <is>
          <t>CLOSED</t>
        </is>
      </c>
    </row>
    <row r="36634">
      <c r="A36634" s="8" t="inlineStr">
        <is>
          <t>2026-08-07</t>
        </is>
      </c>
      <c r="B36634" s="8" t="n">
        <v>22</v>
      </c>
      <c r="C36634" s="8" t="n">
        <v>53</v>
      </c>
      <c r="D36634" s="8" t="inlineStr">
        <is>
          <t>Disney Adventure World</t>
        </is>
      </c>
      <c r="E36634" s="8" t="inlineStr">
        <is>
          <t>Ratatouille : L’Aventure Totalement Toquée de Rémy​</t>
        </is>
      </c>
      <c r="F36634" s="8" t="inlineStr">
        <is>
          <t>STANDBY</t>
        </is>
      </c>
      <c r="G36634" s="8" t="n">
        <v>0</v>
      </c>
      <c r="H36634" s="8" t="inlineStr">
        <is>
          <t>CLOSED</t>
        </is>
      </c>
    </row>
    <row r="36635">
      <c r="A36635" s="8" t="inlineStr">
        <is>
          <t>2026-08-07</t>
        </is>
      </c>
      <c r="B36635" s="8" t="n">
        <v>22</v>
      </c>
      <c r="C36635" s="8" t="n">
        <v>53</v>
      </c>
      <c r="D36635" s="8" t="inlineStr">
        <is>
          <t>Disney Adventure World</t>
        </is>
      </c>
      <c r="E36635" s="8" t="inlineStr">
        <is>
          <t>Ratatouille: The Adventure Single Rider</t>
        </is>
      </c>
      <c r="F36635" s="8" t="inlineStr">
        <is>
          <t>STANDBY</t>
        </is>
      </c>
      <c r="G36635" s="8" t="n">
        <v>0</v>
      </c>
      <c r="H36635" s="8" t="inlineStr">
        <is>
          <t>CLOSED</t>
        </is>
      </c>
    </row>
    <row r="36636">
      <c r="A36636" s="8" t="inlineStr">
        <is>
          <t>2026-08-07</t>
        </is>
      </c>
      <c r="B36636" s="8" t="n">
        <v>22</v>
      </c>
      <c r="C36636" s="8" t="n">
        <v>53</v>
      </c>
      <c r="D36636" s="8" t="inlineStr">
        <is>
          <t>Disney Adventure World</t>
        </is>
      </c>
      <c r="E36636" s="8" t="inlineStr">
        <is>
          <t>RC Racer</t>
        </is>
      </c>
      <c r="F36636" s="8" t="inlineStr">
        <is>
          <t>STANDBY</t>
        </is>
      </c>
      <c r="G36636" s="8" t="n">
        <v>0</v>
      </c>
      <c r="H36636" s="8" t="inlineStr">
        <is>
          <t>CLOSED</t>
        </is>
      </c>
    </row>
    <row r="36637">
      <c r="A36637" s="8" t="inlineStr">
        <is>
          <t>2026-08-07</t>
        </is>
      </c>
      <c r="B36637" s="8" t="n">
        <v>22</v>
      </c>
      <c r="C36637" s="8" t="n">
        <v>53</v>
      </c>
      <c r="D36637" s="8" t="inlineStr">
        <is>
          <t>Disney Adventure World</t>
        </is>
      </c>
      <c r="E36637" s="8" t="inlineStr">
        <is>
          <t>RC Racer Single Rider</t>
        </is>
      </c>
      <c r="F36637" s="8" t="inlineStr">
        <is>
          <t>STANDBY</t>
        </is>
      </c>
      <c r="G36637" s="8" t="n">
        <v>0</v>
      </c>
      <c r="H36637" s="8" t="inlineStr">
        <is>
          <t>CLOSED</t>
        </is>
      </c>
    </row>
    <row r="36638">
      <c r="A36638" s="8" t="inlineStr">
        <is>
          <t>2026-08-07</t>
        </is>
      </c>
      <c r="B36638" s="8" t="n">
        <v>22</v>
      </c>
      <c r="C36638" s="8" t="n">
        <v>53</v>
      </c>
      <c r="D36638" s="8" t="inlineStr">
        <is>
          <t>Disney Adventure World</t>
        </is>
      </c>
      <c r="E36638" s="8" t="inlineStr">
        <is>
          <t>Slinky® Dog Zigzag Spin</t>
        </is>
      </c>
      <c r="F36638" s="8" t="inlineStr">
        <is>
          <t>STANDBY</t>
        </is>
      </c>
      <c r="G36638" s="8" t="n">
        <v>0</v>
      </c>
      <c r="H36638" s="8" t="inlineStr">
        <is>
          <t>CLOSED</t>
        </is>
      </c>
    </row>
    <row r="36639">
      <c r="A36639" s="8" t="inlineStr">
        <is>
          <t>2026-08-07</t>
        </is>
      </c>
      <c r="B36639" s="8" t="n">
        <v>22</v>
      </c>
      <c r="C36639" s="8" t="n">
        <v>53</v>
      </c>
      <c r="D36639" s="8" t="inlineStr">
        <is>
          <t>Disney Adventure World</t>
        </is>
      </c>
      <c r="E36639" s="8" t="inlineStr">
        <is>
          <t>Toy Soldiers Parachute Drop</t>
        </is>
      </c>
      <c r="F36639" s="8" t="inlineStr">
        <is>
          <t>STANDBY</t>
        </is>
      </c>
      <c r="G36639" s="8" t="n">
        <v>0</v>
      </c>
      <c r="H36639" s="8" t="inlineStr">
        <is>
          <t>CLOSED</t>
        </is>
      </c>
    </row>
    <row r="36640">
      <c r="A36640" s="8" t="inlineStr">
        <is>
          <t>2026-08-07</t>
        </is>
      </c>
      <c r="B36640" s="8" t="n">
        <v>22</v>
      </c>
      <c r="C36640" s="8" t="n">
        <v>53</v>
      </c>
      <c r="D36640" s="8" t="inlineStr">
        <is>
          <t>Disney Adventure World</t>
        </is>
      </c>
      <c r="E36640" s="8" t="inlineStr">
        <is>
          <t>Toy Soldiers Parachute Drop Single Rider</t>
        </is>
      </c>
      <c r="F36640" s="8" t="inlineStr">
        <is>
          <t>STANDBY</t>
        </is>
      </c>
      <c r="G36640" s="8" t="n">
        <v>0</v>
      </c>
      <c r="H36640" s="8" t="inlineStr">
        <is>
          <t>CLOSED</t>
        </is>
      </c>
    </row>
    <row r="36641">
      <c r="A36641" s="8" t="inlineStr">
        <is>
          <t>2026-08-07</t>
        </is>
      </c>
      <c r="B36641" s="8" t="n">
        <v>22</v>
      </c>
      <c r="C36641" s="8" t="n">
        <v>53</v>
      </c>
      <c r="D36641" s="8" t="inlineStr">
        <is>
          <t>Disney Adventure World</t>
        </is>
      </c>
      <c r="E36641" s="8" t="inlineStr">
        <is>
          <t>Entry to World of Frozen</t>
        </is>
      </c>
      <c r="F36641" s="8" t="inlineStr">
        <is>
          <t>STANDBY</t>
        </is>
      </c>
      <c r="G36641" s="8" t="n">
        <v>0</v>
      </c>
      <c r="H36641" s="8" t="inlineStr">
        <is>
          <t>CLOSED</t>
        </is>
      </c>
    </row>
    <row r="36642">
      <c r="A36642" s="8" t="inlineStr">
        <is>
          <t>2026-08-07</t>
        </is>
      </c>
      <c r="B36642" s="8" t="n">
        <v>22</v>
      </c>
      <c r="C36642" s="8" t="n">
        <v>53</v>
      </c>
      <c r="D36642" s="8" t="inlineStr">
        <is>
          <t>Disney Adventure World</t>
        </is>
      </c>
      <c r="E36642" s="8" t="inlineStr">
        <is>
          <t>Frozen Ever After</t>
        </is>
      </c>
      <c r="F36642" s="8" t="inlineStr">
        <is>
          <t>STANDBY</t>
        </is>
      </c>
      <c r="G36642" s="8" t="n">
        <v>0</v>
      </c>
      <c r="H36642" s="8" t="inlineStr">
        <is>
          <t>CLOSED</t>
        </is>
      </c>
    </row>
    <row r="36643">
      <c r="A36643" s="8" t="inlineStr">
        <is>
          <t>2026-08-07</t>
        </is>
      </c>
      <c r="B36643" s="8" t="n">
        <v>22</v>
      </c>
      <c r="C36643" s="8" t="n">
        <v>53</v>
      </c>
      <c r="D36643" s="8" t="inlineStr">
        <is>
          <t>Disney Adventure World</t>
        </is>
      </c>
      <c r="E36643" s="8" t="inlineStr">
        <is>
          <t>Raiponce Tangled Spin</t>
        </is>
      </c>
      <c r="F36643" s="8" t="inlineStr">
        <is>
          <t>STANDBY</t>
        </is>
      </c>
      <c r="G36643" s="8" t="n">
        <v>0</v>
      </c>
      <c r="H36643" s="8" t="inlineStr">
        <is>
          <t>CLOSED</t>
        </is>
      </c>
    </row>
    <row r="36644">
      <c r="A36644" s="8" t="inlineStr">
        <is>
          <t>2026-08-07</t>
        </is>
      </c>
      <c r="B36644" s="8" t="n">
        <v>23</v>
      </c>
      <c r="C36644" s="8" t="n">
        <v>1</v>
      </c>
      <c r="D36644" s="8" t="inlineStr">
        <is>
          <t>Disneyland Park</t>
        </is>
      </c>
      <c r="E36644" s="8" t="inlineStr">
        <is>
          <t>Adventure Isle</t>
        </is>
      </c>
      <c r="F36644" s="8" t="inlineStr">
        <is>
          <t>STANDBY</t>
        </is>
      </c>
      <c r="G36644" s="8" t="n">
        <v>0</v>
      </c>
      <c r="H36644" s="8" t="inlineStr">
        <is>
          <t>CLOSED</t>
        </is>
      </c>
    </row>
    <row r="36645">
      <c r="A36645" s="8" t="inlineStr">
        <is>
          <t>2026-08-07</t>
        </is>
      </c>
      <c r="B36645" s="8" t="n">
        <v>23</v>
      </c>
      <c r="C36645" s="8" t="n">
        <v>1</v>
      </c>
      <c r="D36645" s="8" t="inlineStr">
        <is>
          <t>Disneyland Park</t>
        </is>
      </c>
      <c r="E36645" s="8" t="inlineStr">
        <is>
          <t>Indiana Jones and the Temple of Peril Single Rider</t>
        </is>
      </c>
      <c r="F36645" s="8" t="inlineStr">
        <is>
          <t>STANDBY</t>
        </is>
      </c>
      <c r="G36645" s="8" t="n">
        <v>0</v>
      </c>
      <c r="H36645" s="8" t="inlineStr">
        <is>
          <t>CLOSED</t>
        </is>
      </c>
    </row>
    <row r="36646">
      <c r="A36646" s="8" t="inlineStr">
        <is>
          <t>2026-08-07</t>
        </is>
      </c>
      <c r="B36646" s="8" t="n">
        <v>23</v>
      </c>
      <c r="C36646" s="8" t="n">
        <v>1</v>
      </c>
      <c r="D36646" s="8" t="inlineStr">
        <is>
          <t>Disneyland Park</t>
        </is>
      </c>
      <c r="E36646" s="8" t="inlineStr">
        <is>
          <t>Indiana Jones™ and the Temple of Peril</t>
        </is>
      </c>
      <c r="F36646" s="8" t="inlineStr">
        <is>
          <t>STANDBY</t>
        </is>
      </c>
      <c r="G36646" s="8" t="n">
        <v>0</v>
      </c>
      <c r="H36646" s="8" t="inlineStr">
        <is>
          <t>CLOSED</t>
        </is>
      </c>
    </row>
    <row r="36647">
      <c r="A36647" s="8" t="inlineStr">
        <is>
          <t>2026-08-07</t>
        </is>
      </c>
      <c r="B36647" s="8" t="n">
        <v>23</v>
      </c>
      <c r="C36647" s="8" t="n">
        <v>1</v>
      </c>
      <c r="D36647" s="8" t="inlineStr">
        <is>
          <t>Disneyland Park</t>
        </is>
      </c>
      <c r="E36647" s="8" t="inlineStr">
        <is>
          <t>La Cabane des Robinson</t>
        </is>
      </c>
      <c r="F36647" s="8" t="inlineStr">
        <is>
          <t>STANDBY</t>
        </is>
      </c>
      <c r="G36647" s="8" t="n">
        <v>0</v>
      </c>
      <c r="H36647" s="8" t="inlineStr">
        <is>
          <t>CLOSED</t>
        </is>
      </c>
    </row>
    <row r="36648">
      <c r="A36648" s="8" t="inlineStr">
        <is>
          <t>2026-08-07</t>
        </is>
      </c>
      <c r="B36648" s="8" t="n">
        <v>23</v>
      </c>
      <c r="C36648" s="8" t="n">
        <v>1</v>
      </c>
      <c r="D36648" s="8" t="inlineStr">
        <is>
          <t>Disneyland Park</t>
        </is>
      </c>
      <c r="E36648" s="8" t="inlineStr">
        <is>
          <t>Le Passage Enchanté d'Aladdin</t>
        </is>
      </c>
      <c r="F36648" s="8" t="inlineStr">
        <is>
          <t>STANDBY</t>
        </is>
      </c>
      <c r="G36648" s="8" t="n">
        <v>0</v>
      </c>
      <c r="H36648" s="8" t="inlineStr">
        <is>
          <t>CLOSED</t>
        </is>
      </c>
    </row>
    <row r="36649">
      <c r="A36649" s="8" t="inlineStr">
        <is>
          <t>2026-08-07</t>
        </is>
      </c>
      <c r="B36649" s="8" t="n">
        <v>23</v>
      </c>
      <c r="C36649" s="8" t="n">
        <v>1</v>
      </c>
      <c r="D36649" s="8" t="inlineStr">
        <is>
          <t>Disneyland Park</t>
        </is>
      </c>
      <c r="E36649" s="8" t="inlineStr">
        <is>
          <t>Pirate Galleon</t>
        </is>
      </c>
      <c r="F36649" s="8" t="inlineStr">
        <is>
          <t>STANDBY</t>
        </is>
      </c>
      <c r="G36649" s="8" t="n">
        <v>0</v>
      </c>
      <c r="H36649" s="8" t="inlineStr">
        <is>
          <t>CLOSED</t>
        </is>
      </c>
    </row>
    <row r="36650">
      <c r="A36650" s="8" t="inlineStr">
        <is>
          <t>2026-08-07</t>
        </is>
      </c>
      <c r="B36650" s="8" t="n">
        <v>23</v>
      </c>
      <c r="C36650" s="8" t="n">
        <v>1</v>
      </c>
      <c r="D36650" s="8" t="inlineStr">
        <is>
          <t>Disneyland Park</t>
        </is>
      </c>
      <c r="E36650" s="8" t="inlineStr">
        <is>
          <t>Pirates of the Caribbean</t>
        </is>
      </c>
      <c r="F36650" s="8" t="inlineStr">
        <is>
          <t>STANDBY</t>
        </is>
      </c>
      <c r="G36650" s="8" t="n">
        <v>0</v>
      </c>
      <c r="H36650" s="8" t="inlineStr">
        <is>
          <t>CLOSED</t>
        </is>
      </c>
    </row>
    <row r="36651">
      <c r="A36651" s="8" t="inlineStr">
        <is>
          <t>2026-08-07</t>
        </is>
      </c>
      <c r="B36651" s="8" t="n">
        <v>23</v>
      </c>
      <c r="C36651" s="8" t="n">
        <v>1</v>
      </c>
      <c r="D36651" s="8" t="inlineStr">
        <is>
          <t>Disneyland Park</t>
        </is>
      </c>
      <c r="E36651" s="8" t="inlineStr">
        <is>
          <t>Pirates' Beach</t>
        </is>
      </c>
      <c r="F36651" s="8" t="inlineStr">
        <is>
          <t>STANDBY</t>
        </is>
      </c>
      <c r="G36651" s="8" t="n">
        <v>0</v>
      </c>
      <c r="H36651" s="8" t="inlineStr">
        <is>
          <t>CLOSED</t>
        </is>
      </c>
    </row>
    <row r="36652">
      <c r="A36652" s="8" t="inlineStr">
        <is>
          <t>2026-08-07</t>
        </is>
      </c>
      <c r="B36652" s="8" t="n">
        <v>23</v>
      </c>
      <c r="C36652" s="8" t="n">
        <v>1</v>
      </c>
      <c r="D36652" s="8" t="inlineStr">
        <is>
          <t>Disneyland Park</t>
        </is>
      </c>
      <c r="E36652" s="8" t="inlineStr">
        <is>
          <t>Autopia, presented by Avis</t>
        </is>
      </c>
      <c r="F36652" s="8" t="inlineStr">
        <is>
          <t>STANDBY</t>
        </is>
      </c>
      <c r="G36652" s="8" t="n">
        <v>0</v>
      </c>
      <c r="H36652" s="8" t="inlineStr">
        <is>
          <t>CLOSED</t>
        </is>
      </c>
    </row>
    <row r="36653">
      <c r="A36653" s="8" t="inlineStr">
        <is>
          <t>2026-08-07</t>
        </is>
      </c>
      <c r="B36653" s="8" t="n">
        <v>23</v>
      </c>
      <c r="C36653" s="8" t="n">
        <v>1</v>
      </c>
      <c r="D36653" s="8" t="inlineStr">
        <is>
          <t>Disneyland Park</t>
        </is>
      </c>
      <c r="E36653" s="8" t="inlineStr">
        <is>
          <t>Buzz Lightyear Laser Blast</t>
        </is>
      </c>
      <c r="F36653" s="8" t="inlineStr">
        <is>
          <t>STANDBY</t>
        </is>
      </c>
      <c r="G36653" s="8" t="n">
        <v>0</v>
      </c>
      <c r="H36653" s="8" t="inlineStr">
        <is>
          <t>CLOSED</t>
        </is>
      </c>
    </row>
    <row r="36654">
      <c r="A36654" s="8" t="inlineStr">
        <is>
          <t>2026-08-07</t>
        </is>
      </c>
      <c r="B36654" s="8" t="n">
        <v>23</v>
      </c>
      <c r="C36654" s="8" t="n">
        <v>1</v>
      </c>
      <c r="D36654" s="8" t="inlineStr">
        <is>
          <t>Disneyland Park</t>
        </is>
      </c>
      <c r="E36654" s="8" t="inlineStr">
        <is>
          <t>Disneyland Railroad Discoveryland Station</t>
        </is>
      </c>
      <c r="F36654" s="8" t="inlineStr">
        <is>
          <t>STANDBY</t>
        </is>
      </c>
      <c r="G36654" s="8" t="n">
        <v>0</v>
      </c>
      <c r="H36654" s="8" t="inlineStr">
        <is>
          <t>CLOSED</t>
        </is>
      </c>
    </row>
    <row r="36655">
      <c r="A36655" s="8" t="inlineStr">
        <is>
          <t>2026-08-07</t>
        </is>
      </c>
      <c r="B36655" s="8" t="n">
        <v>23</v>
      </c>
      <c r="C36655" s="8" t="n">
        <v>1</v>
      </c>
      <c r="D36655" s="8" t="inlineStr">
        <is>
          <t>Disneyland Park</t>
        </is>
      </c>
      <c r="E36655" s="8" t="inlineStr">
        <is>
          <t>Les Mystères du Nautilus</t>
        </is>
      </c>
      <c r="F36655" s="8" t="inlineStr">
        <is>
          <t>STANDBY</t>
        </is>
      </c>
      <c r="G36655" s="8" t="n">
        <v>0</v>
      </c>
      <c r="H36655" s="8" t="inlineStr">
        <is>
          <t>CLOSED</t>
        </is>
      </c>
    </row>
    <row r="36656">
      <c r="A36656" s="8" t="inlineStr">
        <is>
          <t>2026-08-07</t>
        </is>
      </c>
      <c r="B36656" s="8" t="n">
        <v>23</v>
      </c>
      <c r="C36656" s="8" t="n">
        <v>1</v>
      </c>
      <c r="D36656" s="8" t="inlineStr">
        <is>
          <t>Disneyland Park</t>
        </is>
      </c>
      <c r="E36656" s="8" t="inlineStr">
        <is>
          <t>Mickey’s PhilharMagic</t>
        </is>
      </c>
      <c r="F36656" s="8" t="inlineStr">
        <is>
          <t>STANDBY</t>
        </is>
      </c>
      <c r="G36656" s="8" t="n">
        <v>0</v>
      </c>
      <c r="H36656" s="8" t="inlineStr">
        <is>
          <t>CLOSED</t>
        </is>
      </c>
    </row>
    <row r="36657">
      <c r="A36657" s="8" t="inlineStr">
        <is>
          <t>2026-08-07</t>
        </is>
      </c>
      <c r="B36657" s="8" t="n">
        <v>23</v>
      </c>
      <c r="C36657" s="8" t="n">
        <v>1</v>
      </c>
      <c r="D36657" s="8" t="inlineStr">
        <is>
          <t>Disneyland Park</t>
        </is>
      </c>
      <c r="E36657" s="8" t="inlineStr">
        <is>
          <t>Orbitron®</t>
        </is>
      </c>
      <c r="F36657" s="8" t="inlineStr">
        <is>
          <t>STANDBY</t>
        </is>
      </c>
      <c r="G36657" s="8" t="n">
        <v>0</v>
      </c>
      <c r="H36657" s="8" t="inlineStr">
        <is>
          <t>CLOSED</t>
        </is>
      </c>
    </row>
    <row r="36658">
      <c r="A36658" s="8" t="inlineStr">
        <is>
          <t>2026-08-07</t>
        </is>
      </c>
      <c r="B36658" s="8" t="n">
        <v>23</v>
      </c>
      <c r="C36658" s="8" t="n">
        <v>1</v>
      </c>
      <c r="D36658" s="8" t="inlineStr">
        <is>
          <t>Disneyland Park</t>
        </is>
      </c>
      <c r="E36658" s="8" t="inlineStr">
        <is>
          <t>Star Tours: The Adventures Continue*</t>
        </is>
      </c>
      <c r="F36658" s="8" t="inlineStr">
        <is>
          <t>STANDBY</t>
        </is>
      </c>
      <c r="G36658" s="8" t="n">
        <v>0</v>
      </c>
      <c r="H36658" s="8" t="inlineStr">
        <is>
          <t>CLOSED</t>
        </is>
      </c>
    </row>
    <row r="36659">
      <c r="A36659" s="8" t="inlineStr">
        <is>
          <t>2026-08-07</t>
        </is>
      </c>
      <c r="B36659" s="8" t="n">
        <v>23</v>
      </c>
      <c r="C36659" s="8" t="n">
        <v>1</v>
      </c>
      <c r="D36659" s="8" t="inlineStr">
        <is>
          <t>Disneyland Park</t>
        </is>
      </c>
      <c r="E36659" s="8" t="inlineStr">
        <is>
          <t>Star Wars Hyperspace Mountain</t>
        </is>
      </c>
      <c r="F36659" s="8" t="inlineStr">
        <is>
          <t>STANDBY</t>
        </is>
      </c>
      <c r="G36659" s="8" t="n">
        <v>0</v>
      </c>
      <c r="H36659" s="8" t="inlineStr">
        <is>
          <t>CLOSED</t>
        </is>
      </c>
    </row>
    <row r="36660">
      <c r="A36660" s="8" t="inlineStr">
        <is>
          <t>2026-08-07</t>
        </is>
      </c>
      <c r="B36660" s="8" t="n">
        <v>23</v>
      </c>
      <c r="C36660" s="8" t="n">
        <v>1</v>
      </c>
      <c r="D36660" s="8" t="inlineStr">
        <is>
          <t>Disneyland Park</t>
        </is>
      </c>
      <c r="E36660" s="8" t="inlineStr">
        <is>
          <t>Star Wars Hyperspace Mountain Single Rider</t>
        </is>
      </c>
      <c r="F36660" s="8" t="inlineStr">
        <is>
          <t>STANDBY</t>
        </is>
      </c>
      <c r="G36660" s="8" t="n">
        <v>0</v>
      </c>
      <c r="H36660" s="8" t="inlineStr">
        <is>
          <t>CLOSED</t>
        </is>
      </c>
    </row>
    <row r="36661">
      <c r="A36661" s="8" t="inlineStr">
        <is>
          <t>2026-08-07</t>
        </is>
      </c>
      <c r="B36661" s="8" t="n">
        <v>23</v>
      </c>
      <c r="C36661" s="8" t="n">
        <v>1</v>
      </c>
      <c r="D36661" s="8" t="inlineStr">
        <is>
          <t>Disneyland Park</t>
        </is>
      </c>
      <c r="E36661" s="8" t="inlineStr">
        <is>
          <t>Welcome to Starport: A Star Wars Encounter</t>
        </is>
      </c>
      <c r="F36661" s="8" t="inlineStr">
        <is>
          <t>STANDBY</t>
        </is>
      </c>
      <c r="G36661" s="8" t="n">
        <v>0</v>
      </c>
      <c r="H36661" s="8" t="inlineStr">
        <is>
          <t>CLOSED</t>
        </is>
      </c>
    </row>
    <row r="36662">
      <c r="A36662" s="8" t="inlineStr">
        <is>
          <t>2026-08-07</t>
        </is>
      </c>
      <c r="B36662" s="8" t="n">
        <v>23</v>
      </c>
      <c r="C36662" s="8" t="n">
        <v>1</v>
      </c>
      <c r="D36662" s="8" t="inlineStr">
        <is>
          <t>Disneyland Park</t>
        </is>
      </c>
      <c r="E36662" s="8" t="inlineStr">
        <is>
          <t>"it's a small world"</t>
        </is>
      </c>
      <c r="F36662" s="8" t="inlineStr">
        <is>
          <t>STANDBY</t>
        </is>
      </c>
      <c r="G36662" s="8" t="n">
        <v>0</v>
      </c>
      <c r="H36662" s="8" t="inlineStr">
        <is>
          <t>CLOSED</t>
        </is>
      </c>
    </row>
    <row r="36663">
      <c r="A36663" s="8" t="inlineStr">
        <is>
          <t>2026-08-07</t>
        </is>
      </c>
      <c r="B36663" s="8" t="n">
        <v>23</v>
      </c>
      <c r="C36663" s="8" t="n">
        <v>1</v>
      </c>
      <c r="D36663" s="8" t="inlineStr">
        <is>
          <t>Disneyland Park</t>
        </is>
      </c>
      <c r="E36663" s="8" t="inlineStr">
        <is>
          <t>Alice's Curious Labyrinth</t>
        </is>
      </c>
      <c r="F36663" s="8" t="inlineStr">
        <is>
          <t>STANDBY</t>
        </is>
      </c>
      <c r="G36663" s="8" t="n">
        <v>0</v>
      </c>
      <c r="H36663" s="8" t="inlineStr">
        <is>
          <t>CLOSED</t>
        </is>
      </c>
    </row>
    <row r="36664">
      <c r="A36664" s="8" t="inlineStr">
        <is>
          <t>2026-08-07</t>
        </is>
      </c>
      <c r="B36664" s="8" t="n">
        <v>23</v>
      </c>
      <c r="C36664" s="8" t="n">
        <v>1</v>
      </c>
      <c r="D36664" s="8" t="inlineStr">
        <is>
          <t>Disneyland Park</t>
        </is>
      </c>
      <c r="E36664" s="8" t="inlineStr">
        <is>
          <t>Blanche-Neige et les Sept Nains®</t>
        </is>
      </c>
      <c r="F36664" s="8" t="inlineStr">
        <is>
          <t>STANDBY</t>
        </is>
      </c>
      <c r="G36664" s="8" t="n">
        <v>0</v>
      </c>
      <c r="H36664" s="8" t="inlineStr">
        <is>
          <t>CLOSED</t>
        </is>
      </c>
    </row>
    <row r="36665">
      <c r="A36665" s="8" t="inlineStr">
        <is>
          <t>2026-08-07</t>
        </is>
      </c>
      <c r="B36665" s="8" t="n">
        <v>23</v>
      </c>
      <c r="C36665" s="8" t="n">
        <v>1</v>
      </c>
      <c r="D36665" s="8" t="inlineStr">
        <is>
          <t>Disneyland Park</t>
        </is>
      </c>
      <c r="E36665" s="8" t="inlineStr">
        <is>
          <t>Casey Jr. – le Petit Train du Cirque</t>
        </is>
      </c>
      <c r="F36665" s="8" t="inlineStr">
        <is>
          <t>STANDBY</t>
        </is>
      </c>
      <c r="G36665" s="8" t="n">
        <v>0</v>
      </c>
      <c r="H36665" s="8" t="inlineStr">
        <is>
          <t>CLOSED</t>
        </is>
      </c>
    </row>
    <row r="36666">
      <c r="A36666" s="8" t="inlineStr">
        <is>
          <t>2026-08-07</t>
        </is>
      </c>
      <c r="B36666" s="8" t="n">
        <v>23</v>
      </c>
      <c r="C36666" s="8" t="n">
        <v>1</v>
      </c>
      <c r="D36666" s="8" t="inlineStr">
        <is>
          <t>Disneyland Park</t>
        </is>
      </c>
      <c r="E36666" s="8" t="inlineStr">
        <is>
          <t>Disneyland Railroad Fantasyland Station</t>
        </is>
      </c>
      <c r="F36666" s="8" t="inlineStr">
        <is>
          <t>STANDBY</t>
        </is>
      </c>
      <c r="G36666" s="8" t="n">
        <v>0</v>
      </c>
      <c r="H36666" s="8" t="inlineStr">
        <is>
          <t>CLOSED</t>
        </is>
      </c>
    </row>
    <row r="36667">
      <c r="A36667" s="8" t="inlineStr">
        <is>
          <t>2026-08-07</t>
        </is>
      </c>
      <c r="B36667" s="8" t="n">
        <v>23</v>
      </c>
      <c r="C36667" s="8" t="n">
        <v>1</v>
      </c>
      <c r="D36667" s="8" t="inlineStr">
        <is>
          <t>Disneyland Park</t>
        </is>
      </c>
      <c r="E36667" s="8" t="inlineStr">
        <is>
          <t>Disneyland Railroad Main Street Station</t>
        </is>
      </c>
      <c r="F36667" s="8" t="inlineStr">
        <is>
          <t>STANDBY</t>
        </is>
      </c>
      <c r="G36667" s="8" t="n">
        <v>0</v>
      </c>
      <c r="H36667" s="8" t="inlineStr">
        <is>
          <t>CLOSED</t>
        </is>
      </c>
    </row>
    <row r="36668">
      <c r="A36668" s="8" t="inlineStr">
        <is>
          <t>2026-08-07</t>
        </is>
      </c>
      <c r="B36668" s="8" t="n">
        <v>23</v>
      </c>
      <c r="C36668" s="8" t="n">
        <v>1</v>
      </c>
      <c r="D36668" s="8" t="inlineStr">
        <is>
          <t>Disneyland Park</t>
        </is>
      </c>
      <c r="E36668" s="8" t="inlineStr">
        <is>
          <t>Dumbo the Flying Elephant</t>
        </is>
      </c>
      <c r="F36668" s="8" t="inlineStr">
        <is>
          <t>STANDBY</t>
        </is>
      </c>
      <c r="G36668" s="8" t="n">
        <v>0</v>
      </c>
      <c r="H36668" s="8" t="inlineStr">
        <is>
          <t>CLOSED</t>
        </is>
      </c>
    </row>
    <row r="36669">
      <c r="A36669" s="8" t="inlineStr">
        <is>
          <t>2026-08-07</t>
        </is>
      </c>
      <c r="B36669" s="8" t="n">
        <v>23</v>
      </c>
      <c r="C36669" s="8" t="n">
        <v>1</v>
      </c>
      <c r="D36669" s="8" t="inlineStr">
        <is>
          <t>Disneyland Park</t>
        </is>
      </c>
      <c r="E36669" s="8" t="inlineStr">
        <is>
          <t>La Tanière du Dragon</t>
        </is>
      </c>
      <c r="F36669" s="8" t="inlineStr">
        <is>
          <t>STANDBY</t>
        </is>
      </c>
      <c r="G36669" s="8" t="n">
        <v>0</v>
      </c>
      <c r="H36669" s="8" t="inlineStr">
        <is>
          <t>CLOSED</t>
        </is>
      </c>
    </row>
    <row r="36670">
      <c r="A36670" s="8" t="inlineStr">
        <is>
          <t>2026-08-07</t>
        </is>
      </c>
      <c r="B36670" s="8" t="n">
        <v>23</v>
      </c>
      <c r="C36670" s="8" t="n">
        <v>1</v>
      </c>
      <c r="D36670" s="8" t="inlineStr">
        <is>
          <t>Disneyland Park</t>
        </is>
      </c>
      <c r="E36670" s="8" t="inlineStr">
        <is>
          <t>Le Carrousel de Lancelot</t>
        </is>
      </c>
      <c r="F36670" s="8" t="inlineStr">
        <is>
          <t>STANDBY</t>
        </is>
      </c>
      <c r="G36670" s="8" t="n">
        <v>0</v>
      </c>
      <c r="H36670" s="8" t="inlineStr">
        <is>
          <t>CLOSED</t>
        </is>
      </c>
    </row>
    <row r="36671">
      <c r="A36671" s="8" t="inlineStr">
        <is>
          <t>2026-08-07</t>
        </is>
      </c>
      <c r="B36671" s="8" t="n">
        <v>23</v>
      </c>
      <c r="C36671" s="8" t="n">
        <v>1</v>
      </c>
      <c r="D36671" s="8" t="inlineStr">
        <is>
          <t>Disneyland Park</t>
        </is>
      </c>
      <c r="E36671" s="8" t="inlineStr">
        <is>
          <t>Le Pays des Contes de Fées, presented by Vittel</t>
        </is>
      </c>
      <c r="F36671" s="8" t="inlineStr">
        <is>
          <t>STANDBY</t>
        </is>
      </c>
      <c r="G36671" s="8" t="n">
        <v>0</v>
      </c>
      <c r="H36671" s="8" t="inlineStr">
        <is>
          <t>CLOSED</t>
        </is>
      </c>
    </row>
    <row r="36672">
      <c r="A36672" s="8" t="inlineStr">
        <is>
          <t>2026-08-07</t>
        </is>
      </c>
      <c r="B36672" s="8" t="n">
        <v>23</v>
      </c>
      <c r="C36672" s="8" t="n">
        <v>1</v>
      </c>
      <c r="D36672" s="8" t="inlineStr">
        <is>
          <t>Disneyland Park</t>
        </is>
      </c>
      <c r="E36672" s="8" t="inlineStr">
        <is>
          <t>Les Voyages de Pinocchio</t>
        </is>
      </c>
      <c r="F36672" s="8" t="inlineStr">
        <is>
          <t>STANDBY</t>
        </is>
      </c>
      <c r="G36672" s="8" t="n">
        <v>0</v>
      </c>
      <c r="H36672" s="8" t="inlineStr">
        <is>
          <t>CLOSED</t>
        </is>
      </c>
    </row>
    <row r="36673">
      <c r="A36673" s="8" t="inlineStr">
        <is>
          <t>2026-08-07</t>
        </is>
      </c>
      <c r="B36673" s="8" t="n">
        <v>23</v>
      </c>
      <c r="C36673" s="8" t="n">
        <v>1</v>
      </c>
      <c r="D36673" s="8" t="inlineStr">
        <is>
          <t>Disneyland Park</t>
        </is>
      </c>
      <c r="E36673" s="8" t="inlineStr">
        <is>
          <t>Mad Hatter's Tea Cups</t>
        </is>
      </c>
      <c r="F36673" s="8" t="inlineStr">
        <is>
          <t>STANDBY</t>
        </is>
      </c>
      <c r="G36673" s="8" t="n">
        <v>0</v>
      </c>
      <c r="H36673" s="8" t="inlineStr">
        <is>
          <t>CLOSED</t>
        </is>
      </c>
    </row>
    <row r="36674">
      <c r="A36674" s="8" t="inlineStr">
        <is>
          <t>2026-08-07</t>
        </is>
      </c>
      <c r="B36674" s="8" t="n">
        <v>23</v>
      </c>
      <c r="C36674" s="8" t="n">
        <v>1</v>
      </c>
      <c r="D36674" s="8" t="inlineStr">
        <is>
          <t>Disneyland Park</t>
        </is>
      </c>
      <c r="E36674" s="8" t="inlineStr">
        <is>
          <t>Meet Mickey Mouse</t>
        </is>
      </c>
      <c r="F36674" s="8" t="inlineStr">
        <is>
          <t>STANDBY</t>
        </is>
      </c>
      <c r="G36674" s="8" t="n">
        <v>0</v>
      </c>
      <c r="H36674" s="8" t="inlineStr">
        <is>
          <t>CLOSED</t>
        </is>
      </c>
    </row>
    <row r="36675">
      <c r="A36675" s="8" t="inlineStr">
        <is>
          <t>2026-08-07</t>
        </is>
      </c>
      <c r="B36675" s="8" t="n">
        <v>23</v>
      </c>
      <c r="C36675" s="8" t="n">
        <v>1</v>
      </c>
      <c r="D36675" s="8" t="inlineStr">
        <is>
          <t>Disneyland Park</t>
        </is>
      </c>
      <c r="E36675" s="8" t="inlineStr">
        <is>
          <t>Peter Pan's Flight</t>
        </is>
      </c>
      <c r="F36675" s="8" t="inlineStr">
        <is>
          <t>STANDBY</t>
        </is>
      </c>
      <c r="G36675" s="8" t="n">
        <v>0</v>
      </c>
      <c r="H36675" s="8" t="inlineStr">
        <is>
          <t>CLOSED</t>
        </is>
      </c>
    </row>
    <row r="36676">
      <c r="A36676" s="8" t="inlineStr">
        <is>
          <t>2026-08-07</t>
        </is>
      </c>
      <c r="B36676" s="8" t="n">
        <v>23</v>
      </c>
      <c r="C36676" s="8" t="n">
        <v>1</v>
      </c>
      <c r="D36676" s="8" t="inlineStr">
        <is>
          <t>Disneyland Park</t>
        </is>
      </c>
      <c r="E36676" s="8" t="inlineStr">
        <is>
          <t>Princess Pavilion</t>
        </is>
      </c>
      <c r="F36676" s="8" t="inlineStr">
        <is>
          <t>STANDBY</t>
        </is>
      </c>
      <c r="G36676" s="8" t="n">
        <v>0</v>
      </c>
      <c r="H36676" s="8" t="inlineStr">
        <is>
          <t>CLOSED</t>
        </is>
      </c>
    </row>
    <row r="36677">
      <c r="A36677" s="8" t="inlineStr">
        <is>
          <t>2026-08-07</t>
        </is>
      </c>
      <c r="B36677" s="8" t="n">
        <v>23</v>
      </c>
      <c r="C36677" s="8" t="n">
        <v>1</v>
      </c>
      <c r="D36677" s="8" t="inlineStr">
        <is>
          <t>Disneyland Park</t>
        </is>
      </c>
      <c r="E36677" s="8" t="inlineStr">
        <is>
          <t>Big Thunder Mountain</t>
        </is>
      </c>
      <c r="F36677" s="8" t="inlineStr">
        <is>
          <t>STANDBY</t>
        </is>
      </c>
      <c r="G36677" s="8" t="n">
        <v>0</v>
      </c>
      <c r="H36677" s="8" t="inlineStr">
        <is>
          <t>CLOSED</t>
        </is>
      </c>
    </row>
    <row r="36678">
      <c r="A36678" s="8" t="inlineStr">
        <is>
          <t>2026-08-07</t>
        </is>
      </c>
      <c r="B36678" s="8" t="n">
        <v>23</v>
      </c>
      <c r="C36678" s="8" t="n">
        <v>1</v>
      </c>
      <c r="D36678" s="8" t="inlineStr">
        <is>
          <t>Disneyland Park</t>
        </is>
      </c>
      <c r="E36678" s="8" t="inlineStr">
        <is>
          <t>Disneyland Railroad Frontierland Depot</t>
        </is>
      </c>
      <c r="F36678" s="8" t="inlineStr">
        <is>
          <t>STANDBY</t>
        </is>
      </c>
      <c r="G36678" s="8" t="n">
        <v>0</v>
      </c>
      <c r="H36678" s="8" t="inlineStr">
        <is>
          <t>CLOSED</t>
        </is>
      </c>
    </row>
    <row r="36679">
      <c r="A36679" s="8" t="inlineStr">
        <is>
          <t>2026-08-07</t>
        </is>
      </c>
      <c r="B36679" s="8" t="n">
        <v>23</v>
      </c>
      <c r="C36679" s="8" t="n">
        <v>1</v>
      </c>
      <c r="D36679" s="8" t="inlineStr">
        <is>
          <t>Disneyland Park</t>
        </is>
      </c>
      <c r="E36679" s="8" t="inlineStr">
        <is>
          <t>Frontierland Playground</t>
        </is>
      </c>
      <c r="F36679" s="8" t="inlineStr">
        <is>
          <t>STANDBY</t>
        </is>
      </c>
      <c r="G36679" s="8" t="n">
        <v>0</v>
      </c>
      <c r="H36679" s="8" t="inlineStr">
        <is>
          <t>CLOSED</t>
        </is>
      </c>
    </row>
    <row r="36680">
      <c r="A36680" s="8" t="inlineStr">
        <is>
          <t>2026-08-07</t>
        </is>
      </c>
      <c r="B36680" s="8" t="n">
        <v>23</v>
      </c>
      <c r="C36680" s="8" t="n">
        <v>1</v>
      </c>
      <c r="D36680" s="8" t="inlineStr">
        <is>
          <t>Disneyland Park</t>
        </is>
      </c>
      <c r="E36680" s="8" t="inlineStr">
        <is>
          <t>Phantom Manor</t>
        </is>
      </c>
      <c r="F36680" s="8" t="inlineStr">
        <is>
          <t>STANDBY</t>
        </is>
      </c>
      <c r="G36680" s="8" t="n">
        <v>0</v>
      </c>
      <c r="H36680" s="8" t="inlineStr">
        <is>
          <t>CLOSED</t>
        </is>
      </c>
    </row>
    <row r="36681">
      <c r="A36681" s="8" t="inlineStr">
        <is>
          <t>2026-08-07</t>
        </is>
      </c>
      <c r="B36681" s="8" t="n">
        <v>23</v>
      </c>
      <c r="C36681" s="8" t="n">
        <v>1</v>
      </c>
      <c r="D36681" s="8" t="inlineStr">
        <is>
          <t>Disneyland Park</t>
        </is>
      </c>
      <c r="E36681" s="8" t="inlineStr">
        <is>
          <t>River Rogue Keelboats</t>
        </is>
      </c>
      <c r="F36681" s="8" t="inlineStr">
        <is>
          <t>STANDBY</t>
        </is>
      </c>
      <c r="G36681" s="8" t="n">
        <v>0</v>
      </c>
      <c r="H36681" s="8" t="inlineStr">
        <is>
          <t>CLOSED</t>
        </is>
      </c>
    </row>
    <row r="36682">
      <c r="A36682" s="8" t="inlineStr">
        <is>
          <t>2026-08-07</t>
        </is>
      </c>
      <c r="B36682" s="8" t="n">
        <v>23</v>
      </c>
      <c r="C36682" s="8" t="n">
        <v>1</v>
      </c>
      <c r="D36682" s="8" t="inlineStr">
        <is>
          <t>Disneyland Park</t>
        </is>
      </c>
      <c r="E36682" s="8" t="inlineStr">
        <is>
          <t>Rustler Roundup Shootin' Gallery</t>
        </is>
      </c>
      <c r="F36682" s="8" t="inlineStr">
        <is>
          <t>STANDBY</t>
        </is>
      </c>
      <c r="G36682" s="8" t="n">
        <v>0</v>
      </c>
      <c r="H36682" s="8" t="inlineStr">
        <is>
          <t>CLOSED</t>
        </is>
      </c>
    </row>
    <row r="36683">
      <c r="A36683" s="8" t="inlineStr">
        <is>
          <t>2026-08-07</t>
        </is>
      </c>
      <c r="B36683" s="8" t="n">
        <v>23</v>
      </c>
      <c r="C36683" s="8" t="n">
        <v>1</v>
      </c>
      <c r="D36683" s="8" t="inlineStr">
        <is>
          <t>Disneyland Park</t>
        </is>
      </c>
      <c r="E36683" s="8" t="inlineStr">
        <is>
          <t>Thunder Mesa Riverboat Landing</t>
        </is>
      </c>
      <c r="F36683" s="8" t="inlineStr">
        <is>
          <t>STANDBY</t>
        </is>
      </c>
      <c r="G36683" s="8" t="n">
        <v>0</v>
      </c>
      <c r="H36683" s="8" t="inlineStr">
        <is>
          <t>CLOSED</t>
        </is>
      </c>
    </row>
    <row r="36684">
      <c r="A36684" s="8" t="inlineStr">
        <is>
          <t>2026-08-07</t>
        </is>
      </c>
      <c r="B36684" s="8" t="n">
        <v>23</v>
      </c>
      <c r="C36684" s="8" t="n">
        <v>1</v>
      </c>
      <c r="D36684" s="8" t="inlineStr">
        <is>
          <t>Disneyland Park</t>
        </is>
      </c>
      <c r="E36684" s="8" t="inlineStr">
        <is>
          <t>Disneyland Railroad Main Street Station</t>
        </is>
      </c>
      <c r="F36684" s="8" t="inlineStr">
        <is>
          <t>STANDBY</t>
        </is>
      </c>
      <c r="G36684" s="8" t="n">
        <v>0</v>
      </c>
      <c r="H36684" s="8" t="inlineStr">
        <is>
          <t>CLOSED</t>
        </is>
      </c>
    </row>
    <row r="36685">
      <c r="A36685" s="8" t="inlineStr">
        <is>
          <t>2026-08-07</t>
        </is>
      </c>
      <c r="B36685" s="8" t="n">
        <v>23</v>
      </c>
      <c r="C36685" s="8" t="n">
        <v>1</v>
      </c>
      <c r="D36685" s="8" t="inlineStr">
        <is>
          <t>Disneyland Park</t>
        </is>
      </c>
      <c r="E36685" s="8" t="inlineStr">
        <is>
          <t>Main Street Vehicles</t>
        </is>
      </c>
      <c r="F36685" s="8" t="inlineStr">
        <is>
          <t>STANDBY</t>
        </is>
      </c>
      <c r="G36685" s="8" t="n">
        <v>0</v>
      </c>
      <c r="H36685" s="8" t="inlineStr">
        <is>
          <t>CLOSED</t>
        </is>
      </c>
    </row>
    <row r="36686">
      <c r="A36686" s="8" t="inlineStr">
        <is>
          <t>2026-08-07</t>
        </is>
      </c>
      <c r="B36686" s="8" t="n">
        <v>23</v>
      </c>
      <c r="C36686" s="8" t="n">
        <v>1</v>
      </c>
      <c r="D36686" s="8" t="inlineStr">
        <is>
          <t>Disney Adventure World</t>
        </is>
      </c>
      <c r="E36686" s="8" t="inlineStr">
        <is>
          <t>Avengers Assemble: Flight Force</t>
        </is>
      </c>
      <c r="F36686" s="8" t="inlineStr">
        <is>
          <t>STANDBY</t>
        </is>
      </c>
      <c r="G36686" s="8" t="n">
        <v>0</v>
      </c>
      <c r="H36686" s="8" t="inlineStr">
        <is>
          <t>CLOSED</t>
        </is>
      </c>
    </row>
    <row r="36687">
      <c r="A36687" s="8" t="inlineStr">
        <is>
          <t>2026-08-07</t>
        </is>
      </c>
      <c r="B36687" s="8" t="n">
        <v>23</v>
      </c>
      <c r="C36687" s="8" t="n">
        <v>1</v>
      </c>
      <c r="D36687" s="8" t="inlineStr">
        <is>
          <t>Disney Adventure World</t>
        </is>
      </c>
      <c r="E36687" s="8" t="inlineStr">
        <is>
          <t>Avengers Assemble: Flight Force Single Rider</t>
        </is>
      </c>
      <c r="F36687" s="8" t="inlineStr">
        <is>
          <t>STANDBY</t>
        </is>
      </c>
      <c r="G36687" s="8" t="n">
        <v>0</v>
      </c>
      <c r="H36687" s="8" t="inlineStr">
        <is>
          <t>CLOSED</t>
        </is>
      </c>
    </row>
    <row r="36688">
      <c r="A36688" s="8" t="inlineStr">
        <is>
          <t>2026-08-07</t>
        </is>
      </c>
      <c r="B36688" s="8" t="n">
        <v>23</v>
      </c>
      <c r="C36688" s="8" t="n">
        <v>1</v>
      </c>
      <c r="D36688" s="8" t="inlineStr">
        <is>
          <t>Disney Adventure World</t>
        </is>
      </c>
      <c r="E36688" s="8" t="inlineStr">
        <is>
          <t>Spider-Man W.E.B. Adventure</t>
        </is>
      </c>
      <c r="F36688" s="8" t="inlineStr">
        <is>
          <t>STANDBY</t>
        </is>
      </c>
      <c r="G36688" s="8" t="n">
        <v>0</v>
      </c>
      <c r="H36688" s="8" t="inlineStr">
        <is>
          <t>CLOSED</t>
        </is>
      </c>
    </row>
    <row r="36689">
      <c r="A36689" s="8" t="inlineStr">
        <is>
          <t>2026-08-07</t>
        </is>
      </c>
      <c r="B36689" s="8" t="n">
        <v>23</v>
      </c>
      <c r="C36689" s="8" t="n">
        <v>1</v>
      </c>
      <c r="D36689" s="8" t="inlineStr">
        <is>
          <t>Disney Adventure World</t>
        </is>
      </c>
      <c r="E36689" s="8" t="inlineStr">
        <is>
          <t>Spider-Man W.E.B. Adventure Single Rider</t>
        </is>
      </c>
      <c r="F36689" s="8" t="inlineStr">
        <is>
          <t>STANDBY</t>
        </is>
      </c>
      <c r="G36689" s="8" t="n">
        <v>0</v>
      </c>
      <c r="H36689" s="8" t="inlineStr">
        <is>
          <t>CLOSED</t>
        </is>
      </c>
    </row>
    <row r="36690">
      <c r="A36690" s="8" t="inlineStr">
        <is>
          <t>2026-08-07</t>
        </is>
      </c>
      <c r="B36690" s="8" t="n">
        <v>23</v>
      </c>
      <c r="C36690" s="8" t="n">
        <v>1</v>
      </c>
      <c r="D36690" s="8" t="inlineStr">
        <is>
          <t>Disney Adventure World</t>
        </is>
      </c>
      <c r="E36690" s="8" t="inlineStr">
        <is>
          <t>The Twilight Zone Tower of Terror</t>
        </is>
      </c>
      <c r="F36690" s="8" t="inlineStr">
        <is>
          <t>STANDBY</t>
        </is>
      </c>
      <c r="G36690" s="8" t="n">
        <v>0</v>
      </c>
      <c r="H36690" s="8" t="inlineStr">
        <is>
          <t>CLOSED</t>
        </is>
      </c>
    </row>
    <row r="36691">
      <c r="A36691" s="8" t="inlineStr">
        <is>
          <t>2026-08-07</t>
        </is>
      </c>
      <c r="B36691" s="8" t="n">
        <v>23</v>
      </c>
      <c r="C36691" s="8" t="n">
        <v>1</v>
      </c>
      <c r="D36691" s="8" t="inlineStr">
        <is>
          <t>Disney Adventure World</t>
        </is>
      </c>
      <c r="E36691" s="8" t="inlineStr">
        <is>
          <t>Cars Quatre Roues Rallye</t>
        </is>
      </c>
      <c r="F36691" s="8" t="inlineStr">
        <is>
          <t>STANDBY</t>
        </is>
      </c>
      <c r="G36691" s="8" t="n">
        <v>0</v>
      </c>
      <c r="H36691" s="8" t="inlineStr">
        <is>
          <t>CLOSED</t>
        </is>
      </c>
    </row>
    <row r="36692">
      <c r="A36692" s="8" t="inlineStr">
        <is>
          <t>2026-08-07</t>
        </is>
      </c>
      <c r="B36692" s="8" t="n">
        <v>23</v>
      </c>
      <c r="C36692" s="8" t="n">
        <v>1</v>
      </c>
      <c r="D36692" s="8" t="inlineStr">
        <is>
          <t>Disney Adventure World</t>
        </is>
      </c>
      <c r="E36692" s="8" t="inlineStr">
        <is>
          <t>Cars ROAD TRIP</t>
        </is>
      </c>
      <c r="F36692" s="8" t="inlineStr">
        <is>
          <t>STANDBY</t>
        </is>
      </c>
      <c r="G36692" s="8" t="n">
        <v>0</v>
      </c>
      <c r="H36692" s="8" t="inlineStr">
        <is>
          <t>CLOSED</t>
        </is>
      </c>
    </row>
    <row r="36693">
      <c r="A36693" s="8" t="inlineStr">
        <is>
          <t>2026-08-07</t>
        </is>
      </c>
      <c r="B36693" s="8" t="n">
        <v>23</v>
      </c>
      <c r="C36693" s="8" t="n">
        <v>1</v>
      </c>
      <c r="D36693" s="8" t="inlineStr">
        <is>
          <t>Disney Adventure World</t>
        </is>
      </c>
      <c r="E36693" s="8" t="inlineStr">
        <is>
          <t>Crush's Coaster</t>
        </is>
      </c>
      <c r="F36693" s="8" t="inlineStr">
        <is>
          <t>STANDBY</t>
        </is>
      </c>
      <c r="G36693" s="8" t="n">
        <v>0</v>
      </c>
      <c r="H36693" s="8" t="inlineStr">
        <is>
          <t>CLOSED</t>
        </is>
      </c>
    </row>
    <row r="36694">
      <c r="A36694" s="8" t="inlineStr">
        <is>
          <t>2026-08-07</t>
        </is>
      </c>
      <c r="B36694" s="8" t="n">
        <v>23</v>
      </c>
      <c r="C36694" s="8" t="n">
        <v>1</v>
      </c>
      <c r="D36694" s="8" t="inlineStr">
        <is>
          <t>Disney Adventure World</t>
        </is>
      </c>
      <c r="E36694" s="8" t="inlineStr">
        <is>
          <t>Crush's Coaster Single Rider</t>
        </is>
      </c>
      <c r="F36694" s="8" t="inlineStr">
        <is>
          <t>STANDBY</t>
        </is>
      </c>
      <c r="G36694" s="8" t="n">
        <v>0</v>
      </c>
      <c r="H36694" s="8" t="inlineStr">
        <is>
          <t>CLOSED</t>
        </is>
      </c>
    </row>
    <row r="36695">
      <c r="A36695" s="8" t="inlineStr">
        <is>
          <t>2026-08-07</t>
        </is>
      </c>
      <c r="B36695" s="8" t="n">
        <v>23</v>
      </c>
      <c r="C36695" s="8" t="n">
        <v>1</v>
      </c>
      <c r="D36695" s="8" t="inlineStr">
        <is>
          <t>Disney Adventure World</t>
        </is>
      </c>
      <c r="E36695" s="8" t="inlineStr">
        <is>
          <t>Les Tapis Volants - Flying Carpets Over Agrabah®</t>
        </is>
      </c>
      <c r="F36695" s="8" t="inlineStr">
        <is>
          <t>STANDBY</t>
        </is>
      </c>
      <c r="G36695" s="8" t="n">
        <v>0</v>
      </c>
      <c r="H36695" s="8" t="inlineStr">
        <is>
          <t>CLOSED</t>
        </is>
      </c>
    </row>
    <row r="36696">
      <c r="A36696" s="8" t="inlineStr">
        <is>
          <t>2026-08-07</t>
        </is>
      </c>
      <c r="B36696" s="8" t="n">
        <v>23</v>
      </c>
      <c r="C36696" s="8" t="n">
        <v>1</v>
      </c>
      <c r="D36696" s="8" t="inlineStr">
        <is>
          <t>Disney Adventure World</t>
        </is>
      </c>
      <c r="E36696" s="8" t="inlineStr">
        <is>
          <t>Ratatouille : L’Aventure Totalement Toquée de Rémy​</t>
        </is>
      </c>
      <c r="F36696" s="8" t="inlineStr">
        <is>
          <t>STANDBY</t>
        </is>
      </c>
      <c r="G36696" s="8" t="n">
        <v>0</v>
      </c>
      <c r="H36696" s="8" t="inlineStr">
        <is>
          <t>CLOSED</t>
        </is>
      </c>
    </row>
    <row r="36697">
      <c r="A36697" s="8" t="inlineStr">
        <is>
          <t>2026-08-07</t>
        </is>
      </c>
      <c r="B36697" s="8" t="n">
        <v>23</v>
      </c>
      <c r="C36697" s="8" t="n">
        <v>1</v>
      </c>
      <c r="D36697" s="8" t="inlineStr">
        <is>
          <t>Disney Adventure World</t>
        </is>
      </c>
      <c r="E36697" s="8" t="inlineStr">
        <is>
          <t>Ratatouille: The Adventure Single Rider</t>
        </is>
      </c>
      <c r="F36697" s="8" t="inlineStr">
        <is>
          <t>STANDBY</t>
        </is>
      </c>
      <c r="G36697" s="8" t="n">
        <v>0</v>
      </c>
      <c r="H36697" s="8" t="inlineStr">
        <is>
          <t>CLOSED</t>
        </is>
      </c>
    </row>
    <row r="36698">
      <c r="A36698" s="8" t="inlineStr">
        <is>
          <t>2026-08-07</t>
        </is>
      </c>
      <c r="B36698" s="8" t="n">
        <v>23</v>
      </c>
      <c r="C36698" s="8" t="n">
        <v>1</v>
      </c>
      <c r="D36698" s="8" t="inlineStr">
        <is>
          <t>Disney Adventure World</t>
        </is>
      </c>
      <c r="E36698" s="8" t="inlineStr">
        <is>
          <t>RC Racer</t>
        </is>
      </c>
      <c r="F36698" s="8" t="inlineStr">
        <is>
          <t>STANDBY</t>
        </is>
      </c>
      <c r="G36698" s="8" t="n">
        <v>0</v>
      </c>
      <c r="H36698" s="8" t="inlineStr">
        <is>
          <t>CLOSED</t>
        </is>
      </c>
    </row>
    <row r="36699">
      <c r="A36699" s="8" t="inlineStr">
        <is>
          <t>2026-08-07</t>
        </is>
      </c>
      <c r="B36699" s="8" t="n">
        <v>23</v>
      </c>
      <c r="C36699" s="8" t="n">
        <v>1</v>
      </c>
      <c r="D36699" s="8" t="inlineStr">
        <is>
          <t>Disney Adventure World</t>
        </is>
      </c>
      <c r="E36699" s="8" t="inlineStr">
        <is>
          <t>RC Racer Single Rider</t>
        </is>
      </c>
      <c r="F36699" s="8" t="inlineStr">
        <is>
          <t>STANDBY</t>
        </is>
      </c>
      <c r="G36699" s="8" t="n">
        <v>0</v>
      </c>
      <c r="H36699" s="8" t="inlineStr">
        <is>
          <t>CLOSED</t>
        </is>
      </c>
    </row>
    <row r="36700">
      <c r="A36700" s="8" t="inlineStr">
        <is>
          <t>2026-08-07</t>
        </is>
      </c>
      <c r="B36700" s="8" t="n">
        <v>23</v>
      </c>
      <c r="C36700" s="8" t="n">
        <v>1</v>
      </c>
      <c r="D36700" s="8" t="inlineStr">
        <is>
          <t>Disney Adventure World</t>
        </is>
      </c>
      <c r="E36700" s="8" t="inlineStr">
        <is>
          <t>Slinky® Dog Zigzag Spin</t>
        </is>
      </c>
      <c r="F36700" s="8" t="inlineStr">
        <is>
          <t>STANDBY</t>
        </is>
      </c>
      <c r="G36700" s="8" t="n">
        <v>0</v>
      </c>
      <c r="H36700" s="8" t="inlineStr">
        <is>
          <t>CLOSED</t>
        </is>
      </c>
    </row>
    <row r="36701">
      <c r="A36701" s="8" t="inlineStr">
        <is>
          <t>2026-08-07</t>
        </is>
      </c>
      <c r="B36701" s="8" t="n">
        <v>23</v>
      </c>
      <c r="C36701" s="8" t="n">
        <v>1</v>
      </c>
      <c r="D36701" s="8" t="inlineStr">
        <is>
          <t>Disney Adventure World</t>
        </is>
      </c>
      <c r="E36701" s="8" t="inlineStr">
        <is>
          <t>Toy Soldiers Parachute Drop</t>
        </is>
      </c>
      <c r="F36701" s="8" t="inlineStr">
        <is>
          <t>STANDBY</t>
        </is>
      </c>
      <c r="G36701" s="8" t="n">
        <v>0</v>
      </c>
      <c r="H36701" s="8" t="inlineStr">
        <is>
          <t>CLOSED</t>
        </is>
      </c>
    </row>
    <row r="36702">
      <c r="A36702" s="8" t="inlineStr">
        <is>
          <t>2026-08-07</t>
        </is>
      </c>
      <c r="B36702" s="8" t="n">
        <v>23</v>
      </c>
      <c r="C36702" s="8" t="n">
        <v>1</v>
      </c>
      <c r="D36702" s="8" t="inlineStr">
        <is>
          <t>Disney Adventure World</t>
        </is>
      </c>
      <c r="E36702" s="8" t="inlineStr">
        <is>
          <t>Toy Soldiers Parachute Drop Single Rider</t>
        </is>
      </c>
      <c r="F36702" s="8" t="inlineStr">
        <is>
          <t>STANDBY</t>
        </is>
      </c>
      <c r="G36702" s="8" t="n">
        <v>0</v>
      </c>
      <c r="H36702" s="8" t="inlineStr">
        <is>
          <t>CLOSED</t>
        </is>
      </c>
    </row>
    <row r="36703">
      <c r="A36703" s="8" t="inlineStr">
        <is>
          <t>2026-08-07</t>
        </is>
      </c>
      <c r="B36703" s="8" t="n">
        <v>23</v>
      </c>
      <c r="C36703" s="8" t="n">
        <v>1</v>
      </c>
      <c r="D36703" s="8" t="inlineStr">
        <is>
          <t>Disney Adventure World</t>
        </is>
      </c>
      <c r="E36703" s="8" t="inlineStr">
        <is>
          <t>Entry to World of Frozen</t>
        </is>
      </c>
      <c r="F36703" s="8" t="inlineStr">
        <is>
          <t>STANDBY</t>
        </is>
      </c>
      <c r="G36703" s="8" t="n">
        <v>0</v>
      </c>
      <c r="H36703" s="8" t="inlineStr">
        <is>
          <t>CLOSED</t>
        </is>
      </c>
    </row>
    <row r="36704">
      <c r="A36704" s="8" t="inlineStr">
        <is>
          <t>2026-08-07</t>
        </is>
      </c>
      <c r="B36704" s="8" t="n">
        <v>23</v>
      </c>
      <c r="C36704" s="8" t="n">
        <v>1</v>
      </c>
      <c r="D36704" s="8" t="inlineStr">
        <is>
          <t>Disney Adventure World</t>
        </is>
      </c>
      <c r="E36704" s="8" t="inlineStr">
        <is>
          <t>Frozen Ever After</t>
        </is>
      </c>
      <c r="F36704" s="8" t="inlineStr">
        <is>
          <t>STANDBY</t>
        </is>
      </c>
      <c r="G36704" s="8" t="n">
        <v>0</v>
      </c>
      <c r="H36704" s="8" t="inlineStr">
        <is>
          <t>CLOSED</t>
        </is>
      </c>
    </row>
    <row r="36705">
      <c r="A36705" s="8" t="inlineStr">
        <is>
          <t>2026-08-07</t>
        </is>
      </c>
      <c r="B36705" s="8" t="n">
        <v>23</v>
      </c>
      <c r="C36705" s="8" t="n">
        <v>1</v>
      </c>
      <c r="D36705" s="8" t="inlineStr">
        <is>
          <t>Disney Adventure World</t>
        </is>
      </c>
      <c r="E36705" s="8" t="inlineStr">
        <is>
          <t>Raiponce Tangled Spin</t>
        </is>
      </c>
      <c r="F36705" s="8" t="inlineStr">
        <is>
          <t>STANDBY</t>
        </is>
      </c>
      <c r="G36705" s="8" t="n">
        <v>0</v>
      </c>
      <c r="H36705" s="8" t="inlineStr">
        <is>
          <t>CLOSED</t>
        </is>
      </c>
    </row>
    <row r="36706">
      <c r="A36706" s="8" t="inlineStr">
        <is>
          <t>2026-08-07</t>
        </is>
      </c>
      <c r="B36706" s="8" t="n">
        <v>23</v>
      </c>
      <c r="C36706" s="8" t="n">
        <v>15</v>
      </c>
      <c r="D36706" s="8" t="inlineStr">
        <is>
          <t>Disneyland Park</t>
        </is>
      </c>
      <c r="E36706" s="8" t="inlineStr">
        <is>
          <t>Adventure Isle</t>
        </is>
      </c>
      <c r="F36706" s="8" t="inlineStr">
        <is>
          <t>STANDBY</t>
        </is>
      </c>
      <c r="G36706" s="8" t="n">
        <v>0</v>
      </c>
      <c r="H36706" s="8" t="inlineStr">
        <is>
          <t>CLOSED</t>
        </is>
      </c>
    </row>
    <row r="36707">
      <c r="A36707" s="8" t="inlineStr">
        <is>
          <t>2026-08-07</t>
        </is>
      </c>
      <c r="B36707" s="8" t="n">
        <v>23</v>
      </c>
      <c r="C36707" s="8" t="n">
        <v>15</v>
      </c>
      <c r="D36707" s="8" t="inlineStr">
        <is>
          <t>Disneyland Park</t>
        </is>
      </c>
      <c r="E36707" s="8" t="inlineStr">
        <is>
          <t>Indiana Jones and the Temple of Peril Single Rider</t>
        </is>
      </c>
      <c r="F36707" s="8" t="inlineStr">
        <is>
          <t>STANDBY</t>
        </is>
      </c>
      <c r="G36707" s="8" t="n">
        <v>0</v>
      </c>
      <c r="H36707" s="8" t="inlineStr">
        <is>
          <t>CLOSED</t>
        </is>
      </c>
    </row>
    <row r="36708">
      <c r="A36708" s="8" t="inlineStr">
        <is>
          <t>2026-08-07</t>
        </is>
      </c>
      <c r="B36708" s="8" t="n">
        <v>23</v>
      </c>
      <c r="C36708" s="8" t="n">
        <v>15</v>
      </c>
      <c r="D36708" s="8" t="inlineStr">
        <is>
          <t>Disneyland Park</t>
        </is>
      </c>
      <c r="E36708" s="8" t="inlineStr">
        <is>
          <t>Indiana Jones™ and the Temple of Peril</t>
        </is>
      </c>
      <c r="F36708" s="8" t="inlineStr">
        <is>
          <t>STANDBY</t>
        </is>
      </c>
      <c r="G36708" s="8" t="n">
        <v>0</v>
      </c>
      <c r="H36708" s="8" t="inlineStr">
        <is>
          <t>CLOSED</t>
        </is>
      </c>
    </row>
    <row r="36709">
      <c r="A36709" s="8" t="inlineStr">
        <is>
          <t>2026-08-07</t>
        </is>
      </c>
      <c r="B36709" s="8" t="n">
        <v>23</v>
      </c>
      <c r="C36709" s="8" t="n">
        <v>15</v>
      </c>
      <c r="D36709" s="8" t="inlineStr">
        <is>
          <t>Disneyland Park</t>
        </is>
      </c>
      <c r="E36709" s="8" t="inlineStr">
        <is>
          <t>La Cabane des Robinson</t>
        </is>
      </c>
      <c r="F36709" s="8" t="inlineStr">
        <is>
          <t>STANDBY</t>
        </is>
      </c>
      <c r="G36709" s="8" t="n">
        <v>0</v>
      </c>
      <c r="H36709" s="8" t="inlineStr">
        <is>
          <t>CLOSED</t>
        </is>
      </c>
    </row>
    <row r="36710">
      <c r="A36710" s="8" t="inlineStr">
        <is>
          <t>2026-08-07</t>
        </is>
      </c>
      <c r="B36710" s="8" t="n">
        <v>23</v>
      </c>
      <c r="C36710" s="8" t="n">
        <v>15</v>
      </c>
      <c r="D36710" s="8" t="inlineStr">
        <is>
          <t>Disneyland Park</t>
        </is>
      </c>
      <c r="E36710" s="8" t="inlineStr">
        <is>
          <t>Le Passage Enchanté d'Aladdin</t>
        </is>
      </c>
      <c r="F36710" s="8" t="inlineStr">
        <is>
          <t>STANDBY</t>
        </is>
      </c>
      <c r="G36710" s="8" t="n">
        <v>0</v>
      </c>
      <c r="H36710" s="8" t="inlineStr">
        <is>
          <t>CLOSED</t>
        </is>
      </c>
    </row>
    <row r="36711">
      <c r="A36711" s="8" t="inlineStr">
        <is>
          <t>2026-08-07</t>
        </is>
      </c>
      <c r="B36711" s="8" t="n">
        <v>23</v>
      </c>
      <c r="C36711" s="8" t="n">
        <v>15</v>
      </c>
      <c r="D36711" s="8" t="inlineStr">
        <is>
          <t>Disneyland Park</t>
        </is>
      </c>
      <c r="E36711" s="8" t="inlineStr">
        <is>
          <t>Pirate Galleon</t>
        </is>
      </c>
      <c r="F36711" s="8" t="inlineStr">
        <is>
          <t>STANDBY</t>
        </is>
      </c>
      <c r="G36711" s="8" t="n">
        <v>0</v>
      </c>
      <c r="H36711" s="8" t="inlineStr">
        <is>
          <t>CLOSED</t>
        </is>
      </c>
    </row>
    <row r="36712">
      <c r="A36712" s="8" t="inlineStr">
        <is>
          <t>2026-08-07</t>
        </is>
      </c>
      <c r="B36712" s="8" t="n">
        <v>23</v>
      </c>
      <c r="C36712" s="8" t="n">
        <v>15</v>
      </c>
      <c r="D36712" s="8" t="inlineStr">
        <is>
          <t>Disneyland Park</t>
        </is>
      </c>
      <c r="E36712" s="8" t="inlineStr">
        <is>
          <t>Pirates of the Caribbean</t>
        </is>
      </c>
      <c r="F36712" s="8" t="inlineStr">
        <is>
          <t>STANDBY</t>
        </is>
      </c>
      <c r="G36712" s="8" t="n">
        <v>0</v>
      </c>
      <c r="H36712" s="8" t="inlineStr">
        <is>
          <t>CLOSED</t>
        </is>
      </c>
    </row>
    <row r="36713">
      <c r="A36713" s="8" t="inlineStr">
        <is>
          <t>2026-08-07</t>
        </is>
      </c>
      <c r="B36713" s="8" t="n">
        <v>23</v>
      </c>
      <c r="C36713" s="8" t="n">
        <v>15</v>
      </c>
      <c r="D36713" s="8" t="inlineStr">
        <is>
          <t>Disneyland Park</t>
        </is>
      </c>
      <c r="E36713" s="8" t="inlineStr">
        <is>
          <t>Pirates' Beach</t>
        </is>
      </c>
      <c r="F36713" s="8" t="inlineStr">
        <is>
          <t>STANDBY</t>
        </is>
      </c>
      <c r="G36713" s="8" t="n">
        <v>0</v>
      </c>
      <c r="H36713" s="8" t="inlineStr">
        <is>
          <t>CLOSED</t>
        </is>
      </c>
    </row>
    <row r="36714">
      <c r="A36714" s="8" t="inlineStr">
        <is>
          <t>2026-08-07</t>
        </is>
      </c>
      <c r="B36714" s="8" t="n">
        <v>23</v>
      </c>
      <c r="C36714" s="8" t="n">
        <v>15</v>
      </c>
      <c r="D36714" s="8" t="inlineStr">
        <is>
          <t>Disneyland Park</t>
        </is>
      </c>
      <c r="E36714" s="8" t="inlineStr">
        <is>
          <t>Autopia, presented by Avis</t>
        </is>
      </c>
      <c r="F36714" s="8" t="inlineStr">
        <is>
          <t>STANDBY</t>
        </is>
      </c>
      <c r="G36714" s="8" t="n">
        <v>0</v>
      </c>
      <c r="H36714" s="8" t="inlineStr">
        <is>
          <t>CLOSED</t>
        </is>
      </c>
    </row>
    <row r="36715">
      <c r="A36715" s="8" t="inlineStr">
        <is>
          <t>2026-08-07</t>
        </is>
      </c>
      <c r="B36715" s="8" t="n">
        <v>23</v>
      </c>
      <c r="C36715" s="8" t="n">
        <v>15</v>
      </c>
      <c r="D36715" s="8" t="inlineStr">
        <is>
          <t>Disneyland Park</t>
        </is>
      </c>
      <c r="E36715" s="8" t="inlineStr">
        <is>
          <t>Buzz Lightyear Laser Blast</t>
        </is>
      </c>
      <c r="F36715" s="8" t="inlineStr">
        <is>
          <t>STANDBY</t>
        </is>
      </c>
      <c r="G36715" s="8" t="n">
        <v>0</v>
      </c>
      <c r="H36715" s="8" t="inlineStr">
        <is>
          <t>CLOSED</t>
        </is>
      </c>
    </row>
    <row r="36716">
      <c r="A36716" s="8" t="inlineStr">
        <is>
          <t>2026-08-07</t>
        </is>
      </c>
      <c r="B36716" s="8" t="n">
        <v>23</v>
      </c>
      <c r="C36716" s="8" t="n">
        <v>15</v>
      </c>
      <c r="D36716" s="8" t="inlineStr">
        <is>
          <t>Disneyland Park</t>
        </is>
      </c>
      <c r="E36716" s="8" t="inlineStr">
        <is>
          <t>Disneyland Railroad Discoveryland Station</t>
        </is>
      </c>
      <c r="F36716" s="8" t="inlineStr">
        <is>
          <t>STANDBY</t>
        </is>
      </c>
      <c r="G36716" s="8" t="n">
        <v>0</v>
      </c>
      <c r="H36716" s="8" t="inlineStr">
        <is>
          <t>CLOSED</t>
        </is>
      </c>
    </row>
    <row r="36717">
      <c r="A36717" s="8" t="inlineStr">
        <is>
          <t>2026-08-07</t>
        </is>
      </c>
      <c r="B36717" s="8" t="n">
        <v>23</v>
      </c>
      <c r="C36717" s="8" t="n">
        <v>15</v>
      </c>
      <c r="D36717" s="8" t="inlineStr">
        <is>
          <t>Disneyland Park</t>
        </is>
      </c>
      <c r="E36717" s="8" t="inlineStr">
        <is>
          <t>Les Mystères du Nautilus</t>
        </is>
      </c>
      <c r="F36717" s="8" t="inlineStr">
        <is>
          <t>STANDBY</t>
        </is>
      </c>
      <c r="G36717" s="8" t="n">
        <v>0</v>
      </c>
      <c r="H36717" s="8" t="inlineStr">
        <is>
          <t>CLOSED</t>
        </is>
      </c>
    </row>
    <row r="36718">
      <c r="A36718" s="8" t="inlineStr">
        <is>
          <t>2026-08-07</t>
        </is>
      </c>
      <c r="B36718" s="8" t="n">
        <v>23</v>
      </c>
      <c r="C36718" s="8" t="n">
        <v>15</v>
      </c>
      <c r="D36718" s="8" t="inlineStr">
        <is>
          <t>Disneyland Park</t>
        </is>
      </c>
      <c r="E36718" s="8" t="inlineStr">
        <is>
          <t>Mickey’s PhilharMagic</t>
        </is>
      </c>
      <c r="F36718" s="8" t="inlineStr">
        <is>
          <t>STANDBY</t>
        </is>
      </c>
      <c r="G36718" s="8" t="n">
        <v>0</v>
      </c>
      <c r="H36718" s="8" t="inlineStr">
        <is>
          <t>CLOSED</t>
        </is>
      </c>
    </row>
    <row r="36719">
      <c r="A36719" s="8" t="inlineStr">
        <is>
          <t>2026-08-07</t>
        </is>
      </c>
      <c r="B36719" s="8" t="n">
        <v>23</v>
      </c>
      <c r="C36719" s="8" t="n">
        <v>15</v>
      </c>
      <c r="D36719" s="8" t="inlineStr">
        <is>
          <t>Disneyland Park</t>
        </is>
      </c>
      <c r="E36719" s="8" t="inlineStr">
        <is>
          <t>Orbitron®</t>
        </is>
      </c>
      <c r="F36719" s="8" t="inlineStr">
        <is>
          <t>STANDBY</t>
        </is>
      </c>
      <c r="G36719" s="8" t="n">
        <v>0</v>
      </c>
      <c r="H36719" s="8" t="inlineStr">
        <is>
          <t>CLOSED</t>
        </is>
      </c>
    </row>
    <row r="36720">
      <c r="A36720" s="8" t="inlineStr">
        <is>
          <t>2026-08-07</t>
        </is>
      </c>
      <c r="B36720" s="8" t="n">
        <v>23</v>
      </c>
      <c r="C36720" s="8" t="n">
        <v>15</v>
      </c>
      <c r="D36720" s="8" t="inlineStr">
        <is>
          <t>Disneyland Park</t>
        </is>
      </c>
      <c r="E36720" s="8" t="inlineStr">
        <is>
          <t>Star Tours: The Adventures Continue*</t>
        </is>
      </c>
      <c r="F36720" s="8" t="inlineStr">
        <is>
          <t>STANDBY</t>
        </is>
      </c>
      <c r="G36720" s="8" t="n">
        <v>0</v>
      </c>
      <c r="H36720" s="8" t="inlineStr">
        <is>
          <t>CLOSED</t>
        </is>
      </c>
    </row>
    <row r="36721">
      <c r="A36721" s="8" t="inlineStr">
        <is>
          <t>2026-08-07</t>
        </is>
      </c>
      <c r="B36721" s="8" t="n">
        <v>23</v>
      </c>
      <c r="C36721" s="8" t="n">
        <v>15</v>
      </c>
      <c r="D36721" s="8" t="inlineStr">
        <is>
          <t>Disneyland Park</t>
        </is>
      </c>
      <c r="E36721" s="8" t="inlineStr">
        <is>
          <t>Star Wars Hyperspace Mountain</t>
        </is>
      </c>
      <c r="F36721" s="8" t="inlineStr">
        <is>
          <t>STANDBY</t>
        </is>
      </c>
      <c r="G36721" s="8" t="n">
        <v>0</v>
      </c>
      <c r="H36721" s="8" t="inlineStr">
        <is>
          <t>CLOSED</t>
        </is>
      </c>
    </row>
    <row r="36722">
      <c r="A36722" s="8" t="inlineStr">
        <is>
          <t>2026-08-07</t>
        </is>
      </c>
      <c r="B36722" s="8" t="n">
        <v>23</v>
      </c>
      <c r="C36722" s="8" t="n">
        <v>15</v>
      </c>
      <c r="D36722" s="8" t="inlineStr">
        <is>
          <t>Disneyland Park</t>
        </is>
      </c>
      <c r="E36722" s="8" t="inlineStr">
        <is>
          <t>Star Wars Hyperspace Mountain Single Rider</t>
        </is>
      </c>
      <c r="F36722" s="8" t="inlineStr">
        <is>
          <t>STANDBY</t>
        </is>
      </c>
      <c r="G36722" s="8" t="n">
        <v>0</v>
      </c>
      <c r="H36722" s="8" t="inlineStr">
        <is>
          <t>CLOSED</t>
        </is>
      </c>
    </row>
    <row r="36723">
      <c r="A36723" s="8" t="inlineStr">
        <is>
          <t>2026-08-07</t>
        </is>
      </c>
      <c r="B36723" s="8" t="n">
        <v>23</v>
      </c>
      <c r="C36723" s="8" t="n">
        <v>15</v>
      </c>
      <c r="D36723" s="8" t="inlineStr">
        <is>
          <t>Disneyland Park</t>
        </is>
      </c>
      <c r="E36723" s="8" t="inlineStr">
        <is>
          <t>Welcome to Starport: A Star Wars Encounter</t>
        </is>
      </c>
      <c r="F36723" s="8" t="inlineStr">
        <is>
          <t>STANDBY</t>
        </is>
      </c>
      <c r="G36723" s="8" t="n">
        <v>0</v>
      </c>
      <c r="H36723" s="8" t="inlineStr">
        <is>
          <t>CLOSED</t>
        </is>
      </c>
    </row>
    <row r="36724">
      <c r="A36724" s="8" t="inlineStr">
        <is>
          <t>2026-08-07</t>
        </is>
      </c>
      <c r="B36724" s="8" t="n">
        <v>23</v>
      </c>
      <c r="C36724" s="8" t="n">
        <v>15</v>
      </c>
      <c r="D36724" s="8" t="inlineStr">
        <is>
          <t>Disneyland Park</t>
        </is>
      </c>
      <c r="E36724" s="8" t="inlineStr">
        <is>
          <t>"it's a small world"</t>
        </is>
      </c>
      <c r="F36724" s="8" t="inlineStr">
        <is>
          <t>STANDBY</t>
        </is>
      </c>
      <c r="G36724" s="8" t="n">
        <v>0</v>
      </c>
      <c r="H36724" s="8" t="inlineStr">
        <is>
          <t>CLOSED</t>
        </is>
      </c>
    </row>
    <row r="36725">
      <c r="A36725" s="8" t="inlineStr">
        <is>
          <t>2026-08-07</t>
        </is>
      </c>
      <c r="B36725" s="8" t="n">
        <v>23</v>
      </c>
      <c r="C36725" s="8" t="n">
        <v>15</v>
      </c>
      <c r="D36725" s="8" t="inlineStr">
        <is>
          <t>Disneyland Park</t>
        </is>
      </c>
      <c r="E36725" s="8" t="inlineStr">
        <is>
          <t>Alice's Curious Labyrinth</t>
        </is>
      </c>
      <c r="F36725" s="8" t="inlineStr">
        <is>
          <t>STANDBY</t>
        </is>
      </c>
      <c r="G36725" s="8" t="n">
        <v>0</v>
      </c>
      <c r="H36725" s="8" t="inlineStr">
        <is>
          <t>CLOSED</t>
        </is>
      </c>
    </row>
    <row r="36726">
      <c r="A36726" s="8" t="inlineStr">
        <is>
          <t>2026-08-07</t>
        </is>
      </c>
      <c r="B36726" s="8" t="n">
        <v>23</v>
      </c>
      <c r="C36726" s="8" t="n">
        <v>15</v>
      </c>
      <c r="D36726" s="8" t="inlineStr">
        <is>
          <t>Disneyland Park</t>
        </is>
      </c>
      <c r="E36726" s="8" t="inlineStr">
        <is>
          <t>Blanche-Neige et les Sept Nains®</t>
        </is>
      </c>
      <c r="F36726" s="8" t="inlineStr">
        <is>
          <t>STANDBY</t>
        </is>
      </c>
      <c r="G36726" s="8" t="n">
        <v>0</v>
      </c>
      <c r="H36726" s="8" t="inlineStr">
        <is>
          <t>CLOSED</t>
        </is>
      </c>
    </row>
    <row r="36727">
      <c r="A36727" s="8" t="inlineStr">
        <is>
          <t>2026-08-07</t>
        </is>
      </c>
      <c r="B36727" s="8" t="n">
        <v>23</v>
      </c>
      <c r="C36727" s="8" t="n">
        <v>15</v>
      </c>
      <c r="D36727" s="8" t="inlineStr">
        <is>
          <t>Disneyland Park</t>
        </is>
      </c>
      <c r="E36727" s="8" t="inlineStr">
        <is>
          <t>Casey Jr. – le Petit Train du Cirque</t>
        </is>
      </c>
      <c r="F36727" s="8" t="inlineStr">
        <is>
          <t>STANDBY</t>
        </is>
      </c>
      <c r="G36727" s="8" t="n">
        <v>0</v>
      </c>
      <c r="H36727" s="8" t="inlineStr">
        <is>
          <t>CLOSED</t>
        </is>
      </c>
    </row>
    <row r="36728">
      <c r="A36728" s="8" t="inlineStr">
        <is>
          <t>2026-08-07</t>
        </is>
      </c>
      <c r="B36728" s="8" t="n">
        <v>23</v>
      </c>
      <c r="C36728" s="8" t="n">
        <v>15</v>
      </c>
      <c r="D36728" s="8" t="inlineStr">
        <is>
          <t>Disneyland Park</t>
        </is>
      </c>
      <c r="E36728" s="8" t="inlineStr">
        <is>
          <t>Disneyland Railroad Fantasyland Station</t>
        </is>
      </c>
      <c r="F36728" s="8" t="inlineStr">
        <is>
          <t>STANDBY</t>
        </is>
      </c>
      <c r="G36728" s="8" t="n">
        <v>0</v>
      </c>
      <c r="H36728" s="8" t="inlineStr">
        <is>
          <t>CLOSED</t>
        </is>
      </c>
    </row>
    <row r="36729">
      <c r="A36729" s="8" t="inlineStr">
        <is>
          <t>2026-08-07</t>
        </is>
      </c>
      <c r="B36729" s="8" t="n">
        <v>23</v>
      </c>
      <c r="C36729" s="8" t="n">
        <v>15</v>
      </c>
      <c r="D36729" s="8" t="inlineStr">
        <is>
          <t>Disneyland Park</t>
        </is>
      </c>
      <c r="E36729" s="8" t="inlineStr">
        <is>
          <t>Disneyland Railroad Main Street Station</t>
        </is>
      </c>
      <c r="F36729" s="8" t="inlineStr">
        <is>
          <t>STANDBY</t>
        </is>
      </c>
      <c r="G36729" s="8" t="n">
        <v>0</v>
      </c>
      <c r="H36729" s="8" t="inlineStr">
        <is>
          <t>CLOSED</t>
        </is>
      </c>
    </row>
    <row r="36730">
      <c r="A36730" s="8" t="inlineStr">
        <is>
          <t>2026-08-07</t>
        </is>
      </c>
      <c r="B36730" s="8" t="n">
        <v>23</v>
      </c>
      <c r="C36730" s="8" t="n">
        <v>15</v>
      </c>
      <c r="D36730" s="8" t="inlineStr">
        <is>
          <t>Disneyland Park</t>
        </is>
      </c>
      <c r="E36730" s="8" t="inlineStr">
        <is>
          <t>Dumbo the Flying Elephant</t>
        </is>
      </c>
      <c r="F36730" s="8" t="inlineStr">
        <is>
          <t>STANDBY</t>
        </is>
      </c>
      <c r="G36730" s="8" t="n">
        <v>0</v>
      </c>
      <c r="H36730" s="8" t="inlineStr">
        <is>
          <t>CLOSED</t>
        </is>
      </c>
    </row>
    <row r="36731">
      <c r="A36731" s="8" t="inlineStr">
        <is>
          <t>2026-08-07</t>
        </is>
      </c>
      <c r="B36731" s="8" t="n">
        <v>23</v>
      </c>
      <c r="C36731" s="8" t="n">
        <v>15</v>
      </c>
      <c r="D36731" s="8" t="inlineStr">
        <is>
          <t>Disneyland Park</t>
        </is>
      </c>
      <c r="E36731" s="8" t="inlineStr">
        <is>
          <t>La Tanière du Dragon</t>
        </is>
      </c>
      <c r="F36731" s="8" t="inlineStr">
        <is>
          <t>STANDBY</t>
        </is>
      </c>
      <c r="G36731" s="8" t="n">
        <v>0</v>
      </c>
      <c r="H36731" s="8" t="inlineStr">
        <is>
          <t>CLOSED</t>
        </is>
      </c>
    </row>
    <row r="36732">
      <c r="A36732" s="8" t="inlineStr">
        <is>
          <t>2026-08-07</t>
        </is>
      </c>
      <c r="B36732" s="8" t="n">
        <v>23</v>
      </c>
      <c r="C36732" s="8" t="n">
        <v>15</v>
      </c>
      <c r="D36732" s="8" t="inlineStr">
        <is>
          <t>Disneyland Park</t>
        </is>
      </c>
      <c r="E36732" s="8" t="inlineStr">
        <is>
          <t>Le Carrousel de Lancelot</t>
        </is>
      </c>
      <c r="F36732" s="8" t="inlineStr">
        <is>
          <t>STANDBY</t>
        </is>
      </c>
      <c r="G36732" s="8" t="n">
        <v>0</v>
      </c>
      <c r="H36732" s="8" t="inlineStr">
        <is>
          <t>CLOSED</t>
        </is>
      </c>
    </row>
    <row r="36733">
      <c r="A36733" s="8" t="inlineStr">
        <is>
          <t>2026-08-07</t>
        </is>
      </c>
      <c r="B36733" s="8" t="n">
        <v>23</v>
      </c>
      <c r="C36733" s="8" t="n">
        <v>15</v>
      </c>
      <c r="D36733" s="8" t="inlineStr">
        <is>
          <t>Disneyland Park</t>
        </is>
      </c>
      <c r="E36733" s="8" t="inlineStr">
        <is>
          <t>Le Pays des Contes de Fées, presented by Vittel</t>
        </is>
      </c>
      <c r="F36733" s="8" t="inlineStr">
        <is>
          <t>STANDBY</t>
        </is>
      </c>
      <c r="G36733" s="8" t="n">
        <v>0</v>
      </c>
      <c r="H36733" s="8" t="inlineStr">
        <is>
          <t>CLOSED</t>
        </is>
      </c>
    </row>
    <row r="36734">
      <c r="A36734" s="8" t="inlineStr">
        <is>
          <t>2026-08-07</t>
        </is>
      </c>
      <c r="B36734" s="8" t="n">
        <v>23</v>
      </c>
      <c r="C36734" s="8" t="n">
        <v>15</v>
      </c>
      <c r="D36734" s="8" t="inlineStr">
        <is>
          <t>Disneyland Park</t>
        </is>
      </c>
      <c r="E36734" s="8" t="inlineStr">
        <is>
          <t>Les Voyages de Pinocchio</t>
        </is>
      </c>
      <c r="F36734" s="8" t="inlineStr">
        <is>
          <t>STANDBY</t>
        </is>
      </c>
      <c r="G36734" s="8" t="n">
        <v>0</v>
      </c>
      <c r="H36734" s="8" t="inlineStr">
        <is>
          <t>CLOSED</t>
        </is>
      </c>
    </row>
    <row r="36735">
      <c r="A36735" s="8" t="inlineStr">
        <is>
          <t>2026-08-07</t>
        </is>
      </c>
      <c r="B36735" s="8" t="n">
        <v>23</v>
      </c>
      <c r="C36735" s="8" t="n">
        <v>15</v>
      </c>
      <c r="D36735" s="8" t="inlineStr">
        <is>
          <t>Disneyland Park</t>
        </is>
      </c>
      <c r="E36735" s="8" t="inlineStr">
        <is>
          <t>Mad Hatter's Tea Cups</t>
        </is>
      </c>
      <c r="F36735" s="8" t="inlineStr">
        <is>
          <t>STANDBY</t>
        </is>
      </c>
      <c r="G36735" s="8" t="n">
        <v>0</v>
      </c>
      <c r="H36735" s="8" t="inlineStr">
        <is>
          <t>CLOSED</t>
        </is>
      </c>
    </row>
    <row r="36736">
      <c r="A36736" s="8" t="inlineStr">
        <is>
          <t>2026-08-07</t>
        </is>
      </c>
      <c r="B36736" s="8" t="n">
        <v>23</v>
      </c>
      <c r="C36736" s="8" t="n">
        <v>15</v>
      </c>
      <c r="D36736" s="8" t="inlineStr">
        <is>
          <t>Disneyland Park</t>
        </is>
      </c>
      <c r="E36736" s="8" t="inlineStr">
        <is>
          <t>Meet Mickey Mouse</t>
        </is>
      </c>
      <c r="F36736" s="8" t="inlineStr">
        <is>
          <t>STANDBY</t>
        </is>
      </c>
      <c r="G36736" s="8" t="n">
        <v>0</v>
      </c>
      <c r="H36736" s="8" t="inlineStr">
        <is>
          <t>CLOSED</t>
        </is>
      </c>
    </row>
    <row r="36737">
      <c r="A36737" s="8" t="inlineStr">
        <is>
          <t>2026-08-07</t>
        </is>
      </c>
      <c r="B36737" s="8" t="n">
        <v>23</v>
      </c>
      <c r="C36737" s="8" t="n">
        <v>15</v>
      </c>
      <c r="D36737" s="8" t="inlineStr">
        <is>
          <t>Disneyland Park</t>
        </is>
      </c>
      <c r="E36737" s="8" t="inlineStr">
        <is>
          <t>Peter Pan's Flight</t>
        </is>
      </c>
      <c r="F36737" s="8" t="inlineStr">
        <is>
          <t>STANDBY</t>
        </is>
      </c>
      <c r="G36737" s="8" t="n">
        <v>0</v>
      </c>
      <c r="H36737" s="8" t="inlineStr">
        <is>
          <t>CLOSED</t>
        </is>
      </c>
    </row>
    <row r="36738">
      <c r="A36738" s="8" t="inlineStr">
        <is>
          <t>2026-08-07</t>
        </is>
      </c>
      <c r="B36738" s="8" t="n">
        <v>23</v>
      </c>
      <c r="C36738" s="8" t="n">
        <v>15</v>
      </c>
      <c r="D36738" s="8" t="inlineStr">
        <is>
          <t>Disneyland Park</t>
        </is>
      </c>
      <c r="E36738" s="8" t="inlineStr">
        <is>
          <t>Princess Pavilion</t>
        </is>
      </c>
      <c r="F36738" s="8" t="inlineStr">
        <is>
          <t>STANDBY</t>
        </is>
      </c>
      <c r="G36738" s="8" t="n">
        <v>0</v>
      </c>
      <c r="H36738" s="8" t="inlineStr">
        <is>
          <t>CLOSED</t>
        </is>
      </c>
    </row>
    <row r="36739">
      <c r="A36739" s="8" t="inlineStr">
        <is>
          <t>2026-08-07</t>
        </is>
      </c>
      <c r="B36739" s="8" t="n">
        <v>23</v>
      </c>
      <c r="C36739" s="8" t="n">
        <v>15</v>
      </c>
      <c r="D36739" s="8" t="inlineStr">
        <is>
          <t>Disneyland Park</t>
        </is>
      </c>
      <c r="E36739" s="8" t="inlineStr">
        <is>
          <t>Big Thunder Mountain</t>
        </is>
      </c>
      <c r="F36739" s="8" t="inlineStr">
        <is>
          <t>STANDBY</t>
        </is>
      </c>
      <c r="G36739" s="8" t="n">
        <v>0</v>
      </c>
      <c r="H36739" s="8" t="inlineStr">
        <is>
          <t>CLOSED</t>
        </is>
      </c>
    </row>
    <row r="36740">
      <c r="A36740" s="8" t="inlineStr">
        <is>
          <t>2026-08-07</t>
        </is>
      </c>
      <c r="B36740" s="8" t="n">
        <v>23</v>
      </c>
      <c r="C36740" s="8" t="n">
        <v>15</v>
      </c>
      <c r="D36740" s="8" t="inlineStr">
        <is>
          <t>Disneyland Park</t>
        </is>
      </c>
      <c r="E36740" s="8" t="inlineStr">
        <is>
          <t>Disneyland Railroad Frontierland Depot</t>
        </is>
      </c>
      <c r="F36740" s="8" t="inlineStr">
        <is>
          <t>STANDBY</t>
        </is>
      </c>
      <c r="G36740" s="8" t="n">
        <v>0</v>
      </c>
      <c r="H36740" s="8" t="inlineStr">
        <is>
          <t>CLOSED</t>
        </is>
      </c>
    </row>
    <row r="36741">
      <c r="A36741" s="8" t="inlineStr">
        <is>
          <t>2026-08-07</t>
        </is>
      </c>
      <c r="B36741" s="8" t="n">
        <v>23</v>
      </c>
      <c r="C36741" s="8" t="n">
        <v>15</v>
      </c>
      <c r="D36741" s="8" t="inlineStr">
        <is>
          <t>Disneyland Park</t>
        </is>
      </c>
      <c r="E36741" s="8" t="inlineStr">
        <is>
          <t>Frontierland Playground</t>
        </is>
      </c>
      <c r="F36741" s="8" t="inlineStr">
        <is>
          <t>STANDBY</t>
        </is>
      </c>
      <c r="G36741" s="8" t="n">
        <v>0</v>
      </c>
      <c r="H36741" s="8" t="inlineStr">
        <is>
          <t>CLOSED</t>
        </is>
      </c>
    </row>
    <row r="36742">
      <c r="A36742" s="8" t="inlineStr">
        <is>
          <t>2026-08-07</t>
        </is>
      </c>
      <c r="B36742" s="8" t="n">
        <v>23</v>
      </c>
      <c r="C36742" s="8" t="n">
        <v>15</v>
      </c>
      <c r="D36742" s="8" t="inlineStr">
        <is>
          <t>Disneyland Park</t>
        </is>
      </c>
      <c r="E36742" s="8" t="inlineStr">
        <is>
          <t>Phantom Manor</t>
        </is>
      </c>
      <c r="F36742" s="8" t="inlineStr">
        <is>
          <t>STANDBY</t>
        </is>
      </c>
      <c r="G36742" s="8" t="n">
        <v>0</v>
      </c>
      <c r="H36742" s="8" t="inlineStr">
        <is>
          <t>CLOSED</t>
        </is>
      </c>
    </row>
    <row r="36743">
      <c r="A36743" s="8" t="inlineStr">
        <is>
          <t>2026-08-07</t>
        </is>
      </c>
      <c r="B36743" s="8" t="n">
        <v>23</v>
      </c>
      <c r="C36743" s="8" t="n">
        <v>15</v>
      </c>
      <c r="D36743" s="8" t="inlineStr">
        <is>
          <t>Disneyland Park</t>
        </is>
      </c>
      <c r="E36743" s="8" t="inlineStr">
        <is>
          <t>River Rogue Keelboats</t>
        </is>
      </c>
      <c r="F36743" s="8" t="inlineStr">
        <is>
          <t>STANDBY</t>
        </is>
      </c>
      <c r="G36743" s="8" t="n">
        <v>0</v>
      </c>
      <c r="H36743" s="8" t="inlineStr">
        <is>
          <t>CLOSED</t>
        </is>
      </c>
    </row>
    <row r="36744">
      <c r="A36744" s="8" t="inlineStr">
        <is>
          <t>2026-08-07</t>
        </is>
      </c>
      <c r="B36744" s="8" t="n">
        <v>23</v>
      </c>
      <c r="C36744" s="8" t="n">
        <v>15</v>
      </c>
      <c r="D36744" s="8" t="inlineStr">
        <is>
          <t>Disneyland Park</t>
        </is>
      </c>
      <c r="E36744" s="8" t="inlineStr">
        <is>
          <t>Rustler Roundup Shootin' Gallery</t>
        </is>
      </c>
      <c r="F36744" s="8" t="inlineStr">
        <is>
          <t>STANDBY</t>
        </is>
      </c>
      <c r="G36744" s="8" t="n">
        <v>0</v>
      </c>
      <c r="H36744" s="8" t="inlineStr">
        <is>
          <t>CLOSED</t>
        </is>
      </c>
    </row>
    <row r="36745">
      <c r="A36745" s="8" t="inlineStr">
        <is>
          <t>2026-08-07</t>
        </is>
      </c>
      <c r="B36745" s="8" t="n">
        <v>23</v>
      </c>
      <c r="C36745" s="8" t="n">
        <v>15</v>
      </c>
      <c r="D36745" s="8" t="inlineStr">
        <is>
          <t>Disneyland Park</t>
        </is>
      </c>
      <c r="E36745" s="8" t="inlineStr">
        <is>
          <t>Thunder Mesa Riverboat Landing</t>
        </is>
      </c>
      <c r="F36745" s="8" t="inlineStr">
        <is>
          <t>STANDBY</t>
        </is>
      </c>
      <c r="G36745" s="8" t="n">
        <v>0</v>
      </c>
      <c r="H36745" s="8" t="inlineStr">
        <is>
          <t>CLOSED</t>
        </is>
      </c>
    </row>
    <row r="36746">
      <c r="A36746" s="8" t="inlineStr">
        <is>
          <t>2026-08-07</t>
        </is>
      </c>
      <c r="B36746" s="8" t="n">
        <v>23</v>
      </c>
      <c r="C36746" s="8" t="n">
        <v>15</v>
      </c>
      <c r="D36746" s="8" t="inlineStr">
        <is>
          <t>Disneyland Park</t>
        </is>
      </c>
      <c r="E36746" s="8" t="inlineStr">
        <is>
          <t>Disneyland Railroad Main Street Station</t>
        </is>
      </c>
      <c r="F36746" s="8" t="inlineStr">
        <is>
          <t>STANDBY</t>
        </is>
      </c>
      <c r="G36746" s="8" t="n">
        <v>0</v>
      </c>
      <c r="H36746" s="8" t="inlineStr">
        <is>
          <t>CLOSED</t>
        </is>
      </c>
    </row>
    <row r="36747">
      <c r="A36747" s="8" t="inlineStr">
        <is>
          <t>2026-08-07</t>
        </is>
      </c>
      <c r="B36747" s="8" t="n">
        <v>23</v>
      </c>
      <c r="C36747" s="8" t="n">
        <v>15</v>
      </c>
      <c r="D36747" s="8" t="inlineStr">
        <is>
          <t>Disneyland Park</t>
        </is>
      </c>
      <c r="E36747" s="8" t="inlineStr">
        <is>
          <t>Main Street Vehicles</t>
        </is>
      </c>
      <c r="F36747" s="8" t="inlineStr">
        <is>
          <t>STANDBY</t>
        </is>
      </c>
      <c r="G36747" s="8" t="n">
        <v>0</v>
      </c>
      <c r="H36747" s="8" t="inlineStr">
        <is>
          <t>CLOSED</t>
        </is>
      </c>
    </row>
    <row r="36748">
      <c r="A36748" s="8" t="inlineStr">
        <is>
          <t>2026-08-07</t>
        </is>
      </c>
      <c r="B36748" s="8" t="n">
        <v>23</v>
      </c>
      <c r="C36748" s="8" t="n">
        <v>15</v>
      </c>
      <c r="D36748" s="8" t="inlineStr">
        <is>
          <t>Disney Adventure World</t>
        </is>
      </c>
      <c r="E36748" s="8" t="inlineStr">
        <is>
          <t>Avengers Assemble: Flight Force</t>
        </is>
      </c>
      <c r="F36748" s="8" t="inlineStr">
        <is>
          <t>STANDBY</t>
        </is>
      </c>
      <c r="G36748" s="8" t="n">
        <v>0</v>
      </c>
      <c r="H36748" s="8" t="inlineStr">
        <is>
          <t>CLOSED</t>
        </is>
      </c>
    </row>
    <row r="36749">
      <c r="A36749" s="8" t="inlineStr">
        <is>
          <t>2026-08-07</t>
        </is>
      </c>
      <c r="B36749" s="8" t="n">
        <v>23</v>
      </c>
      <c r="C36749" s="8" t="n">
        <v>15</v>
      </c>
      <c r="D36749" s="8" t="inlineStr">
        <is>
          <t>Disney Adventure World</t>
        </is>
      </c>
      <c r="E36749" s="8" t="inlineStr">
        <is>
          <t>Avengers Assemble: Flight Force Single Rider</t>
        </is>
      </c>
      <c r="F36749" s="8" t="inlineStr">
        <is>
          <t>STANDBY</t>
        </is>
      </c>
      <c r="G36749" s="8" t="n">
        <v>0</v>
      </c>
      <c r="H36749" s="8" t="inlineStr">
        <is>
          <t>CLOSED</t>
        </is>
      </c>
    </row>
    <row r="36750">
      <c r="A36750" s="8" t="inlineStr">
        <is>
          <t>2026-08-07</t>
        </is>
      </c>
      <c r="B36750" s="8" t="n">
        <v>23</v>
      </c>
      <c r="C36750" s="8" t="n">
        <v>15</v>
      </c>
      <c r="D36750" s="8" t="inlineStr">
        <is>
          <t>Disney Adventure World</t>
        </is>
      </c>
      <c r="E36750" s="8" t="inlineStr">
        <is>
          <t>Spider-Man W.E.B. Adventure</t>
        </is>
      </c>
      <c r="F36750" s="8" t="inlineStr">
        <is>
          <t>STANDBY</t>
        </is>
      </c>
      <c r="G36750" s="8" t="n">
        <v>0</v>
      </c>
      <c r="H36750" s="8" t="inlineStr">
        <is>
          <t>CLOSED</t>
        </is>
      </c>
    </row>
    <row r="36751">
      <c r="A36751" s="8" t="inlineStr">
        <is>
          <t>2026-08-07</t>
        </is>
      </c>
      <c r="B36751" s="8" t="n">
        <v>23</v>
      </c>
      <c r="C36751" s="8" t="n">
        <v>15</v>
      </c>
      <c r="D36751" s="8" t="inlineStr">
        <is>
          <t>Disney Adventure World</t>
        </is>
      </c>
      <c r="E36751" s="8" t="inlineStr">
        <is>
          <t>Spider-Man W.E.B. Adventure Single Rider</t>
        </is>
      </c>
      <c r="F36751" s="8" t="inlineStr">
        <is>
          <t>STANDBY</t>
        </is>
      </c>
      <c r="G36751" s="8" t="n">
        <v>0</v>
      </c>
      <c r="H36751" s="8" t="inlineStr">
        <is>
          <t>CLOSED</t>
        </is>
      </c>
    </row>
    <row r="36752">
      <c r="A36752" s="8" t="inlineStr">
        <is>
          <t>2026-08-07</t>
        </is>
      </c>
      <c r="B36752" s="8" t="n">
        <v>23</v>
      </c>
      <c r="C36752" s="8" t="n">
        <v>15</v>
      </c>
      <c r="D36752" s="8" t="inlineStr">
        <is>
          <t>Disney Adventure World</t>
        </is>
      </c>
      <c r="E36752" s="8" t="inlineStr">
        <is>
          <t>The Twilight Zone Tower of Terror</t>
        </is>
      </c>
      <c r="F36752" s="8" t="inlineStr">
        <is>
          <t>STANDBY</t>
        </is>
      </c>
      <c r="G36752" s="8" t="n">
        <v>0</v>
      </c>
      <c r="H36752" s="8" t="inlineStr">
        <is>
          <t>CLOSED</t>
        </is>
      </c>
    </row>
    <row r="36753">
      <c r="A36753" s="8" t="inlineStr">
        <is>
          <t>2026-08-07</t>
        </is>
      </c>
      <c r="B36753" s="8" t="n">
        <v>23</v>
      </c>
      <c r="C36753" s="8" t="n">
        <v>15</v>
      </c>
      <c r="D36753" s="8" t="inlineStr">
        <is>
          <t>Disney Adventure World</t>
        </is>
      </c>
      <c r="E36753" s="8" t="inlineStr">
        <is>
          <t>Cars Quatre Roues Rallye</t>
        </is>
      </c>
      <c r="F36753" s="8" t="inlineStr">
        <is>
          <t>STANDBY</t>
        </is>
      </c>
      <c r="G36753" s="8" t="n">
        <v>0</v>
      </c>
      <c r="H36753" s="8" t="inlineStr">
        <is>
          <t>CLOSED</t>
        </is>
      </c>
    </row>
    <row r="36754">
      <c r="A36754" s="8" t="inlineStr">
        <is>
          <t>2026-08-07</t>
        </is>
      </c>
      <c r="B36754" s="8" t="n">
        <v>23</v>
      </c>
      <c r="C36754" s="8" t="n">
        <v>15</v>
      </c>
      <c r="D36754" s="8" t="inlineStr">
        <is>
          <t>Disney Adventure World</t>
        </is>
      </c>
      <c r="E36754" s="8" t="inlineStr">
        <is>
          <t>Cars ROAD TRIP</t>
        </is>
      </c>
      <c r="F36754" s="8" t="inlineStr">
        <is>
          <t>STANDBY</t>
        </is>
      </c>
      <c r="G36754" s="8" t="n">
        <v>0</v>
      </c>
      <c r="H36754" s="8" t="inlineStr">
        <is>
          <t>CLOSED</t>
        </is>
      </c>
    </row>
    <row r="36755">
      <c r="A36755" s="8" t="inlineStr">
        <is>
          <t>2026-08-07</t>
        </is>
      </c>
      <c r="B36755" s="8" t="n">
        <v>23</v>
      </c>
      <c r="C36755" s="8" t="n">
        <v>15</v>
      </c>
      <c r="D36755" s="8" t="inlineStr">
        <is>
          <t>Disney Adventure World</t>
        </is>
      </c>
      <c r="E36755" s="8" t="inlineStr">
        <is>
          <t>Crush's Coaster</t>
        </is>
      </c>
      <c r="F36755" s="8" t="inlineStr">
        <is>
          <t>STANDBY</t>
        </is>
      </c>
      <c r="G36755" s="8" t="n">
        <v>0</v>
      </c>
      <c r="H36755" s="8" t="inlineStr">
        <is>
          <t>CLOSED</t>
        </is>
      </c>
    </row>
    <row r="36756">
      <c r="A36756" s="8" t="inlineStr">
        <is>
          <t>2026-08-07</t>
        </is>
      </c>
      <c r="B36756" s="8" t="n">
        <v>23</v>
      </c>
      <c r="C36756" s="8" t="n">
        <v>15</v>
      </c>
      <c r="D36756" s="8" t="inlineStr">
        <is>
          <t>Disney Adventure World</t>
        </is>
      </c>
      <c r="E36756" s="8" t="inlineStr">
        <is>
          <t>Crush's Coaster Single Rider</t>
        </is>
      </c>
      <c r="F36756" s="8" t="inlineStr">
        <is>
          <t>STANDBY</t>
        </is>
      </c>
      <c r="G36756" s="8" t="n">
        <v>0</v>
      </c>
      <c r="H36756" s="8" t="inlineStr">
        <is>
          <t>CLOSED</t>
        </is>
      </c>
    </row>
    <row r="36757">
      <c r="A36757" s="8" t="inlineStr">
        <is>
          <t>2026-08-07</t>
        </is>
      </c>
      <c r="B36757" s="8" t="n">
        <v>23</v>
      </c>
      <c r="C36757" s="8" t="n">
        <v>15</v>
      </c>
      <c r="D36757" s="8" t="inlineStr">
        <is>
          <t>Disney Adventure World</t>
        </is>
      </c>
      <c r="E36757" s="8" t="inlineStr">
        <is>
          <t>Les Tapis Volants - Flying Carpets Over Agrabah®</t>
        </is>
      </c>
      <c r="F36757" s="8" t="inlineStr">
        <is>
          <t>STANDBY</t>
        </is>
      </c>
      <c r="G36757" s="8" t="n">
        <v>0</v>
      </c>
      <c r="H36757" s="8" t="inlineStr">
        <is>
          <t>CLOSED</t>
        </is>
      </c>
    </row>
    <row r="36758">
      <c r="A36758" s="8" t="inlineStr">
        <is>
          <t>2026-08-07</t>
        </is>
      </c>
      <c r="B36758" s="8" t="n">
        <v>23</v>
      </c>
      <c r="C36758" s="8" t="n">
        <v>15</v>
      </c>
      <c r="D36758" s="8" t="inlineStr">
        <is>
          <t>Disney Adventure World</t>
        </is>
      </c>
      <c r="E36758" s="8" t="inlineStr">
        <is>
          <t>Ratatouille : L’Aventure Totalement Toquée de Rémy​</t>
        </is>
      </c>
      <c r="F36758" s="8" t="inlineStr">
        <is>
          <t>STANDBY</t>
        </is>
      </c>
      <c r="G36758" s="8" t="n">
        <v>0</v>
      </c>
      <c r="H36758" s="8" t="inlineStr">
        <is>
          <t>CLOSED</t>
        </is>
      </c>
    </row>
    <row r="36759">
      <c r="A36759" s="8" t="inlineStr">
        <is>
          <t>2026-08-07</t>
        </is>
      </c>
      <c r="B36759" s="8" t="n">
        <v>23</v>
      </c>
      <c r="C36759" s="8" t="n">
        <v>15</v>
      </c>
      <c r="D36759" s="8" t="inlineStr">
        <is>
          <t>Disney Adventure World</t>
        </is>
      </c>
      <c r="E36759" s="8" t="inlineStr">
        <is>
          <t>Ratatouille: The Adventure Single Rider</t>
        </is>
      </c>
      <c r="F36759" s="8" t="inlineStr">
        <is>
          <t>STANDBY</t>
        </is>
      </c>
      <c r="G36759" s="8" t="n">
        <v>0</v>
      </c>
      <c r="H36759" s="8" t="inlineStr">
        <is>
          <t>CLOSED</t>
        </is>
      </c>
    </row>
    <row r="36760">
      <c r="A36760" s="8" t="inlineStr">
        <is>
          <t>2026-08-07</t>
        </is>
      </c>
      <c r="B36760" s="8" t="n">
        <v>23</v>
      </c>
      <c r="C36760" s="8" t="n">
        <v>15</v>
      </c>
      <c r="D36760" s="8" t="inlineStr">
        <is>
          <t>Disney Adventure World</t>
        </is>
      </c>
      <c r="E36760" s="8" t="inlineStr">
        <is>
          <t>RC Racer</t>
        </is>
      </c>
      <c r="F36760" s="8" t="inlineStr">
        <is>
          <t>STANDBY</t>
        </is>
      </c>
      <c r="G36760" s="8" t="n">
        <v>0</v>
      </c>
      <c r="H36760" s="8" t="inlineStr">
        <is>
          <t>CLOSED</t>
        </is>
      </c>
    </row>
    <row r="36761">
      <c r="A36761" s="8" t="inlineStr">
        <is>
          <t>2026-08-07</t>
        </is>
      </c>
      <c r="B36761" s="8" t="n">
        <v>23</v>
      </c>
      <c r="C36761" s="8" t="n">
        <v>15</v>
      </c>
      <c r="D36761" s="8" t="inlineStr">
        <is>
          <t>Disney Adventure World</t>
        </is>
      </c>
      <c r="E36761" s="8" t="inlineStr">
        <is>
          <t>RC Racer Single Rider</t>
        </is>
      </c>
      <c r="F36761" s="8" t="inlineStr">
        <is>
          <t>STANDBY</t>
        </is>
      </c>
      <c r="G36761" s="8" t="n">
        <v>0</v>
      </c>
      <c r="H36761" s="8" t="inlineStr">
        <is>
          <t>CLOSED</t>
        </is>
      </c>
    </row>
    <row r="36762">
      <c r="A36762" s="8" t="inlineStr">
        <is>
          <t>2026-08-07</t>
        </is>
      </c>
      <c r="B36762" s="8" t="n">
        <v>23</v>
      </c>
      <c r="C36762" s="8" t="n">
        <v>15</v>
      </c>
      <c r="D36762" s="8" t="inlineStr">
        <is>
          <t>Disney Adventure World</t>
        </is>
      </c>
      <c r="E36762" s="8" t="inlineStr">
        <is>
          <t>Slinky® Dog Zigzag Spin</t>
        </is>
      </c>
      <c r="F36762" s="8" t="inlineStr">
        <is>
          <t>STANDBY</t>
        </is>
      </c>
      <c r="G36762" s="8" t="n">
        <v>0</v>
      </c>
      <c r="H36762" s="8" t="inlineStr">
        <is>
          <t>CLOSED</t>
        </is>
      </c>
    </row>
    <row r="36763">
      <c r="A36763" s="8" t="inlineStr">
        <is>
          <t>2026-08-07</t>
        </is>
      </c>
      <c r="B36763" s="8" t="n">
        <v>23</v>
      </c>
      <c r="C36763" s="8" t="n">
        <v>15</v>
      </c>
      <c r="D36763" s="8" t="inlineStr">
        <is>
          <t>Disney Adventure World</t>
        </is>
      </c>
      <c r="E36763" s="8" t="inlineStr">
        <is>
          <t>Toy Soldiers Parachute Drop</t>
        </is>
      </c>
      <c r="F36763" s="8" t="inlineStr">
        <is>
          <t>STANDBY</t>
        </is>
      </c>
      <c r="G36763" s="8" t="n">
        <v>0</v>
      </c>
      <c r="H36763" s="8" t="inlineStr">
        <is>
          <t>CLOSED</t>
        </is>
      </c>
    </row>
    <row r="36764">
      <c r="A36764" s="8" t="inlineStr">
        <is>
          <t>2026-08-07</t>
        </is>
      </c>
      <c r="B36764" s="8" t="n">
        <v>23</v>
      </c>
      <c r="C36764" s="8" t="n">
        <v>15</v>
      </c>
      <c r="D36764" s="8" t="inlineStr">
        <is>
          <t>Disney Adventure World</t>
        </is>
      </c>
      <c r="E36764" s="8" t="inlineStr">
        <is>
          <t>Toy Soldiers Parachute Drop Single Rider</t>
        </is>
      </c>
      <c r="F36764" s="8" t="inlineStr">
        <is>
          <t>STANDBY</t>
        </is>
      </c>
      <c r="G36764" s="8" t="n">
        <v>0</v>
      </c>
      <c r="H36764" s="8" t="inlineStr">
        <is>
          <t>CLOSED</t>
        </is>
      </c>
    </row>
    <row r="36765">
      <c r="A36765" s="8" t="inlineStr">
        <is>
          <t>2026-08-07</t>
        </is>
      </c>
      <c r="B36765" s="8" t="n">
        <v>23</v>
      </c>
      <c r="C36765" s="8" t="n">
        <v>15</v>
      </c>
      <c r="D36765" s="8" t="inlineStr">
        <is>
          <t>Disney Adventure World</t>
        </is>
      </c>
      <c r="E36765" s="8" t="inlineStr">
        <is>
          <t>Entry to World of Frozen</t>
        </is>
      </c>
      <c r="F36765" s="8" t="inlineStr">
        <is>
          <t>STANDBY</t>
        </is>
      </c>
      <c r="G36765" s="8" t="n">
        <v>0</v>
      </c>
      <c r="H36765" s="8" t="inlineStr">
        <is>
          <t>CLOSED</t>
        </is>
      </c>
    </row>
    <row r="36766">
      <c r="A36766" s="8" t="inlineStr">
        <is>
          <t>2026-08-07</t>
        </is>
      </c>
      <c r="B36766" s="8" t="n">
        <v>23</v>
      </c>
      <c r="C36766" s="8" t="n">
        <v>15</v>
      </c>
      <c r="D36766" s="8" t="inlineStr">
        <is>
          <t>Disney Adventure World</t>
        </is>
      </c>
      <c r="E36766" s="8" t="inlineStr">
        <is>
          <t>Frozen Ever After</t>
        </is>
      </c>
      <c r="F36766" s="8" t="inlineStr">
        <is>
          <t>STANDBY</t>
        </is>
      </c>
      <c r="G36766" s="8" t="n">
        <v>0</v>
      </c>
      <c r="H36766" s="8" t="inlineStr">
        <is>
          <t>CLOSED</t>
        </is>
      </c>
    </row>
    <row r="36767">
      <c r="A36767" s="8" t="inlineStr">
        <is>
          <t>2026-08-07</t>
        </is>
      </c>
      <c r="B36767" s="8" t="n">
        <v>23</v>
      </c>
      <c r="C36767" s="8" t="n">
        <v>15</v>
      </c>
      <c r="D36767" s="8" t="inlineStr">
        <is>
          <t>Disney Adventure World</t>
        </is>
      </c>
      <c r="E36767" s="8" t="inlineStr">
        <is>
          <t>Raiponce Tangled Spin</t>
        </is>
      </c>
      <c r="F36767" s="8" t="inlineStr">
        <is>
          <t>STANDBY</t>
        </is>
      </c>
      <c r="G36767" s="8" t="n">
        <v>0</v>
      </c>
      <c r="H36767" s="8" t="inlineStr">
        <is>
          <t>CLOSED</t>
        </is>
      </c>
    </row>
    <row r="36768">
      <c r="A36768" s="8" t="inlineStr">
        <is>
          <t>2026-08-07</t>
        </is>
      </c>
      <c r="B36768" s="8" t="n">
        <v>23</v>
      </c>
      <c r="C36768" s="8" t="n">
        <v>31</v>
      </c>
      <c r="D36768" s="8" t="inlineStr">
        <is>
          <t>Disneyland Park</t>
        </is>
      </c>
      <c r="E36768" s="8" t="inlineStr">
        <is>
          <t>Adventure Isle</t>
        </is>
      </c>
      <c r="F36768" s="8" t="inlineStr">
        <is>
          <t>STANDBY</t>
        </is>
      </c>
      <c r="G36768" s="8" t="n">
        <v>0</v>
      </c>
      <c r="H36768" s="8" t="inlineStr">
        <is>
          <t>CLOSED</t>
        </is>
      </c>
    </row>
    <row r="36769">
      <c r="A36769" s="8" t="inlineStr">
        <is>
          <t>2026-08-07</t>
        </is>
      </c>
      <c r="B36769" s="8" t="n">
        <v>23</v>
      </c>
      <c r="C36769" s="8" t="n">
        <v>31</v>
      </c>
      <c r="D36769" s="8" t="inlineStr">
        <is>
          <t>Disneyland Park</t>
        </is>
      </c>
      <c r="E36769" s="8" t="inlineStr">
        <is>
          <t>Indiana Jones and the Temple of Peril Single Rider</t>
        </is>
      </c>
      <c r="F36769" s="8" t="inlineStr">
        <is>
          <t>STANDBY</t>
        </is>
      </c>
      <c r="G36769" s="8" t="n">
        <v>0</v>
      </c>
      <c r="H36769" s="8" t="inlineStr">
        <is>
          <t>CLOSED</t>
        </is>
      </c>
    </row>
    <row r="36770">
      <c r="A36770" s="8" t="inlineStr">
        <is>
          <t>2026-08-07</t>
        </is>
      </c>
      <c r="B36770" s="8" t="n">
        <v>23</v>
      </c>
      <c r="C36770" s="8" t="n">
        <v>31</v>
      </c>
      <c r="D36770" s="8" t="inlineStr">
        <is>
          <t>Disneyland Park</t>
        </is>
      </c>
      <c r="E36770" s="8" t="inlineStr">
        <is>
          <t>Indiana Jones™ and the Temple of Peril</t>
        </is>
      </c>
      <c r="F36770" s="8" t="inlineStr">
        <is>
          <t>STANDBY</t>
        </is>
      </c>
      <c r="G36770" s="8" t="n">
        <v>0</v>
      </c>
      <c r="H36770" s="8" t="inlineStr">
        <is>
          <t>CLOSED</t>
        </is>
      </c>
    </row>
    <row r="36771">
      <c r="A36771" s="8" t="inlineStr">
        <is>
          <t>2026-08-07</t>
        </is>
      </c>
      <c r="B36771" s="8" t="n">
        <v>23</v>
      </c>
      <c r="C36771" s="8" t="n">
        <v>31</v>
      </c>
      <c r="D36771" s="8" t="inlineStr">
        <is>
          <t>Disneyland Park</t>
        </is>
      </c>
      <c r="E36771" s="8" t="inlineStr">
        <is>
          <t>La Cabane des Robinson</t>
        </is>
      </c>
      <c r="F36771" s="8" t="inlineStr">
        <is>
          <t>STANDBY</t>
        </is>
      </c>
      <c r="G36771" s="8" t="n">
        <v>0</v>
      </c>
      <c r="H36771" s="8" t="inlineStr">
        <is>
          <t>CLOSED</t>
        </is>
      </c>
    </row>
    <row r="36772">
      <c r="A36772" s="8" t="inlineStr">
        <is>
          <t>2026-08-07</t>
        </is>
      </c>
      <c r="B36772" s="8" t="n">
        <v>23</v>
      </c>
      <c r="C36772" s="8" t="n">
        <v>31</v>
      </c>
      <c r="D36772" s="8" t="inlineStr">
        <is>
          <t>Disneyland Park</t>
        </is>
      </c>
      <c r="E36772" s="8" t="inlineStr">
        <is>
          <t>Le Passage Enchanté d'Aladdin</t>
        </is>
      </c>
      <c r="F36772" s="8" t="inlineStr">
        <is>
          <t>STANDBY</t>
        </is>
      </c>
      <c r="G36772" s="8" t="n">
        <v>0</v>
      </c>
      <c r="H36772" s="8" t="inlineStr">
        <is>
          <t>CLOSED</t>
        </is>
      </c>
    </row>
    <row r="36773">
      <c r="A36773" s="8" t="inlineStr">
        <is>
          <t>2026-08-07</t>
        </is>
      </c>
      <c r="B36773" s="8" t="n">
        <v>23</v>
      </c>
      <c r="C36773" s="8" t="n">
        <v>31</v>
      </c>
      <c r="D36773" s="8" t="inlineStr">
        <is>
          <t>Disneyland Park</t>
        </is>
      </c>
      <c r="E36773" s="8" t="inlineStr">
        <is>
          <t>Pirate Galleon</t>
        </is>
      </c>
      <c r="F36773" s="8" t="inlineStr">
        <is>
          <t>STANDBY</t>
        </is>
      </c>
      <c r="G36773" s="8" t="n">
        <v>0</v>
      </c>
      <c r="H36773" s="8" t="inlineStr">
        <is>
          <t>CLOSED</t>
        </is>
      </c>
    </row>
    <row r="36774">
      <c r="A36774" s="8" t="inlineStr">
        <is>
          <t>2026-08-07</t>
        </is>
      </c>
      <c r="B36774" s="8" t="n">
        <v>23</v>
      </c>
      <c r="C36774" s="8" t="n">
        <v>31</v>
      </c>
      <c r="D36774" s="8" t="inlineStr">
        <is>
          <t>Disneyland Park</t>
        </is>
      </c>
      <c r="E36774" s="8" t="inlineStr">
        <is>
          <t>Pirates of the Caribbean</t>
        </is>
      </c>
      <c r="F36774" s="8" t="inlineStr">
        <is>
          <t>STANDBY</t>
        </is>
      </c>
      <c r="G36774" s="8" t="n">
        <v>0</v>
      </c>
      <c r="H36774" s="8" t="inlineStr">
        <is>
          <t>CLOSED</t>
        </is>
      </c>
    </row>
    <row r="36775">
      <c r="A36775" s="8" t="inlineStr">
        <is>
          <t>2026-08-07</t>
        </is>
      </c>
      <c r="B36775" s="8" t="n">
        <v>23</v>
      </c>
      <c r="C36775" s="8" t="n">
        <v>31</v>
      </c>
      <c r="D36775" s="8" t="inlineStr">
        <is>
          <t>Disneyland Park</t>
        </is>
      </c>
      <c r="E36775" s="8" t="inlineStr">
        <is>
          <t>Pirates' Beach</t>
        </is>
      </c>
      <c r="F36775" s="8" t="inlineStr">
        <is>
          <t>STANDBY</t>
        </is>
      </c>
      <c r="G36775" s="8" t="n">
        <v>0</v>
      </c>
      <c r="H36775" s="8" t="inlineStr">
        <is>
          <t>CLOSED</t>
        </is>
      </c>
    </row>
    <row r="36776">
      <c r="A36776" s="8" t="inlineStr">
        <is>
          <t>2026-08-07</t>
        </is>
      </c>
      <c r="B36776" s="8" t="n">
        <v>23</v>
      </c>
      <c r="C36776" s="8" t="n">
        <v>31</v>
      </c>
      <c r="D36776" s="8" t="inlineStr">
        <is>
          <t>Disneyland Park</t>
        </is>
      </c>
      <c r="E36776" s="8" t="inlineStr">
        <is>
          <t>Autopia, presented by Avis</t>
        </is>
      </c>
      <c r="F36776" s="8" t="inlineStr">
        <is>
          <t>STANDBY</t>
        </is>
      </c>
      <c r="G36776" s="8" t="n">
        <v>0</v>
      </c>
      <c r="H36776" s="8" t="inlineStr">
        <is>
          <t>CLOSED</t>
        </is>
      </c>
    </row>
    <row r="36777">
      <c r="A36777" s="8" t="inlineStr">
        <is>
          <t>2026-08-07</t>
        </is>
      </c>
      <c r="B36777" s="8" t="n">
        <v>23</v>
      </c>
      <c r="C36777" s="8" t="n">
        <v>31</v>
      </c>
      <c r="D36777" s="8" t="inlineStr">
        <is>
          <t>Disneyland Park</t>
        </is>
      </c>
      <c r="E36777" s="8" t="inlineStr">
        <is>
          <t>Buzz Lightyear Laser Blast</t>
        </is>
      </c>
      <c r="F36777" s="8" t="inlineStr">
        <is>
          <t>STANDBY</t>
        </is>
      </c>
      <c r="G36777" s="8" t="n">
        <v>0</v>
      </c>
      <c r="H36777" s="8" t="inlineStr">
        <is>
          <t>CLOSED</t>
        </is>
      </c>
    </row>
    <row r="36778">
      <c r="A36778" s="8" t="inlineStr">
        <is>
          <t>2026-08-07</t>
        </is>
      </c>
      <c r="B36778" s="8" t="n">
        <v>23</v>
      </c>
      <c r="C36778" s="8" t="n">
        <v>31</v>
      </c>
      <c r="D36778" s="8" t="inlineStr">
        <is>
          <t>Disneyland Park</t>
        </is>
      </c>
      <c r="E36778" s="8" t="inlineStr">
        <is>
          <t>Disneyland Railroad Discoveryland Station</t>
        </is>
      </c>
      <c r="F36778" s="8" t="inlineStr">
        <is>
          <t>STANDBY</t>
        </is>
      </c>
      <c r="G36778" s="8" t="n">
        <v>0</v>
      </c>
      <c r="H36778" s="8" t="inlineStr">
        <is>
          <t>CLOSED</t>
        </is>
      </c>
    </row>
    <row r="36779">
      <c r="A36779" s="8" t="inlineStr">
        <is>
          <t>2026-08-07</t>
        </is>
      </c>
      <c r="B36779" s="8" t="n">
        <v>23</v>
      </c>
      <c r="C36779" s="8" t="n">
        <v>31</v>
      </c>
      <c r="D36779" s="8" t="inlineStr">
        <is>
          <t>Disneyland Park</t>
        </is>
      </c>
      <c r="E36779" s="8" t="inlineStr">
        <is>
          <t>Les Mystères du Nautilus</t>
        </is>
      </c>
      <c r="F36779" s="8" t="inlineStr">
        <is>
          <t>STANDBY</t>
        </is>
      </c>
      <c r="G36779" s="8" t="n">
        <v>0</v>
      </c>
      <c r="H36779" s="8" t="inlineStr">
        <is>
          <t>CLOSED</t>
        </is>
      </c>
    </row>
    <row r="36780">
      <c r="A36780" s="8" t="inlineStr">
        <is>
          <t>2026-08-07</t>
        </is>
      </c>
      <c r="B36780" s="8" t="n">
        <v>23</v>
      </c>
      <c r="C36780" s="8" t="n">
        <v>31</v>
      </c>
      <c r="D36780" s="8" t="inlineStr">
        <is>
          <t>Disneyland Park</t>
        </is>
      </c>
      <c r="E36780" s="8" t="inlineStr">
        <is>
          <t>Mickey’s PhilharMagic</t>
        </is>
      </c>
      <c r="F36780" s="8" t="inlineStr">
        <is>
          <t>STANDBY</t>
        </is>
      </c>
      <c r="G36780" s="8" t="n">
        <v>0</v>
      </c>
      <c r="H36780" s="8" t="inlineStr">
        <is>
          <t>CLOSED</t>
        </is>
      </c>
    </row>
    <row r="36781">
      <c r="A36781" s="8" t="inlineStr">
        <is>
          <t>2026-08-07</t>
        </is>
      </c>
      <c r="B36781" s="8" t="n">
        <v>23</v>
      </c>
      <c r="C36781" s="8" t="n">
        <v>31</v>
      </c>
      <c r="D36781" s="8" t="inlineStr">
        <is>
          <t>Disneyland Park</t>
        </is>
      </c>
      <c r="E36781" s="8" t="inlineStr">
        <is>
          <t>Orbitron®</t>
        </is>
      </c>
      <c r="F36781" s="8" t="inlineStr">
        <is>
          <t>STANDBY</t>
        </is>
      </c>
      <c r="G36781" s="8" t="n">
        <v>0</v>
      </c>
      <c r="H36781" s="8" t="inlineStr">
        <is>
          <t>CLOSED</t>
        </is>
      </c>
    </row>
    <row r="36782">
      <c r="A36782" s="8" t="inlineStr">
        <is>
          <t>2026-08-07</t>
        </is>
      </c>
      <c r="B36782" s="8" t="n">
        <v>23</v>
      </c>
      <c r="C36782" s="8" t="n">
        <v>31</v>
      </c>
      <c r="D36782" s="8" t="inlineStr">
        <is>
          <t>Disneyland Park</t>
        </is>
      </c>
      <c r="E36782" s="8" t="inlineStr">
        <is>
          <t>Star Tours: The Adventures Continue*</t>
        </is>
      </c>
      <c r="F36782" s="8" t="inlineStr">
        <is>
          <t>STANDBY</t>
        </is>
      </c>
      <c r="G36782" s="8" t="n">
        <v>0</v>
      </c>
      <c r="H36782" s="8" t="inlineStr">
        <is>
          <t>CLOSED</t>
        </is>
      </c>
    </row>
    <row r="36783">
      <c r="A36783" s="8" t="inlineStr">
        <is>
          <t>2026-08-07</t>
        </is>
      </c>
      <c r="B36783" s="8" t="n">
        <v>23</v>
      </c>
      <c r="C36783" s="8" t="n">
        <v>31</v>
      </c>
      <c r="D36783" s="8" t="inlineStr">
        <is>
          <t>Disneyland Park</t>
        </is>
      </c>
      <c r="E36783" s="8" t="inlineStr">
        <is>
          <t>Star Wars Hyperspace Mountain</t>
        </is>
      </c>
      <c r="F36783" s="8" t="inlineStr">
        <is>
          <t>STANDBY</t>
        </is>
      </c>
      <c r="G36783" s="8" t="n">
        <v>0</v>
      </c>
      <c r="H36783" s="8" t="inlineStr">
        <is>
          <t>CLOSED</t>
        </is>
      </c>
    </row>
    <row r="36784">
      <c r="A36784" s="8" t="inlineStr">
        <is>
          <t>2026-08-07</t>
        </is>
      </c>
      <c r="B36784" s="8" t="n">
        <v>23</v>
      </c>
      <c r="C36784" s="8" t="n">
        <v>31</v>
      </c>
      <c r="D36784" s="8" t="inlineStr">
        <is>
          <t>Disneyland Park</t>
        </is>
      </c>
      <c r="E36784" s="8" t="inlineStr">
        <is>
          <t>Star Wars Hyperspace Mountain Single Rider</t>
        </is>
      </c>
      <c r="F36784" s="8" t="inlineStr">
        <is>
          <t>STANDBY</t>
        </is>
      </c>
      <c r="G36784" s="8" t="n">
        <v>0</v>
      </c>
      <c r="H36784" s="8" t="inlineStr">
        <is>
          <t>CLOSED</t>
        </is>
      </c>
    </row>
    <row r="36785">
      <c r="A36785" s="8" t="inlineStr">
        <is>
          <t>2026-08-07</t>
        </is>
      </c>
      <c r="B36785" s="8" t="n">
        <v>23</v>
      </c>
      <c r="C36785" s="8" t="n">
        <v>31</v>
      </c>
      <c r="D36785" s="8" t="inlineStr">
        <is>
          <t>Disneyland Park</t>
        </is>
      </c>
      <c r="E36785" s="8" t="inlineStr">
        <is>
          <t>Welcome to Starport: A Star Wars Encounter</t>
        </is>
      </c>
      <c r="F36785" s="8" t="inlineStr">
        <is>
          <t>STANDBY</t>
        </is>
      </c>
      <c r="G36785" s="8" t="n">
        <v>0</v>
      </c>
      <c r="H36785" s="8" t="inlineStr">
        <is>
          <t>CLOSED</t>
        </is>
      </c>
    </row>
    <row r="36786">
      <c r="A36786" s="8" t="inlineStr">
        <is>
          <t>2026-08-07</t>
        </is>
      </c>
      <c r="B36786" s="8" t="n">
        <v>23</v>
      </c>
      <c r="C36786" s="8" t="n">
        <v>31</v>
      </c>
      <c r="D36786" s="8" t="inlineStr">
        <is>
          <t>Disneyland Park</t>
        </is>
      </c>
      <c r="E36786" s="8" t="inlineStr">
        <is>
          <t>"it's a small world"</t>
        </is>
      </c>
      <c r="F36786" s="8" t="inlineStr">
        <is>
          <t>STANDBY</t>
        </is>
      </c>
      <c r="G36786" s="8" t="n">
        <v>0</v>
      </c>
      <c r="H36786" s="8" t="inlineStr">
        <is>
          <t>CLOSED</t>
        </is>
      </c>
    </row>
    <row r="36787">
      <c r="A36787" s="8" t="inlineStr">
        <is>
          <t>2026-08-07</t>
        </is>
      </c>
      <c r="B36787" s="8" t="n">
        <v>23</v>
      </c>
      <c r="C36787" s="8" t="n">
        <v>31</v>
      </c>
      <c r="D36787" s="8" t="inlineStr">
        <is>
          <t>Disneyland Park</t>
        </is>
      </c>
      <c r="E36787" s="8" t="inlineStr">
        <is>
          <t>Alice's Curious Labyrinth</t>
        </is>
      </c>
      <c r="F36787" s="8" t="inlineStr">
        <is>
          <t>STANDBY</t>
        </is>
      </c>
      <c r="G36787" s="8" t="n">
        <v>0</v>
      </c>
      <c r="H36787" s="8" t="inlineStr">
        <is>
          <t>CLOSED</t>
        </is>
      </c>
    </row>
    <row r="36788">
      <c r="A36788" s="8" t="inlineStr">
        <is>
          <t>2026-08-07</t>
        </is>
      </c>
      <c r="B36788" s="8" t="n">
        <v>23</v>
      </c>
      <c r="C36788" s="8" t="n">
        <v>31</v>
      </c>
      <c r="D36788" s="8" t="inlineStr">
        <is>
          <t>Disneyland Park</t>
        </is>
      </c>
      <c r="E36788" s="8" t="inlineStr">
        <is>
          <t>Blanche-Neige et les Sept Nains®</t>
        </is>
      </c>
      <c r="F36788" s="8" t="inlineStr">
        <is>
          <t>STANDBY</t>
        </is>
      </c>
      <c r="G36788" s="8" t="n">
        <v>0</v>
      </c>
      <c r="H36788" s="8" t="inlineStr">
        <is>
          <t>CLOSED</t>
        </is>
      </c>
    </row>
    <row r="36789">
      <c r="A36789" s="8" t="inlineStr">
        <is>
          <t>2026-08-07</t>
        </is>
      </c>
      <c r="B36789" s="8" t="n">
        <v>23</v>
      </c>
      <c r="C36789" s="8" t="n">
        <v>31</v>
      </c>
      <c r="D36789" s="8" t="inlineStr">
        <is>
          <t>Disneyland Park</t>
        </is>
      </c>
      <c r="E36789" s="8" t="inlineStr">
        <is>
          <t>Casey Jr. – le Petit Train du Cirque</t>
        </is>
      </c>
      <c r="F36789" s="8" t="inlineStr">
        <is>
          <t>STANDBY</t>
        </is>
      </c>
      <c r="G36789" s="8" t="n">
        <v>0</v>
      </c>
      <c r="H36789" s="8" t="inlineStr">
        <is>
          <t>CLOSED</t>
        </is>
      </c>
    </row>
    <row r="36790">
      <c r="A36790" s="8" t="inlineStr">
        <is>
          <t>2026-08-07</t>
        </is>
      </c>
      <c r="B36790" s="8" t="n">
        <v>23</v>
      </c>
      <c r="C36790" s="8" t="n">
        <v>31</v>
      </c>
      <c r="D36790" s="8" t="inlineStr">
        <is>
          <t>Disneyland Park</t>
        </is>
      </c>
      <c r="E36790" s="8" t="inlineStr">
        <is>
          <t>Disneyland Railroad Fantasyland Station</t>
        </is>
      </c>
      <c r="F36790" s="8" t="inlineStr">
        <is>
          <t>STANDBY</t>
        </is>
      </c>
      <c r="G36790" s="8" t="n">
        <v>0</v>
      </c>
      <c r="H36790" s="8" t="inlineStr">
        <is>
          <t>CLOSED</t>
        </is>
      </c>
    </row>
    <row r="36791">
      <c r="A36791" s="8" t="inlineStr">
        <is>
          <t>2026-08-07</t>
        </is>
      </c>
      <c r="B36791" s="8" t="n">
        <v>23</v>
      </c>
      <c r="C36791" s="8" t="n">
        <v>31</v>
      </c>
      <c r="D36791" s="8" t="inlineStr">
        <is>
          <t>Disneyland Park</t>
        </is>
      </c>
      <c r="E36791" s="8" t="inlineStr">
        <is>
          <t>Disneyland Railroad Main Street Station</t>
        </is>
      </c>
      <c r="F36791" s="8" t="inlineStr">
        <is>
          <t>STANDBY</t>
        </is>
      </c>
      <c r="G36791" s="8" t="n">
        <v>0</v>
      </c>
      <c r="H36791" s="8" t="inlineStr">
        <is>
          <t>CLOSED</t>
        </is>
      </c>
    </row>
    <row r="36792">
      <c r="A36792" s="8" t="inlineStr">
        <is>
          <t>2026-08-07</t>
        </is>
      </c>
      <c r="B36792" s="8" t="n">
        <v>23</v>
      </c>
      <c r="C36792" s="8" t="n">
        <v>31</v>
      </c>
      <c r="D36792" s="8" t="inlineStr">
        <is>
          <t>Disneyland Park</t>
        </is>
      </c>
      <c r="E36792" s="8" t="inlineStr">
        <is>
          <t>Dumbo the Flying Elephant</t>
        </is>
      </c>
      <c r="F36792" s="8" t="inlineStr">
        <is>
          <t>STANDBY</t>
        </is>
      </c>
      <c r="G36792" s="8" t="n">
        <v>0</v>
      </c>
      <c r="H36792" s="8" t="inlineStr">
        <is>
          <t>CLOSED</t>
        </is>
      </c>
    </row>
    <row r="36793">
      <c r="A36793" s="8" t="inlineStr">
        <is>
          <t>2026-08-07</t>
        </is>
      </c>
      <c r="B36793" s="8" t="n">
        <v>23</v>
      </c>
      <c r="C36793" s="8" t="n">
        <v>31</v>
      </c>
      <c r="D36793" s="8" t="inlineStr">
        <is>
          <t>Disneyland Park</t>
        </is>
      </c>
      <c r="E36793" s="8" t="inlineStr">
        <is>
          <t>La Tanière du Dragon</t>
        </is>
      </c>
      <c r="F36793" s="8" t="inlineStr">
        <is>
          <t>STANDBY</t>
        </is>
      </c>
      <c r="G36793" s="8" t="n">
        <v>0</v>
      </c>
      <c r="H36793" s="8" t="inlineStr">
        <is>
          <t>CLOSED</t>
        </is>
      </c>
    </row>
    <row r="36794">
      <c r="A36794" s="8" t="inlineStr">
        <is>
          <t>2026-08-07</t>
        </is>
      </c>
      <c r="B36794" s="8" t="n">
        <v>23</v>
      </c>
      <c r="C36794" s="8" t="n">
        <v>31</v>
      </c>
      <c r="D36794" s="8" t="inlineStr">
        <is>
          <t>Disneyland Park</t>
        </is>
      </c>
      <c r="E36794" s="8" t="inlineStr">
        <is>
          <t>Le Carrousel de Lancelot</t>
        </is>
      </c>
      <c r="F36794" s="8" t="inlineStr">
        <is>
          <t>STANDBY</t>
        </is>
      </c>
      <c r="G36794" s="8" t="n">
        <v>0</v>
      </c>
      <c r="H36794" s="8" t="inlineStr">
        <is>
          <t>CLOSED</t>
        </is>
      </c>
    </row>
    <row r="36795">
      <c r="A36795" s="8" t="inlineStr">
        <is>
          <t>2026-08-07</t>
        </is>
      </c>
      <c r="B36795" s="8" t="n">
        <v>23</v>
      </c>
      <c r="C36795" s="8" t="n">
        <v>31</v>
      </c>
      <c r="D36795" s="8" t="inlineStr">
        <is>
          <t>Disneyland Park</t>
        </is>
      </c>
      <c r="E36795" s="8" t="inlineStr">
        <is>
          <t>Le Pays des Contes de Fées, presented by Vittel</t>
        </is>
      </c>
      <c r="F36795" s="8" t="inlineStr">
        <is>
          <t>STANDBY</t>
        </is>
      </c>
      <c r="G36795" s="8" t="n">
        <v>0</v>
      </c>
      <c r="H36795" s="8" t="inlineStr">
        <is>
          <t>CLOSED</t>
        </is>
      </c>
    </row>
    <row r="36796">
      <c r="A36796" s="8" t="inlineStr">
        <is>
          <t>2026-08-07</t>
        </is>
      </c>
      <c r="B36796" s="8" t="n">
        <v>23</v>
      </c>
      <c r="C36796" s="8" t="n">
        <v>31</v>
      </c>
      <c r="D36796" s="8" t="inlineStr">
        <is>
          <t>Disneyland Park</t>
        </is>
      </c>
      <c r="E36796" s="8" t="inlineStr">
        <is>
          <t>Les Voyages de Pinocchio</t>
        </is>
      </c>
      <c r="F36796" s="8" t="inlineStr">
        <is>
          <t>STANDBY</t>
        </is>
      </c>
      <c r="G36796" s="8" t="n">
        <v>0</v>
      </c>
      <c r="H36796" s="8" t="inlineStr">
        <is>
          <t>CLOSED</t>
        </is>
      </c>
    </row>
    <row r="36797">
      <c r="A36797" s="8" t="inlineStr">
        <is>
          <t>2026-08-07</t>
        </is>
      </c>
      <c r="B36797" s="8" t="n">
        <v>23</v>
      </c>
      <c r="C36797" s="8" t="n">
        <v>31</v>
      </c>
      <c r="D36797" s="8" t="inlineStr">
        <is>
          <t>Disneyland Park</t>
        </is>
      </c>
      <c r="E36797" s="8" t="inlineStr">
        <is>
          <t>Mad Hatter's Tea Cups</t>
        </is>
      </c>
      <c r="F36797" s="8" t="inlineStr">
        <is>
          <t>STANDBY</t>
        </is>
      </c>
      <c r="G36797" s="8" t="n">
        <v>0</v>
      </c>
      <c r="H36797" s="8" t="inlineStr">
        <is>
          <t>CLOSED</t>
        </is>
      </c>
    </row>
    <row r="36798">
      <c r="A36798" s="8" t="inlineStr">
        <is>
          <t>2026-08-07</t>
        </is>
      </c>
      <c r="B36798" s="8" t="n">
        <v>23</v>
      </c>
      <c r="C36798" s="8" t="n">
        <v>31</v>
      </c>
      <c r="D36798" s="8" t="inlineStr">
        <is>
          <t>Disneyland Park</t>
        </is>
      </c>
      <c r="E36798" s="8" t="inlineStr">
        <is>
          <t>Meet Mickey Mouse</t>
        </is>
      </c>
      <c r="F36798" s="8" t="inlineStr">
        <is>
          <t>STANDBY</t>
        </is>
      </c>
      <c r="G36798" s="8" t="n">
        <v>0</v>
      </c>
      <c r="H36798" s="8" t="inlineStr">
        <is>
          <t>CLOSED</t>
        </is>
      </c>
    </row>
    <row r="36799">
      <c r="A36799" s="8" t="inlineStr">
        <is>
          <t>2026-08-07</t>
        </is>
      </c>
      <c r="B36799" s="8" t="n">
        <v>23</v>
      </c>
      <c r="C36799" s="8" t="n">
        <v>31</v>
      </c>
      <c r="D36799" s="8" t="inlineStr">
        <is>
          <t>Disneyland Park</t>
        </is>
      </c>
      <c r="E36799" s="8" t="inlineStr">
        <is>
          <t>Peter Pan's Flight</t>
        </is>
      </c>
      <c r="F36799" s="8" t="inlineStr">
        <is>
          <t>STANDBY</t>
        </is>
      </c>
      <c r="G36799" s="8" t="n">
        <v>0</v>
      </c>
      <c r="H36799" s="8" t="inlineStr">
        <is>
          <t>CLOSED</t>
        </is>
      </c>
    </row>
    <row r="36800">
      <c r="A36800" s="8" t="inlineStr">
        <is>
          <t>2026-08-07</t>
        </is>
      </c>
      <c r="B36800" s="8" t="n">
        <v>23</v>
      </c>
      <c r="C36800" s="8" t="n">
        <v>31</v>
      </c>
      <c r="D36800" s="8" t="inlineStr">
        <is>
          <t>Disneyland Park</t>
        </is>
      </c>
      <c r="E36800" s="8" t="inlineStr">
        <is>
          <t>Princess Pavilion</t>
        </is>
      </c>
      <c r="F36800" s="8" t="inlineStr">
        <is>
          <t>STANDBY</t>
        </is>
      </c>
      <c r="G36800" s="8" t="n">
        <v>0</v>
      </c>
      <c r="H36800" s="8" t="inlineStr">
        <is>
          <t>CLOSED</t>
        </is>
      </c>
    </row>
    <row r="36801">
      <c r="A36801" s="8" t="inlineStr">
        <is>
          <t>2026-08-07</t>
        </is>
      </c>
      <c r="B36801" s="8" t="n">
        <v>23</v>
      </c>
      <c r="C36801" s="8" t="n">
        <v>31</v>
      </c>
      <c r="D36801" s="8" t="inlineStr">
        <is>
          <t>Disneyland Park</t>
        </is>
      </c>
      <c r="E36801" s="8" t="inlineStr">
        <is>
          <t>Big Thunder Mountain</t>
        </is>
      </c>
      <c r="F36801" s="8" t="inlineStr">
        <is>
          <t>STANDBY</t>
        </is>
      </c>
      <c r="G36801" s="8" t="n">
        <v>0</v>
      </c>
      <c r="H36801" s="8" t="inlineStr">
        <is>
          <t>CLOSED</t>
        </is>
      </c>
    </row>
    <row r="36802">
      <c r="A36802" s="8" t="inlineStr">
        <is>
          <t>2026-08-07</t>
        </is>
      </c>
      <c r="B36802" s="8" t="n">
        <v>23</v>
      </c>
      <c r="C36802" s="8" t="n">
        <v>31</v>
      </c>
      <c r="D36802" s="8" t="inlineStr">
        <is>
          <t>Disneyland Park</t>
        </is>
      </c>
      <c r="E36802" s="8" t="inlineStr">
        <is>
          <t>Disneyland Railroad Frontierland Depot</t>
        </is>
      </c>
      <c r="F36802" s="8" t="inlineStr">
        <is>
          <t>STANDBY</t>
        </is>
      </c>
      <c r="G36802" s="8" t="n">
        <v>0</v>
      </c>
      <c r="H36802" s="8" t="inlineStr">
        <is>
          <t>CLOSED</t>
        </is>
      </c>
    </row>
    <row r="36803">
      <c r="A36803" s="8" t="inlineStr">
        <is>
          <t>2026-08-07</t>
        </is>
      </c>
      <c r="B36803" s="8" t="n">
        <v>23</v>
      </c>
      <c r="C36803" s="8" t="n">
        <v>31</v>
      </c>
      <c r="D36803" s="8" t="inlineStr">
        <is>
          <t>Disneyland Park</t>
        </is>
      </c>
      <c r="E36803" s="8" t="inlineStr">
        <is>
          <t>Frontierland Playground</t>
        </is>
      </c>
      <c r="F36803" s="8" t="inlineStr">
        <is>
          <t>STANDBY</t>
        </is>
      </c>
      <c r="G36803" s="8" t="n">
        <v>0</v>
      </c>
      <c r="H36803" s="8" t="inlineStr">
        <is>
          <t>CLOSED</t>
        </is>
      </c>
    </row>
    <row r="36804">
      <c r="A36804" s="8" t="inlineStr">
        <is>
          <t>2026-08-07</t>
        </is>
      </c>
      <c r="B36804" s="8" t="n">
        <v>23</v>
      </c>
      <c r="C36804" s="8" t="n">
        <v>31</v>
      </c>
      <c r="D36804" s="8" t="inlineStr">
        <is>
          <t>Disneyland Park</t>
        </is>
      </c>
      <c r="E36804" s="8" t="inlineStr">
        <is>
          <t>Phantom Manor</t>
        </is>
      </c>
      <c r="F36804" s="8" t="inlineStr">
        <is>
          <t>STANDBY</t>
        </is>
      </c>
      <c r="G36804" s="8" t="n">
        <v>0</v>
      </c>
      <c r="H36804" s="8" t="inlineStr">
        <is>
          <t>CLOSED</t>
        </is>
      </c>
    </row>
    <row r="36805">
      <c r="A36805" s="8" t="inlineStr">
        <is>
          <t>2026-08-07</t>
        </is>
      </c>
      <c r="B36805" s="8" t="n">
        <v>23</v>
      </c>
      <c r="C36805" s="8" t="n">
        <v>31</v>
      </c>
      <c r="D36805" s="8" t="inlineStr">
        <is>
          <t>Disneyland Park</t>
        </is>
      </c>
      <c r="E36805" s="8" t="inlineStr">
        <is>
          <t>River Rogue Keelboats</t>
        </is>
      </c>
      <c r="F36805" s="8" t="inlineStr">
        <is>
          <t>STANDBY</t>
        </is>
      </c>
      <c r="G36805" s="8" t="n">
        <v>0</v>
      </c>
      <c r="H36805" s="8" t="inlineStr">
        <is>
          <t>CLOSED</t>
        </is>
      </c>
    </row>
    <row r="36806">
      <c r="A36806" s="8" t="inlineStr">
        <is>
          <t>2026-08-07</t>
        </is>
      </c>
      <c r="B36806" s="8" t="n">
        <v>23</v>
      </c>
      <c r="C36806" s="8" t="n">
        <v>31</v>
      </c>
      <c r="D36806" s="8" t="inlineStr">
        <is>
          <t>Disneyland Park</t>
        </is>
      </c>
      <c r="E36806" s="8" t="inlineStr">
        <is>
          <t>Rustler Roundup Shootin' Gallery</t>
        </is>
      </c>
      <c r="F36806" s="8" t="inlineStr">
        <is>
          <t>STANDBY</t>
        </is>
      </c>
      <c r="G36806" s="8" t="n">
        <v>0</v>
      </c>
      <c r="H36806" s="8" t="inlineStr">
        <is>
          <t>CLOSED</t>
        </is>
      </c>
    </row>
    <row r="36807">
      <c r="A36807" s="8" t="inlineStr">
        <is>
          <t>2026-08-07</t>
        </is>
      </c>
      <c r="B36807" s="8" t="n">
        <v>23</v>
      </c>
      <c r="C36807" s="8" t="n">
        <v>31</v>
      </c>
      <c r="D36807" s="8" t="inlineStr">
        <is>
          <t>Disneyland Park</t>
        </is>
      </c>
      <c r="E36807" s="8" t="inlineStr">
        <is>
          <t>Thunder Mesa Riverboat Landing</t>
        </is>
      </c>
      <c r="F36807" s="8" t="inlineStr">
        <is>
          <t>STANDBY</t>
        </is>
      </c>
      <c r="G36807" s="8" t="n">
        <v>0</v>
      </c>
      <c r="H36807" s="8" t="inlineStr">
        <is>
          <t>CLOSED</t>
        </is>
      </c>
    </row>
    <row r="36808">
      <c r="A36808" s="8" t="inlineStr">
        <is>
          <t>2026-08-07</t>
        </is>
      </c>
      <c r="B36808" s="8" t="n">
        <v>23</v>
      </c>
      <c r="C36808" s="8" t="n">
        <v>31</v>
      </c>
      <c r="D36808" s="8" t="inlineStr">
        <is>
          <t>Disneyland Park</t>
        </is>
      </c>
      <c r="E36808" s="8" t="inlineStr">
        <is>
          <t>Disneyland Railroad Main Street Station</t>
        </is>
      </c>
      <c r="F36808" s="8" t="inlineStr">
        <is>
          <t>STANDBY</t>
        </is>
      </c>
      <c r="G36808" s="8" t="n">
        <v>0</v>
      </c>
      <c r="H36808" s="8" t="inlineStr">
        <is>
          <t>CLOSED</t>
        </is>
      </c>
    </row>
    <row r="36809">
      <c r="A36809" s="8" t="inlineStr">
        <is>
          <t>2026-08-07</t>
        </is>
      </c>
      <c r="B36809" s="8" t="n">
        <v>23</v>
      </c>
      <c r="C36809" s="8" t="n">
        <v>31</v>
      </c>
      <c r="D36809" s="8" t="inlineStr">
        <is>
          <t>Disneyland Park</t>
        </is>
      </c>
      <c r="E36809" s="8" t="inlineStr">
        <is>
          <t>Main Street Vehicles</t>
        </is>
      </c>
      <c r="F36809" s="8" t="inlineStr">
        <is>
          <t>STANDBY</t>
        </is>
      </c>
      <c r="G36809" s="8" t="n">
        <v>0</v>
      </c>
      <c r="H36809" s="8" t="inlineStr">
        <is>
          <t>CLOSED</t>
        </is>
      </c>
    </row>
    <row r="36810">
      <c r="A36810" s="8" t="inlineStr">
        <is>
          <t>2026-08-07</t>
        </is>
      </c>
      <c r="B36810" s="8" t="n">
        <v>23</v>
      </c>
      <c r="C36810" s="8" t="n">
        <v>31</v>
      </c>
      <c r="D36810" s="8" t="inlineStr">
        <is>
          <t>Disney Adventure World</t>
        </is>
      </c>
      <c r="E36810" s="8" t="inlineStr">
        <is>
          <t>Avengers Assemble: Flight Force</t>
        </is>
      </c>
      <c r="F36810" s="8" t="inlineStr">
        <is>
          <t>STANDBY</t>
        </is>
      </c>
      <c r="G36810" s="8" t="n">
        <v>0</v>
      </c>
      <c r="H36810" s="8" t="inlineStr">
        <is>
          <t>CLOSED</t>
        </is>
      </c>
    </row>
    <row r="36811">
      <c r="A36811" s="8" t="inlineStr">
        <is>
          <t>2026-08-07</t>
        </is>
      </c>
      <c r="B36811" s="8" t="n">
        <v>23</v>
      </c>
      <c r="C36811" s="8" t="n">
        <v>31</v>
      </c>
      <c r="D36811" s="8" t="inlineStr">
        <is>
          <t>Disney Adventure World</t>
        </is>
      </c>
      <c r="E36811" s="8" t="inlineStr">
        <is>
          <t>Avengers Assemble: Flight Force Single Rider</t>
        </is>
      </c>
      <c r="F36811" s="8" t="inlineStr">
        <is>
          <t>STANDBY</t>
        </is>
      </c>
      <c r="G36811" s="8" t="n">
        <v>0</v>
      </c>
      <c r="H36811" s="8" t="inlineStr">
        <is>
          <t>CLOSED</t>
        </is>
      </c>
    </row>
    <row r="36812">
      <c r="A36812" s="8" t="inlineStr">
        <is>
          <t>2026-08-07</t>
        </is>
      </c>
      <c r="B36812" s="8" t="n">
        <v>23</v>
      </c>
      <c r="C36812" s="8" t="n">
        <v>31</v>
      </c>
      <c r="D36812" s="8" t="inlineStr">
        <is>
          <t>Disney Adventure World</t>
        </is>
      </c>
      <c r="E36812" s="8" t="inlineStr">
        <is>
          <t>Spider-Man W.E.B. Adventure</t>
        </is>
      </c>
      <c r="F36812" s="8" t="inlineStr">
        <is>
          <t>STANDBY</t>
        </is>
      </c>
      <c r="G36812" s="8" t="n">
        <v>0</v>
      </c>
      <c r="H36812" s="8" t="inlineStr">
        <is>
          <t>CLOSED</t>
        </is>
      </c>
    </row>
    <row r="36813">
      <c r="A36813" s="8" t="inlineStr">
        <is>
          <t>2026-08-07</t>
        </is>
      </c>
      <c r="B36813" s="8" t="n">
        <v>23</v>
      </c>
      <c r="C36813" s="8" t="n">
        <v>31</v>
      </c>
      <c r="D36813" s="8" t="inlineStr">
        <is>
          <t>Disney Adventure World</t>
        </is>
      </c>
      <c r="E36813" s="8" t="inlineStr">
        <is>
          <t>Spider-Man W.E.B. Adventure Single Rider</t>
        </is>
      </c>
      <c r="F36813" s="8" t="inlineStr">
        <is>
          <t>STANDBY</t>
        </is>
      </c>
      <c r="G36813" s="8" t="n">
        <v>0</v>
      </c>
      <c r="H36813" s="8" t="inlineStr">
        <is>
          <t>CLOSED</t>
        </is>
      </c>
    </row>
    <row r="36814">
      <c r="A36814" s="8" t="inlineStr">
        <is>
          <t>2026-08-07</t>
        </is>
      </c>
      <c r="B36814" s="8" t="n">
        <v>23</v>
      </c>
      <c r="C36814" s="8" t="n">
        <v>31</v>
      </c>
      <c r="D36814" s="8" t="inlineStr">
        <is>
          <t>Disney Adventure World</t>
        </is>
      </c>
      <c r="E36814" s="8" t="inlineStr">
        <is>
          <t>The Twilight Zone Tower of Terror</t>
        </is>
      </c>
      <c r="F36814" s="8" t="inlineStr">
        <is>
          <t>STANDBY</t>
        </is>
      </c>
      <c r="G36814" s="8" t="n">
        <v>0</v>
      </c>
      <c r="H36814" s="8" t="inlineStr">
        <is>
          <t>CLOSED</t>
        </is>
      </c>
    </row>
    <row r="36815">
      <c r="A36815" s="8" t="inlineStr">
        <is>
          <t>2026-08-07</t>
        </is>
      </c>
      <c r="B36815" s="8" t="n">
        <v>23</v>
      </c>
      <c r="C36815" s="8" t="n">
        <v>31</v>
      </c>
      <c r="D36815" s="8" t="inlineStr">
        <is>
          <t>Disney Adventure World</t>
        </is>
      </c>
      <c r="E36815" s="8" t="inlineStr">
        <is>
          <t>Cars Quatre Roues Rallye</t>
        </is>
      </c>
      <c r="F36815" s="8" t="inlineStr">
        <is>
          <t>STANDBY</t>
        </is>
      </c>
      <c r="G36815" s="8" t="n">
        <v>0</v>
      </c>
      <c r="H36815" s="8" t="inlineStr">
        <is>
          <t>CLOSED</t>
        </is>
      </c>
    </row>
    <row r="36816">
      <c r="A36816" s="8" t="inlineStr">
        <is>
          <t>2026-08-07</t>
        </is>
      </c>
      <c r="B36816" s="8" t="n">
        <v>23</v>
      </c>
      <c r="C36816" s="8" t="n">
        <v>31</v>
      </c>
      <c r="D36816" s="8" t="inlineStr">
        <is>
          <t>Disney Adventure World</t>
        </is>
      </c>
      <c r="E36816" s="8" t="inlineStr">
        <is>
          <t>Cars ROAD TRIP</t>
        </is>
      </c>
      <c r="F36816" s="8" t="inlineStr">
        <is>
          <t>STANDBY</t>
        </is>
      </c>
      <c r="G36816" s="8" t="n">
        <v>0</v>
      </c>
      <c r="H36816" s="8" t="inlineStr">
        <is>
          <t>CLOSED</t>
        </is>
      </c>
    </row>
    <row r="36817">
      <c r="A36817" s="8" t="inlineStr">
        <is>
          <t>2026-08-07</t>
        </is>
      </c>
      <c r="B36817" s="8" t="n">
        <v>23</v>
      </c>
      <c r="C36817" s="8" t="n">
        <v>31</v>
      </c>
      <c r="D36817" s="8" t="inlineStr">
        <is>
          <t>Disney Adventure World</t>
        </is>
      </c>
      <c r="E36817" s="8" t="inlineStr">
        <is>
          <t>Crush's Coaster</t>
        </is>
      </c>
      <c r="F36817" s="8" t="inlineStr">
        <is>
          <t>STANDBY</t>
        </is>
      </c>
      <c r="G36817" s="8" t="n">
        <v>0</v>
      </c>
      <c r="H36817" s="8" t="inlineStr">
        <is>
          <t>CLOSED</t>
        </is>
      </c>
    </row>
    <row r="36818">
      <c r="A36818" s="8" t="inlineStr">
        <is>
          <t>2026-08-07</t>
        </is>
      </c>
      <c r="B36818" s="8" t="n">
        <v>23</v>
      </c>
      <c r="C36818" s="8" t="n">
        <v>31</v>
      </c>
      <c r="D36818" s="8" t="inlineStr">
        <is>
          <t>Disney Adventure World</t>
        </is>
      </c>
      <c r="E36818" s="8" t="inlineStr">
        <is>
          <t>Crush's Coaster Single Rider</t>
        </is>
      </c>
      <c r="F36818" s="8" t="inlineStr">
        <is>
          <t>STANDBY</t>
        </is>
      </c>
      <c r="G36818" s="8" t="n">
        <v>0</v>
      </c>
      <c r="H36818" s="8" t="inlineStr">
        <is>
          <t>CLOSED</t>
        </is>
      </c>
    </row>
    <row r="36819">
      <c r="A36819" s="8" t="inlineStr">
        <is>
          <t>2026-08-07</t>
        </is>
      </c>
      <c r="B36819" s="8" t="n">
        <v>23</v>
      </c>
      <c r="C36819" s="8" t="n">
        <v>31</v>
      </c>
      <c r="D36819" s="8" t="inlineStr">
        <is>
          <t>Disney Adventure World</t>
        </is>
      </c>
      <c r="E36819" s="8" t="inlineStr">
        <is>
          <t>Les Tapis Volants - Flying Carpets Over Agrabah®</t>
        </is>
      </c>
      <c r="F36819" s="8" t="inlineStr">
        <is>
          <t>STANDBY</t>
        </is>
      </c>
      <c r="G36819" s="8" t="n">
        <v>0</v>
      </c>
      <c r="H36819" s="8" t="inlineStr">
        <is>
          <t>CLOSED</t>
        </is>
      </c>
    </row>
    <row r="36820">
      <c r="A36820" s="8" t="inlineStr">
        <is>
          <t>2026-08-07</t>
        </is>
      </c>
      <c r="B36820" s="8" t="n">
        <v>23</v>
      </c>
      <c r="C36820" s="8" t="n">
        <v>31</v>
      </c>
      <c r="D36820" s="8" t="inlineStr">
        <is>
          <t>Disney Adventure World</t>
        </is>
      </c>
      <c r="E36820" s="8" t="inlineStr">
        <is>
          <t>Ratatouille : L’Aventure Totalement Toquée de Rémy​</t>
        </is>
      </c>
      <c r="F36820" s="8" t="inlineStr">
        <is>
          <t>STANDBY</t>
        </is>
      </c>
      <c r="G36820" s="8" t="n">
        <v>0</v>
      </c>
      <c r="H36820" s="8" t="inlineStr">
        <is>
          <t>CLOSED</t>
        </is>
      </c>
    </row>
    <row r="36821">
      <c r="A36821" s="8" t="inlineStr">
        <is>
          <t>2026-08-07</t>
        </is>
      </c>
      <c r="B36821" s="8" t="n">
        <v>23</v>
      </c>
      <c r="C36821" s="8" t="n">
        <v>31</v>
      </c>
      <c r="D36821" s="8" t="inlineStr">
        <is>
          <t>Disney Adventure World</t>
        </is>
      </c>
      <c r="E36821" s="8" t="inlineStr">
        <is>
          <t>Ratatouille: The Adventure Single Rider</t>
        </is>
      </c>
      <c r="F36821" s="8" t="inlineStr">
        <is>
          <t>STANDBY</t>
        </is>
      </c>
      <c r="G36821" s="8" t="n">
        <v>0</v>
      </c>
      <c r="H36821" s="8" t="inlineStr">
        <is>
          <t>CLOSED</t>
        </is>
      </c>
    </row>
    <row r="36822">
      <c r="A36822" s="8" t="inlineStr">
        <is>
          <t>2026-08-07</t>
        </is>
      </c>
      <c r="B36822" s="8" t="n">
        <v>23</v>
      </c>
      <c r="C36822" s="8" t="n">
        <v>31</v>
      </c>
      <c r="D36822" s="8" t="inlineStr">
        <is>
          <t>Disney Adventure World</t>
        </is>
      </c>
      <c r="E36822" s="8" t="inlineStr">
        <is>
          <t>RC Racer</t>
        </is>
      </c>
      <c r="F36822" s="8" t="inlineStr">
        <is>
          <t>STANDBY</t>
        </is>
      </c>
      <c r="G36822" s="8" t="n">
        <v>0</v>
      </c>
      <c r="H36822" s="8" t="inlineStr">
        <is>
          <t>CLOSED</t>
        </is>
      </c>
    </row>
    <row r="36823">
      <c r="A36823" s="8" t="inlineStr">
        <is>
          <t>2026-08-07</t>
        </is>
      </c>
      <c r="B36823" s="8" t="n">
        <v>23</v>
      </c>
      <c r="C36823" s="8" t="n">
        <v>31</v>
      </c>
      <c r="D36823" s="8" t="inlineStr">
        <is>
          <t>Disney Adventure World</t>
        </is>
      </c>
      <c r="E36823" s="8" t="inlineStr">
        <is>
          <t>RC Racer Single Rider</t>
        </is>
      </c>
      <c r="F36823" s="8" t="inlineStr">
        <is>
          <t>STANDBY</t>
        </is>
      </c>
      <c r="G36823" s="8" t="n">
        <v>0</v>
      </c>
      <c r="H36823" s="8" t="inlineStr">
        <is>
          <t>CLOSED</t>
        </is>
      </c>
    </row>
    <row r="36824">
      <c r="A36824" s="8" t="inlineStr">
        <is>
          <t>2026-08-07</t>
        </is>
      </c>
      <c r="B36824" s="8" t="n">
        <v>23</v>
      </c>
      <c r="C36824" s="8" t="n">
        <v>31</v>
      </c>
      <c r="D36824" s="8" t="inlineStr">
        <is>
          <t>Disney Adventure World</t>
        </is>
      </c>
      <c r="E36824" s="8" t="inlineStr">
        <is>
          <t>Slinky® Dog Zigzag Spin</t>
        </is>
      </c>
      <c r="F36824" s="8" t="inlineStr">
        <is>
          <t>STANDBY</t>
        </is>
      </c>
      <c r="G36824" s="8" t="n">
        <v>0</v>
      </c>
      <c r="H36824" s="8" t="inlineStr">
        <is>
          <t>CLOSED</t>
        </is>
      </c>
    </row>
    <row r="36825">
      <c r="A36825" s="8" t="inlineStr">
        <is>
          <t>2026-08-07</t>
        </is>
      </c>
      <c r="B36825" s="8" t="n">
        <v>23</v>
      </c>
      <c r="C36825" s="8" t="n">
        <v>31</v>
      </c>
      <c r="D36825" s="8" t="inlineStr">
        <is>
          <t>Disney Adventure World</t>
        </is>
      </c>
      <c r="E36825" s="8" t="inlineStr">
        <is>
          <t>Toy Soldiers Parachute Drop</t>
        </is>
      </c>
      <c r="F36825" s="8" t="inlineStr">
        <is>
          <t>STANDBY</t>
        </is>
      </c>
      <c r="G36825" s="8" t="n">
        <v>0</v>
      </c>
      <c r="H36825" s="8" t="inlineStr">
        <is>
          <t>CLOSED</t>
        </is>
      </c>
    </row>
    <row r="36826">
      <c r="A36826" s="8" t="inlineStr">
        <is>
          <t>2026-08-07</t>
        </is>
      </c>
      <c r="B36826" s="8" t="n">
        <v>23</v>
      </c>
      <c r="C36826" s="8" t="n">
        <v>31</v>
      </c>
      <c r="D36826" s="8" t="inlineStr">
        <is>
          <t>Disney Adventure World</t>
        </is>
      </c>
      <c r="E36826" s="8" t="inlineStr">
        <is>
          <t>Toy Soldiers Parachute Drop Single Rider</t>
        </is>
      </c>
      <c r="F36826" s="8" t="inlineStr">
        <is>
          <t>STANDBY</t>
        </is>
      </c>
      <c r="G36826" s="8" t="n">
        <v>0</v>
      </c>
      <c r="H36826" s="8" t="inlineStr">
        <is>
          <t>CLOSED</t>
        </is>
      </c>
    </row>
    <row r="36827">
      <c r="A36827" s="8" t="inlineStr">
        <is>
          <t>2026-08-07</t>
        </is>
      </c>
      <c r="B36827" s="8" t="n">
        <v>23</v>
      </c>
      <c r="C36827" s="8" t="n">
        <v>31</v>
      </c>
      <c r="D36827" s="8" t="inlineStr">
        <is>
          <t>Disney Adventure World</t>
        </is>
      </c>
      <c r="E36827" s="8" t="inlineStr">
        <is>
          <t>Entry to World of Frozen</t>
        </is>
      </c>
      <c r="F36827" s="8" t="inlineStr">
        <is>
          <t>STANDBY</t>
        </is>
      </c>
      <c r="G36827" s="8" t="n">
        <v>0</v>
      </c>
      <c r="H36827" s="8" t="inlineStr">
        <is>
          <t>CLOSED</t>
        </is>
      </c>
    </row>
    <row r="36828">
      <c r="A36828" s="8" t="inlineStr">
        <is>
          <t>2026-08-07</t>
        </is>
      </c>
      <c r="B36828" s="8" t="n">
        <v>23</v>
      </c>
      <c r="C36828" s="8" t="n">
        <v>31</v>
      </c>
      <c r="D36828" s="8" t="inlineStr">
        <is>
          <t>Disney Adventure World</t>
        </is>
      </c>
      <c r="E36828" s="8" t="inlineStr">
        <is>
          <t>Frozen Ever After</t>
        </is>
      </c>
      <c r="F36828" s="8" t="inlineStr">
        <is>
          <t>STANDBY</t>
        </is>
      </c>
      <c r="G36828" s="8" t="n">
        <v>0</v>
      </c>
      <c r="H36828" s="8" t="inlineStr">
        <is>
          <t>CLOSED</t>
        </is>
      </c>
    </row>
    <row r="36829">
      <c r="A36829" s="8" t="inlineStr">
        <is>
          <t>2026-08-07</t>
        </is>
      </c>
      <c r="B36829" s="8" t="n">
        <v>23</v>
      </c>
      <c r="C36829" s="8" t="n">
        <v>31</v>
      </c>
      <c r="D36829" s="8" t="inlineStr">
        <is>
          <t>Disney Adventure World</t>
        </is>
      </c>
      <c r="E36829" s="8" t="inlineStr">
        <is>
          <t>Raiponce Tangled Spin</t>
        </is>
      </c>
      <c r="F36829" s="8" t="inlineStr">
        <is>
          <t>STANDBY</t>
        </is>
      </c>
      <c r="G36829" s="8" t="n">
        <v>0</v>
      </c>
      <c r="H36829" s="8" t="inlineStr">
        <is>
          <t>CLOSED</t>
        </is>
      </c>
    </row>
    <row r="36830">
      <c r="A36830" s="8" t="inlineStr">
        <is>
          <t>2026-08-07</t>
        </is>
      </c>
      <c r="B36830" s="8" t="n">
        <v>23</v>
      </c>
      <c r="C36830" s="8" t="n">
        <v>45</v>
      </c>
      <c r="D36830" s="8" t="inlineStr">
        <is>
          <t>Disneyland Park</t>
        </is>
      </c>
      <c r="E36830" s="8" t="inlineStr">
        <is>
          <t>Adventure Isle</t>
        </is>
      </c>
      <c r="F36830" s="8" t="inlineStr">
        <is>
          <t>STANDBY</t>
        </is>
      </c>
      <c r="G36830" s="8" t="n">
        <v>0</v>
      </c>
      <c r="H36830" s="8" t="inlineStr">
        <is>
          <t>CLOSED</t>
        </is>
      </c>
    </row>
    <row r="36831">
      <c r="A36831" s="8" t="inlineStr">
        <is>
          <t>2026-08-07</t>
        </is>
      </c>
      <c r="B36831" s="8" t="n">
        <v>23</v>
      </c>
      <c r="C36831" s="8" t="n">
        <v>45</v>
      </c>
      <c r="D36831" s="8" t="inlineStr">
        <is>
          <t>Disneyland Park</t>
        </is>
      </c>
      <c r="E36831" s="8" t="inlineStr">
        <is>
          <t>Indiana Jones and the Temple of Peril Single Rider</t>
        </is>
      </c>
      <c r="F36831" s="8" t="inlineStr">
        <is>
          <t>STANDBY</t>
        </is>
      </c>
      <c r="G36831" s="8" t="n">
        <v>0</v>
      </c>
      <c r="H36831" s="8" t="inlineStr">
        <is>
          <t>CLOSED</t>
        </is>
      </c>
    </row>
    <row r="36832">
      <c r="A36832" s="8" t="inlineStr">
        <is>
          <t>2026-08-07</t>
        </is>
      </c>
      <c r="B36832" s="8" t="n">
        <v>23</v>
      </c>
      <c r="C36832" s="8" t="n">
        <v>45</v>
      </c>
      <c r="D36832" s="8" t="inlineStr">
        <is>
          <t>Disneyland Park</t>
        </is>
      </c>
      <c r="E36832" s="8" t="inlineStr">
        <is>
          <t>Indiana Jones™ and the Temple of Peril</t>
        </is>
      </c>
      <c r="F36832" s="8" t="inlineStr">
        <is>
          <t>STANDBY</t>
        </is>
      </c>
      <c r="G36832" s="8" t="n">
        <v>0</v>
      </c>
      <c r="H36832" s="8" t="inlineStr">
        <is>
          <t>CLOSED</t>
        </is>
      </c>
    </row>
    <row r="36833">
      <c r="A36833" s="8" t="inlineStr">
        <is>
          <t>2026-08-07</t>
        </is>
      </c>
      <c r="B36833" s="8" t="n">
        <v>23</v>
      </c>
      <c r="C36833" s="8" t="n">
        <v>45</v>
      </c>
      <c r="D36833" s="8" t="inlineStr">
        <is>
          <t>Disneyland Park</t>
        </is>
      </c>
      <c r="E36833" s="8" t="inlineStr">
        <is>
          <t>La Cabane des Robinson</t>
        </is>
      </c>
      <c r="F36833" s="8" t="inlineStr">
        <is>
          <t>STANDBY</t>
        </is>
      </c>
      <c r="G36833" s="8" t="n">
        <v>0</v>
      </c>
      <c r="H36833" s="8" t="inlineStr">
        <is>
          <t>CLOSED</t>
        </is>
      </c>
    </row>
    <row r="36834">
      <c r="A36834" s="8" t="inlineStr">
        <is>
          <t>2026-08-07</t>
        </is>
      </c>
      <c r="B36834" s="8" t="n">
        <v>23</v>
      </c>
      <c r="C36834" s="8" t="n">
        <v>45</v>
      </c>
      <c r="D36834" s="8" t="inlineStr">
        <is>
          <t>Disneyland Park</t>
        </is>
      </c>
      <c r="E36834" s="8" t="inlineStr">
        <is>
          <t>Le Passage Enchanté d'Aladdin</t>
        </is>
      </c>
      <c r="F36834" s="8" t="inlineStr">
        <is>
          <t>STANDBY</t>
        </is>
      </c>
      <c r="G36834" s="8" t="n">
        <v>0</v>
      </c>
      <c r="H36834" s="8" t="inlineStr">
        <is>
          <t>CLOSED</t>
        </is>
      </c>
    </row>
    <row r="36835">
      <c r="A36835" s="8" t="inlineStr">
        <is>
          <t>2026-08-07</t>
        </is>
      </c>
      <c r="B36835" s="8" t="n">
        <v>23</v>
      </c>
      <c r="C36835" s="8" t="n">
        <v>45</v>
      </c>
      <c r="D36835" s="8" t="inlineStr">
        <is>
          <t>Disneyland Park</t>
        </is>
      </c>
      <c r="E36835" s="8" t="inlineStr">
        <is>
          <t>Pirate Galleon</t>
        </is>
      </c>
      <c r="F36835" s="8" t="inlineStr">
        <is>
          <t>STANDBY</t>
        </is>
      </c>
      <c r="G36835" s="8" t="n">
        <v>0</v>
      </c>
      <c r="H36835" s="8" t="inlineStr">
        <is>
          <t>CLOSED</t>
        </is>
      </c>
    </row>
    <row r="36836">
      <c r="A36836" s="8" t="inlineStr">
        <is>
          <t>2026-08-07</t>
        </is>
      </c>
      <c r="B36836" s="8" t="n">
        <v>23</v>
      </c>
      <c r="C36836" s="8" t="n">
        <v>45</v>
      </c>
      <c r="D36836" s="8" t="inlineStr">
        <is>
          <t>Disneyland Park</t>
        </is>
      </c>
      <c r="E36836" s="8" t="inlineStr">
        <is>
          <t>Pirates of the Caribbean</t>
        </is>
      </c>
      <c r="F36836" s="8" t="inlineStr">
        <is>
          <t>STANDBY</t>
        </is>
      </c>
      <c r="G36836" s="8" t="n">
        <v>0</v>
      </c>
      <c r="H36836" s="8" t="inlineStr">
        <is>
          <t>CLOSED</t>
        </is>
      </c>
    </row>
    <row r="36837">
      <c r="A36837" s="8" t="inlineStr">
        <is>
          <t>2026-08-07</t>
        </is>
      </c>
      <c r="B36837" s="8" t="n">
        <v>23</v>
      </c>
      <c r="C36837" s="8" t="n">
        <v>45</v>
      </c>
      <c r="D36837" s="8" t="inlineStr">
        <is>
          <t>Disneyland Park</t>
        </is>
      </c>
      <c r="E36837" s="8" t="inlineStr">
        <is>
          <t>Pirates' Beach</t>
        </is>
      </c>
      <c r="F36837" s="8" t="inlineStr">
        <is>
          <t>STANDBY</t>
        </is>
      </c>
      <c r="G36837" s="8" t="n">
        <v>0</v>
      </c>
      <c r="H36837" s="8" t="inlineStr">
        <is>
          <t>CLOSED</t>
        </is>
      </c>
    </row>
    <row r="36838">
      <c r="A36838" s="8" t="inlineStr">
        <is>
          <t>2026-08-07</t>
        </is>
      </c>
      <c r="B36838" s="8" t="n">
        <v>23</v>
      </c>
      <c r="C36838" s="8" t="n">
        <v>45</v>
      </c>
      <c r="D36838" s="8" t="inlineStr">
        <is>
          <t>Disneyland Park</t>
        </is>
      </c>
      <c r="E36838" s="8" t="inlineStr">
        <is>
          <t>Autopia, presented by Avis</t>
        </is>
      </c>
      <c r="F36838" s="8" t="inlineStr">
        <is>
          <t>STANDBY</t>
        </is>
      </c>
      <c r="G36838" s="8" t="n">
        <v>0</v>
      </c>
      <c r="H36838" s="8" t="inlineStr">
        <is>
          <t>CLOSED</t>
        </is>
      </c>
    </row>
    <row r="36839">
      <c r="A36839" s="8" t="inlineStr">
        <is>
          <t>2026-08-07</t>
        </is>
      </c>
      <c r="B36839" s="8" t="n">
        <v>23</v>
      </c>
      <c r="C36839" s="8" t="n">
        <v>45</v>
      </c>
      <c r="D36839" s="8" t="inlineStr">
        <is>
          <t>Disneyland Park</t>
        </is>
      </c>
      <c r="E36839" s="8" t="inlineStr">
        <is>
          <t>Buzz Lightyear Laser Blast</t>
        </is>
      </c>
      <c r="F36839" s="8" t="inlineStr">
        <is>
          <t>STANDBY</t>
        </is>
      </c>
      <c r="G36839" s="8" t="n">
        <v>0</v>
      </c>
      <c r="H36839" s="8" t="inlineStr">
        <is>
          <t>CLOSED</t>
        </is>
      </c>
    </row>
    <row r="36840">
      <c r="A36840" s="8" t="inlineStr">
        <is>
          <t>2026-08-07</t>
        </is>
      </c>
      <c r="B36840" s="8" t="n">
        <v>23</v>
      </c>
      <c r="C36840" s="8" t="n">
        <v>45</v>
      </c>
      <c r="D36840" s="8" t="inlineStr">
        <is>
          <t>Disneyland Park</t>
        </is>
      </c>
      <c r="E36840" s="8" t="inlineStr">
        <is>
          <t>Disneyland Railroad Discoveryland Station</t>
        </is>
      </c>
      <c r="F36840" s="8" t="inlineStr">
        <is>
          <t>STANDBY</t>
        </is>
      </c>
      <c r="G36840" s="8" t="n">
        <v>0</v>
      </c>
      <c r="H36840" s="8" t="inlineStr">
        <is>
          <t>CLOSED</t>
        </is>
      </c>
    </row>
    <row r="36841">
      <c r="A36841" s="8" t="inlineStr">
        <is>
          <t>2026-08-07</t>
        </is>
      </c>
      <c r="B36841" s="8" t="n">
        <v>23</v>
      </c>
      <c r="C36841" s="8" t="n">
        <v>45</v>
      </c>
      <c r="D36841" s="8" t="inlineStr">
        <is>
          <t>Disneyland Park</t>
        </is>
      </c>
      <c r="E36841" s="8" t="inlineStr">
        <is>
          <t>Les Mystères du Nautilus</t>
        </is>
      </c>
      <c r="F36841" s="8" t="inlineStr">
        <is>
          <t>STANDBY</t>
        </is>
      </c>
      <c r="G36841" s="8" t="n">
        <v>0</v>
      </c>
      <c r="H36841" s="8" t="inlineStr">
        <is>
          <t>CLOSED</t>
        </is>
      </c>
    </row>
    <row r="36842">
      <c r="A36842" s="8" t="inlineStr">
        <is>
          <t>2026-08-07</t>
        </is>
      </c>
      <c r="B36842" s="8" t="n">
        <v>23</v>
      </c>
      <c r="C36842" s="8" t="n">
        <v>45</v>
      </c>
      <c r="D36842" s="8" t="inlineStr">
        <is>
          <t>Disneyland Park</t>
        </is>
      </c>
      <c r="E36842" s="8" t="inlineStr">
        <is>
          <t>Mickey’s PhilharMagic</t>
        </is>
      </c>
      <c r="F36842" s="8" t="inlineStr">
        <is>
          <t>STANDBY</t>
        </is>
      </c>
      <c r="G36842" s="8" t="n">
        <v>0</v>
      </c>
      <c r="H36842" s="8" t="inlineStr">
        <is>
          <t>CLOSED</t>
        </is>
      </c>
    </row>
    <row r="36843">
      <c r="A36843" s="8" t="inlineStr">
        <is>
          <t>2026-08-07</t>
        </is>
      </c>
      <c r="B36843" s="8" t="n">
        <v>23</v>
      </c>
      <c r="C36843" s="8" t="n">
        <v>45</v>
      </c>
      <c r="D36843" s="8" t="inlineStr">
        <is>
          <t>Disneyland Park</t>
        </is>
      </c>
      <c r="E36843" s="8" t="inlineStr">
        <is>
          <t>Orbitron®</t>
        </is>
      </c>
      <c r="F36843" s="8" t="inlineStr">
        <is>
          <t>STANDBY</t>
        </is>
      </c>
      <c r="G36843" s="8" t="n">
        <v>0</v>
      </c>
      <c r="H36843" s="8" t="inlineStr">
        <is>
          <t>CLOSED</t>
        </is>
      </c>
    </row>
    <row r="36844">
      <c r="A36844" s="8" t="inlineStr">
        <is>
          <t>2026-08-07</t>
        </is>
      </c>
      <c r="B36844" s="8" t="n">
        <v>23</v>
      </c>
      <c r="C36844" s="8" t="n">
        <v>45</v>
      </c>
      <c r="D36844" s="8" t="inlineStr">
        <is>
          <t>Disneyland Park</t>
        </is>
      </c>
      <c r="E36844" s="8" t="inlineStr">
        <is>
          <t>Star Tours: The Adventures Continue*</t>
        </is>
      </c>
      <c r="F36844" s="8" t="inlineStr">
        <is>
          <t>STANDBY</t>
        </is>
      </c>
      <c r="G36844" s="8" t="n">
        <v>0</v>
      </c>
      <c r="H36844" s="8" t="inlineStr">
        <is>
          <t>CLOSED</t>
        </is>
      </c>
    </row>
    <row r="36845">
      <c r="A36845" s="8" t="inlineStr">
        <is>
          <t>2026-08-07</t>
        </is>
      </c>
      <c r="B36845" s="8" t="n">
        <v>23</v>
      </c>
      <c r="C36845" s="8" t="n">
        <v>45</v>
      </c>
      <c r="D36845" s="8" t="inlineStr">
        <is>
          <t>Disneyland Park</t>
        </is>
      </c>
      <c r="E36845" s="8" t="inlineStr">
        <is>
          <t>Star Wars Hyperspace Mountain</t>
        </is>
      </c>
      <c r="F36845" s="8" t="inlineStr">
        <is>
          <t>STANDBY</t>
        </is>
      </c>
      <c r="G36845" s="8" t="n">
        <v>0</v>
      </c>
      <c r="H36845" s="8" t="inlineStr">
        <is>
          <t>CLOSED</t>
        </is>
      </c>
    </row>
    <row r="36846">
      <c r="A36846" s="8" t="inlineStr">
        <is>
          <t>2026-08-07</t>
        </is>
      </c>
      <c r="B36846" s="8" t="n">
        <v>23</v>
      </c>
      <c r="C36846" s="8" t="n">
        <v>45</v>
      </c>
      <c r="D36846" s="8" t="inlineStr">
        <is>
          <t>Disneyland Park</t>
        </is>
      </c>
      <c r="E36846" s="8" t="inlineStr">
        <is>
          <t>Star Wars Hyperspace Mountain Single Rider</t>
        </is>
      </c>
      <c r="F36846" s="8" t="inlineStr">
        <is>
          <t>STANDBY</t>
        </is>
      </c>
      <c r="G36846" s="8" t="n">
        <v>0</v>
      </c>
      <c r="H36846" s="8" t="inlineStr">
        <is>
          <t>CLOSED</t>
        </is>
      </c>
    </row>
    <row r="36847">
      <c r="A36847" s="8" t="inlineStr">
        <is>
          <t>2026-08-07</t>
        </is>
      </c>
      <c r="B36847" s="8" t="n">
        <v>23</v>
      </c>
      <c r="C36847" s="8" t="n">
        <v>45</v>
      </c>
      <c r="D36847" s="8" t="inlineStr">
        <is>
          <t>Disneyland Park</t>
        </is>
      </c>
      <c r="E36847" s="8" t="inlineStr">
        <is>
          <t>Welcome to Starport: A Star Wars Encounter</t>
        </is>
      </c>
      <c r="F36847" s="8" t="inlineStr">
        <is>
          <t>STANDBY</t>
        </is>
      </c>
      <c r="G36847" s="8" t="n">
        <v>0</v>
      </c>
      <c r="H36847" s="8" t="inlineStr">
        <is>
          <t>CLOSED</t>
        </is>
      </c>
    </row>
    <row r="36848">
      <c r="A36848" s="8" t="inlineStr">
        <is>
          <t>2026-08-07</t>
        </is>
      </c>
      <c r="B36848" s="8" t="n">
        <v>23</v>
      </c>
      <c r="C36848" s="8" t="n">
        <v>45</v>
      </c>
      <c r="D36848" s="8" t="inlineStr">
        <is>
          <t>Disneyland Park</t>
        </is>
      </c>
      <c r="E36848" s="8" t="inlineStr">
        <is>
          <t>"it's a small world"</t>
        </is>
      </c>
      <c r="F36848" s="8" t="inlineStr">
        <is>
          <t>STANDBY</t>
        </is>
      </c>
      <c r="G36848" s="8" t="n">
        <v>0</v>
      </c>
      <c r="H36848" s="8" t="inlineStr">
        <is>
          <t>CLOSED</t>
        </is>
      </c>
    </row>
    <row r="36849">
      <c r="A36849" s="8" t="inlineStr">
        <is>
          <t>2026-08-07</t>
        </is>
      </c>
      <c r="B36849" s="8" t="n">
        <v>23</v>
      </c>
      <c r="C36849" s="8" t="n">
        <v>45</v>
      </c>
      <c r="D36849" s="8" t="inlineStr">
        <is>
          <t>Disneyland Park</t>
        </is>
      </c>
      <c r="E36849" s="8" t="inlineStr">
        <is>
          <t>Alice's Curious Labyrinth</t>
        </is>
      </c>
      <c r="F36849" s="8" t="inlineStr">
        <is>
          <t>STANDBY</t>
        </is>
      </c>
      <c r="G36849" s="8" t="n">
        <v>0</v>
      </c>
      <c r="H36849" s="8" t="inlineStr">
        <is>
          <t>CLOSED</t>
        </is>
      </c>
    </row>
    <row r="36850">
      <c r="A36850" s="8" t="inlineStr">
        <is>
          <t>2026-08-07</t>
        </is>
      </c>
      <c r="B36850" s="8" t="n">
        <v>23</v>
      </c>
      <c r="C36850" s="8" t="n">
        <v>45</v>
      </c>
      <c r="D36850" s="8" t="inlineStr">
        <is>
          <t>Disneyland Park</t>
        </is>
      </c>
      <c r="E36850" s="8" t="inlineStr">
        <is>
          <t>Blanche-Neige et les Sept Nains®</t>
        </is>
      </c>
      <c r="F36850" s="8" t="inlineStr">
        <is>
          <t>STANDBY</t>
        </is>
      </c>
      <c r="G36850" s="8" t="n">
        <v>0</v>
      </c>
      <c r="H36850" s="8" t="inlineStr">
        <is>
          <t>CLOSED</t>
        </is>
      </c>
    </row>
    <row r="36851">
      <c r="A36851" s="8" t="inlineStr">
        <is>
          <t>2026-08-07</t>
        </is>
      </c>
      <c r="B36851" s="8" t="n">
        <v>23</v>
      </c>
      <c r="C36851" s="8" t="n">
        <v>45</v>
      </c>
      <c r="D36851" s="8" t="inlineStr">
        <is>
          <t>Disneyland Park</t>
        </is>
      </c>
      <c r="E36851" s="8" t="inlineStr">
        <is>
          <t>Casey Jr. – le Petit Train du Cirque</t>
        </is>
      </c>
      <c r="F36851" s="8" t="inlineStr">
        <is>
          <t>STANDBY</t>
        </is>
      </c>
      <c r="G36851" s="8" t="n">
        <v>0</v>
      </c>
      <c r="H36851" s="8" t="inlineStr">
        <is>
          <t>CLOSED</t>
        </is>
      </c>
    </row>
    <row r="36852">
      <c r="A36852" s="8" t="inlineStr">
        <is>
          <t>2026-08-07</t>
        </is>
      </c>
      <c r="B36852" s="8" t="n">
        <v>23</v>
      </c>
      <c r="C36852" s="8" t="n">
        <v>45</v>
      </c>
      <c r="D36852" s="8" t="inlineStr">
        <is>
          <t>Disneyland Park</t>
        </is>
      </c>
      <c r="E36852" s="8" t="inlineStr">
        <is>
          <t>Disneyland Railroad Fantasyland Station</t>
        </is>
      </c>
      <c r="F36852" s="8" t="inlineStr">
        <is>
          <t>STANDBY</t>
        </is>
      </c>
      <c r="G36852" s="8" t="n">
        <v>0</v>
      </c>
      <c r="H36852" s="8" t="inlineStr">
        <is>
          <t>CLOSED</t>
        </is>
      </c>
    </row>
    <row r="36853">
      <c r="A36853" s="8" t="inlineStr">
        <is>
          <t>2026-08-07</t>
        </is>
      </c>
      <c r="B36853" s="8" t="n">
        <v>23</v>
      </c>
      <c r="C36853" s="8" t="n">
        <v>45</v>
      </c>
      <c r="D36853" s="8" t="inlineStr">
        <is>
          <t>Disneyland Park</t>
        </is>
      </c>
      <c r="E36853" s="8" t="inlineStr">
        <is>
          <t>Disneyland Railroad Main Street Station</t>
        </is>
      </c>
      <c r="F36853" s="8" t="inlineStr">
        <is>
          <t>STANDBY</t>
        </is>
      </c>
      <c r="G36853" s="8" t="n">
        <v>0</v>
      </c>
      <c r="H36853" s="8" t="inlineStr">
        <is>
          <t>CLOSED</t>
        </is>
      </c>
    </row>
    <row r="36854">
      <c r="A36854" s="8" t="inlineStr">
        <is>
          <t>2026-08-07</t>
        </is>
      </c>
      <c r="B36854" s="8" t="n">
        <v>23</v>
      </c>
      <c r="C36854" s="8" t="n">
        <v>45</v>
      </c>
      <c r="D36854" s="8" t="inlineStr">
        <is>
          <t>Disneyland Park</t>
        </is>
      </c>
      <c r="E36854" s="8" t="inlineStr">
        <is>
          <t>Dumbo the Flying Elephant</t>
        </is>
      </c>
      <c r="F36854" s="8" t="inlineStr">
        <is>
          <t>STANDBY</t>
        </is>
      </c>
      <c r="G36854" s="8" t="n">
        <v>0</v>
      </c>
      <c r="H36854" s="8" t="inlineStr">
        <is>
          <t>CLOSED</t>
        </is>
      </c>
    </row>
    <row r="36855">
      <c r="A36855" s="8" t="inlineStr">
        <is>
          <t>2026-08-07</t>
        </is>
      </c>
      <c r="B36855" s="8" t="n">
        <v>23</v>
      </c>
      <c r="C36855" s="8" t="n">
        <v>45</v>
      </c>
      <c r="D36855" s="8" t="inlineStr">
        <is>
          <t>Disneyland Park</t>
        </is>
      </c>
      <c r="E36855" s="8" t="inlineStr">
        <is>
          <t>La Tanière du Dragon</t>
        </is>
      </c>
      <c r="F36855" s="8" t="inlineStr">
        <is>
          <t>STANDBY</t>
        </is>
      </c>
      <c r="G36855" s="8" t="n">
        <v>0</v>
      </c>
      <c r="H36855" s="8" t="inlineStr">
        <is>
          <t>CLOSED</t>
        </is>
      </c>
    </row>
    <row r="36856">
      <c r="A36856" s="8" t="inlineStr">
        <is>
          <t>2026-08-07</t>
        </is>
      </c>
      <c r="B36856" s="8" t="n">
        <v>23</v>
      </c>
      <c r="C36856" s="8" t="n">
        <v>45</v>
      </c>
      <c r="D36856" s="8" t="inlineStr">
        <is>
          <t>Disneyland Park</t>
        </is>
      </c>
      <c r="E36856" s="8" t="inlineStr">
        <is>
          <t>Le Carrousel de Lancelot</t>
        </is>
      </c>
      <c r="F36856" s="8" t="inlineStr">
        <is>
          <t>STANDBY</t>
        </is>
      </c>
      <c r="G36856" s="8" t="n">
        <v>0</v>
      </c>
      <c r="H36856" s="8" t="inlineStr">
        <is>
          <t>CLOSED</t>
        </is>
      </c>
    </row>
    <row r="36857">
      <c r="A36857" s="8" t="inlineStr">
        <is>
          <t>2026-08-07</t>
        </is>
      </c>
      <c r="B36857" s="8" t="n">
        <v>23</v>
      </c>
      <c r="C36857" s="8" t="n">
        <v>45</v>
      </c>
      <c r="D36857" s="8" t="inlineStr">
        <is>
          <t>Disneyland Park</t>
        </is>
      </c>
      <c r="E36857" s="8" t="inlineStr">
        <is>
          <t>Le Pays des Contes de Fées, presented by Vittel</t>
        </is>
      </c>
      <c r="F36857" s="8" t="inlineStr">
        <is>
          <t>STANDBY</t>
        </is>
      </c>
      <c r="G36857" s="8" t="n">
        <v>0</v>
      </c>
      <c r="H36857" s="8" t="inlineStr">
        <is>
          <t>CLOSED</t>
        </is>
      </c>
    </row>
    <row r="36858">
      <c r="A36858" s="8" t="inlineStr">
        <is>
          <t>2026-08-07</t>
        </is>
      </c>
      <c r="B36858" s="8" t="n">
        <v>23</v>
      </c>
      <c r="C36858" s="8" t="n">
        <v>45</v>
      </c>
      <c r="D36858" s="8" t="inlineStr">
        <is>
          <t>Disneyland Park</t>
        </is>
      </c>
      <c r="E36858" s="8" t="inlineStr">
        <is>
          <t>Les Voyages de Pinocchio</t>
        </is>
      </c>
      <c r="F36858" s="8" t="inlineStr">
        <is>
          <t>STANDBY</t>
        </is>
      </c>
      <c r="G36858" s="8" t="n">
        <v>0</v>
      </c>
      <c r="H36858" s="8" t="inlineStr">
        <is>
          <t>CLOSED</t>
        </is>
      </c>
    </row>
    <row r="36859">
      <c r="A36859" s="8" t="inlineStr">
        <is>
          <t>2026-08-07</t>
        </is>
      </c>
      <c r="B36859" s="8" t="n">
        <v>23</v>
      </c>
      <c r="C36859" s="8" t="n">
        <v>45</v>
      </c>
      <c r="D36859" s="8" t="inlineStr">
        <is>
          <t>Disneyland Park</t>
        </is>
      </c>
      <c r="E36859" s="8" t="inlineStr">
        <is>
          <t>Mad Hatter's Tea Cups</t>
        </is>
      </c>
      <c r="F36859" s="8" t="inlineStr">
        <is>
          <t>STANDBY</t>
        </is>
      </c>
      <c r="G36859" s="8" t="n">
        <v>0</v>
      </c>
      <c r="H36859" s="8" t="inlineStr">
        <is>
          <t>CLOSED</t>
        </is>
      </c>
    </row>
    <row r="36860">
      <c r="A36860" s="8" t="inlineStr">
        <is>
          <t>2026-08-07</t>
        </is>
      </c>
      <c r="B36860" s="8" t="n">
        <v>23</v>
      </c>
      <c r="C36860" s="8" t="n">
        <v>45</v>
      </c>
      <c r="D36860" s="8" t="inlineStr">
        <is>
          <t>Disneyland Park</t>
        </is>
      </c>
      <c r="E36860" s="8" t="inlineStr">
        <is>
          <t>Meet Mickey Mouse</t>
        </is>
      </c>
      <c r="F36860" s="8" t="inlineStr">
        <is>
          <t>STANDBY</t>
        </is>
      </c>
      <c r="G36860" s="8" t="n">
        <v>0</v>
      </c>
      <c r="H36860" s="8" t="inlineStr">
        <is>
          <t>CLOSED</t>
        </is>
      </c>
    </row>
    <row r="36861">
      <c r="A36861" s="8" t="inlineStr">
        <is>
          <t>2026-08-07</t>
        </is>
      </c>
      <c r="B36861" s="8" t="n">
        <v>23</v>
      </c>
      <c r="C36861" s="8" t="n">
        <v>45</v>
      </c>
      <c r="D36861" s="8" t="inlineStr">
        <is>
          <t>Disneyland Park</t>
        </is>
      </c>
      <c r="E36861" s="8" t="inlineStr">
        <is>
          <t>Peter Pan's Flight</t>
        </is>
      </c>
      <c r="F36861" s="8" t="inlineStr">
        <is>
          <t>STANDBY</t>
        </is>
      </c>
      <c r="G36861" s="8" t="n">
        <v>0</v>
      </c>
      <c r="H36861" s="8" t="inlineStr">
        <is>
          <t>CLOSED</t>
        </is>
      </c>
    </row>
    <row r="36862">
      <c r="A36862" s="8" t="inlineStr">
        <is>
          <t>2026-08-07</t>
        </is>
      </c>
      <c r="B36862" s="8" t="n">
        <v>23</v>
      </c>
      <c r="C36862" s="8" t="n">
        <v>45</v>
      </c>
      <c r="D36862" s="8" t="inlineStr">
        <is>
          <t>Disneyland Park</t>
        </is>
      </c>
      <c r="E36862" s="8" t="inlineStr">
        <is>
          <t>Princess Pavilion</t>
        </is>
      </c>
      <c r="F36862" s="8" t="inlineStr">
        <is>
          <t>STANDBY</t>
        </is>
      </c>
      <c r="G36862" s="8" t="n">
        <v>0</v>
      </c>
      <c r="H36862" s="8" t="inlineStr">
        <is>
          <t>CLOSED</t>
        </is>
      </c>
    </row>
    <row r="36863">
      <c r="A36863" s="8" t="inlineStr">
        <is>
          <t>2026-08-07</t>
        </is>
      </c>
      <c r="B36863" s="8" t="n">
        <v>23</v>
      </c>
      <c r="C36863" s="8" t="n">
        <v>45</v>
      </c>
      <c r="D36863" s="8" t="inlineStr">
        <is>
          <t>Disneyland Park</t>
        </is>
      </c>
      <c r="E36863" s="8" t="inlineStr">
        <is>
          <t>Big Thunder Mountain</t>
        </is>
      </c>
      <c r="F36863" s="8" t="inlineStr">
        <is>
          <t>STANDBY</t>
        </is>
      </c>
      <c r="G36863" s="8" t="n">
        <v>0</v>
      </c>
      <c r="H36863" s="8" t="inlineStr">
        <is>
          <t>CLOSED</t>
        </is>
      </c>
    </row>
    <row r="36864">
      <c r="A36864" s="8" t="inlineStr">
        <is>
          <t>2026-08-07</t>
        </is>
      </c>
      <c r="B36864" s="8" t="n">
        <v>23</v>
      </c>
      <c r="C36864" s="8" t="n">
        <v>45</v>
      </c>
      <c r="D36864" s="8" t="inlineStr">
        <is>
          <t>Disneyland Park</t>
        </is>
      </c>
      <c r="E36864" s="8" t="inlineStr">
        <is>
          <t>Disneyland Railroad Frontierland Depot</t>
        </is>
      </c>
      <c r="F36864" s="8" t="inlineStr">
        <is>
          <t>STANDBY</t>
        </is>
      </c>
      <c r="G36864" s="8" t="n">
        <v>0</v>
      </c>
      <c r="H36864" s="8" t="inlineStr">
        <is>
          <t>CLOSED</t>
        </is>
      </c>
    </row>
    <row r="36865">
      <c r="A36865" s="8" t="inlineStr">
        <is>
          <t>2026-08-07</t>
        </is>
      </c>
      <c r="B36865" s="8" t="n">
        <v>23</v>
      </c>
      <c r="C36865" s="8" t="n">
        <v>45</v>
      </c>
      <c r="D36865" s="8" t="inlineStr">
        <is>
          <t>Disneyland Park</t>
        </is>
      </c>
      <c r="E36865" s="8" t="inlineStr">
        <is>
          <t>Frontierland Playground</t>
        </is>
      </c>
      <c r="F36865" s="8" t="inlineStr">
        <is>
          <t>STANDBY</t>
        </is>
      </c>
      <c r="G36865" s="8" t="n">
        <v>0</v>
      </c>
      <c r="H36865" s="8" t="inlineStr">
        <is>
          <t>CLOSED</t>
        </is>
      </c>
    </row>
    <row r="36866">
      <c r="A36866" s="8" t="inlineStr">
        <is>
          <t>2026-08-07</t>
        </is>
      </c>
      <c r="B36866" s="8" t="n">
        <v>23</v>
      </c>
      <c r="C36866" s="8" t="n">
        <v>45</v>
      </c>
      <c r="D36866" s="8" t="inlineStr">
        <is>
          <t>Disneyland Park</t>
        </is>
      </c>
      <c r="E36866" s="8" t="inlineStr">
        <is>
          <t>Phantom Manor</t>
        </is>
      </c>
      <c r="F36866" s="8" t="inlineStr">
        <is>
          <t>STANDBY</t>
        </is>
      </c>
      <c r="G36866" s="8" t="n">
        <v>0</v>
      </c>
      <c r="H36866" s="8" t="inlineStr">
        <is>
          <t>CLOSED</t>
        </is>
      </c>
    </row>
    <row r="36867">
      <c r="A36867" s="8" t="inlineStr">
        <is>
          <t>2026-08-07</t>
        </is>
      </c>
      <c r="B36867" s="8" t="n">
        <v>23</v>
      </c>
      <c r="C36867" s="8" t="n">
        <v>45</v>
      </c>
      <c r="D36867" s="8" t="inlineStr">
        <is>
          <t>Disneyland Park</t>
        </is>
      </c>
      <c r="E36867" s="8" t="inlineStr">
        <is>
          <t>River Rogue Keelboats</t>
        </is>
      </c>
      <c r="F36867" s="8" t="inlineStr">
        <is>
          <t>STANDBY</t>
        </is>
      </c>
      <c r="G36867" s="8" t="n">
        <v>0</v>
      </c>
      <c r="H36867" s="8" t="inlineStr">
        <is>
          <t>CLOSED</t>
        </is>
      </c>
    </row>
    <row r="36868">
      <c r="A36868" s="8" t="inlineStr">
        <is>
          <t>2026-08-07</t>
        </is>
      </c>
      <c r="B36868" s="8" t="n">
        <v>23</v>
      </c>
      <c r="C36868" s="8" t="n">
        <v>45</v>
      </c>
      <c r="D36868" s="8" t="inlineStr">
        <is>
          <t>Disneyland Park</t>
        </is>
      </c>
      <c r="E36868" s="8" t="inlineStr">
        <is>
          <t>Rustler Roundup Shootin' Gallery</t>
        </is>
      </c>
      <c r="F36868" s="8" t="inlineStr">
        <is>
          <t>STANDBY</t>
        </is>
      </c>
      <c r="G36868" s="8" t="n">
        <v>0</v>
      </c>
      <c r="H36868" s="8" t="inlineStr">
        <is>
          <t>CLOSED</t>
        </is>
      </c>
    </row>
    <row r="36869">
      <c r="A36869" s="8" t="inlineStr">
        <is>
          <t>2026-08-07</t>
        </is>
      </c>
      <c r="B36869" s="8" t="n">
        <v>23</v>
      </c>
      <c r="C36869" s="8" t="n">
        <v>45</v>
      </c>
      <c r="D36869" s="8" t="inlineStr">
        <is>
          <t>Disneyland Park</t>
        </is>
      </c>
      <c r="E36869" s="8" t="inlineStr">
        <is>
          <t>Thunder Mesa Riverboat Landing</t>
        </is>
      </c>
      <c r="F36869" s="8" t="inlineStr">
        <is>
          <t>STANDBY</t>
        </is>
      </c>
      <c r="G36869" s="8" t="n">
        <v>0</v>
      </c>
      <c r="H36869" s="8" t="inlineStr">
        <is>
          <t>CLOSED</t>
        </is>
      </c>
    </row>
    <row r="36870">
      <c r="A36870" s="8" t="inlineStr">
        <is>
          <t>2026-08-07</t>
        </is>
      </c>
      <c r="B36870" s="8" t="n">
        <v>23</v>
      </c>
      <c r="C36870" s="8" t="n">
        <v>45</v>
      </c>
      <c r="D36870" s="8" t="inlineStr">
        <is>
          <t>Disneyland Park</t>
        </is>
      </c>
      <c r="E36870" s="8" t="inlineStr">
        <is>
          <t>Disneyland Railroad Main Street Station</t>
        </is>
      </c>
      <c r="F36870" s="8" t="inlineStr">
        <is>
          <t>STANDBY</t>
        </is>
      </c>
      <c r="G36870" s="8" t="n">
        <v>0</v>
      </c>
      <c r="H36870" s="8" t="inlineStr">
        <is>
          <t>CLOSED</t>
        </is>
      </c>
    </row>
    <row r="36871">
      <c r="A36871" s="8" t="inlineStr">
        <is>
          <t>2026-08-07</t>
        </is>
      </c>
      <c r="B36871" s="8" t="n">
        <v>23</v>
      </c>
      <c r="C36871" s="8" t="n">
        <v>45</v>
      </c>
      <c r="D36871" s="8" t="inlineStr">
        <is>
          <t>Disneyland Park</t>
        </is>
      </c>
      <c r="E36871" s="8" t="inlineStr">
        <is>
          <t>Main Street Vehicles</t>
        </is>
      </c>
      <c r="F36871" s="8" t="inlineStr">
        <is>
          <t>STANDBY</t>
        </is>
      </c>
      <c r="G36871" s="8" t="n">
        <v>0</v>
      </c>
      <c r="H36871" s="8" t="inlineStr">
        <is>
          <t>CLOSED</t>
        </is>
      </c>
    </row>
    <row r="36872">
      <c r="A36872" s="8" t="inlineStr">
        <is>
          <t>2026-08-07</t>
        </is>
      </c>
      <c r="B36872" s="8" t="n">
        <v>23</v>
      </c>
      <c r="C36872" s="8" t="n">
        <v>45</v>
      </c>
      <c r="D36872" s="8" t="inlineStr">
        <is>
          <t>Disney Adventure World</t>
        </is>
      </c>
      <c r="E36872" s="8" t="inlineStr">
        <is>
          <t>Avengers Assemble: Flight Force</t>
        </is>
      </c>
      <c r="F36872" s="8" t="inlineStr">
        <is>
          <t>STANDBY</t>
        </is>
      </c>
      <c r="G36872" s="8" t="n">
        <v>0</v>
      </c>
      <c r="H36872" s="8" t="inlineStr">
        <is>
          <t>CLOSED</t>
        </is>
      </c>
    </row>
    <row r="36873">
      <c r="A36873" s="8" t="inlineStr">
        <is>
          <t>2026-08-07</t>
        </is>
      </c>
      <c r="B36873" s="8" t="n">
        <v>23</v>
      </c>
      <c r="C36873" s="8" t="n">
        <v>45</v>
      </c>
      <c r="D36873" s="8" t="inlineStr">
        <is>
          <t>Disney Adventure World</t>
        </is>
      </c>
      <c r="E36873" s="8" t="inlineStr">
        <is>
          <t>Avengers Assemble: Flight Force Single Rider</t>
        </is>
      </c>
      <c r="F36873" s="8" t="inlineStr">
        <is>
          <t>STANDBY</t>
        </is>
      </c>
      <c r="G36873" s="8" t="n">
        <v>0</v>
      </c>
      <c r="H36873" s="8" t="inlineStr">
        <is>
          <t>CLOSED</t>
        </is>
      </c>
    </row>
    <row r="36874">
      <c r="A36874" s="8" t="inlineStr">
        <is>
          <t>2026-08-07</t>
        </is>
      </c>
      <c r="B36874" s="8" t="n">
        <v>23</v>
      </c>
      <c r="C36874" s="8" t="n">
        <v>45</v>
      </c>
      <c r="D36874" s="8" t="inlineStr">
        <is>
          <t>Disney Adventure World</t>
        </is>
      </c>
      <c r="E36874" s="8" t="inlineStr">
        <is>
          <t>Spider-Man W.E.B. Adventure</t>
        </is>
      </c>
      <c r="F36874" s="8" t="inlineStr">
        <is>
          <t>STANDBY</t>
        </is>
      </c>
      <c r="G36874" s="8" t="n">
        <v>0</v>
      </c>
      <c r="H36874" s="8" t="inlineStr">
        <is>
          <t>CLOSED</t>
        </is>
      </c>
    </row>
    <row r="36875">
      <c r="A36875" s="8" t="inlineStr">
        <is>
          <t>2026-08-07</t>
        </is>
      </c>
      <c r="B36875" s="8" t="n">
        <v>23</v>
      </c>
      <c r="C36875" s="8" t="n">
        <v>45</v>
      </c>
      <c r="D36875" s="8" t="inlineStr">
        <is>
          <t>Disney Adventure World</t>
        </is>
      </c>
      <c r="E36875" s="8" t="inlineStr">
        <is>
          <t>Spider-Man W.E.B. Adventure Single Rider</t>
        </is>
      </c>
      <c r="F36875" s="8" t="inlineStr">
        <is>
          <t>STANDBY</t>
        </is>
      </c>
      <c r="G36875" s="8" t="n">
        <v>0</v>
      </c>
      <c r="H36875" s="8" t="inlineStr">
        <is>
          <t>CLOSED</t>
        </is>
      </c>
    </row>
    <row r="36876">
      <c r="A36876" s="8" t="inlineStr">
        <is>
          <t>2026-08-07</t>
        </is>
      </c>
      <c r="B36876" s="8" t="n">
        <v>23</v>
      </c>
      <c r="C36876" s="8" t="n">
        <v>45</v>
      </c>
      <c r="D36876" s="8" t="inlineStr">
        <is>
          <t>Disney Adventure World</t>
        </is>
      </c>
      <c r="E36876" s="8" t="inlineStr">
        <is>
          <t>The Twilight Zone Tower of Terror</t>
        </is>
      </c>
      <c r="F36876" s="8" t="inlineStr">
        <is>
          <t>STANDBY</t>
        </is>
      </c>
      <c r="G36876" s="8" t="n">
        <v>0</v>
      </c>
      <c r="H36876" s="8" t="inlineStr">
        <is>
          <t>CLOSED</t>
        </is>
      </c>
    </row>
    <row r="36877">
      <c r="A36877" s="8" t="inlineStr">
        <is>
          <t>2026-08-07</t>
        </is>
      </c>
      <c r="B36877" s="8" t="n">
        <v>23</v>
      </c>
      <c r="C36877" s="8" t="n">
        <v>45</v>
      </c>
      <c r="D36877" s="8" t="inlineStr">
        <is>
          <t>Disney Adventure World</t>
        </is>
      </c>
      <c r="E36877" s="8" t="inlineStr">
        <is>
          <t>Cars Quatre Roues Rallye</t>
        </is>
      </c>
      <c r="F36877" s="8" t="inlineStr">
        <is>
          <t>STANDBY</t>
        </is>
      </c>
      <c r="G36877" s="8" t="n">
        <v>0</v>
      </c>
      <c r="H36877" s="8" t="inlineStr">
        <is>
          <t>CLOSED</t>
        </is>
      </c>
    </row>
    <row r="36878">
      <c r="A36878" s="8" t="inlineStr">
        <is>
          <t>2026-08-07</t>
        </is>
      </c>
      <c r="B36878" s="8" t="n">
        <v>23</v>
      </c>
      <c r="C36878" s="8" t="n">
        <v>45</v>
      </c>
      <c r="D36878" s="8" t="inlineStr">
        <is>
          <t>Disney Adventure World</t>
        </is>
      </c>
      <c r="E36878" s="8" t="inlineStr">
        <is>
          <t>Cars ROAD TRIP</t>
        </is>
      </c>
      <c r="F36878" s="8" t="inlineStr">
        <is>
          <t>STANDBY</t>
        </is>
      </c>
      <c r="G36878" s="8" t="n">
        <v>0</v>
      </c>
      <c r="H36878" s="8" t="inlineStr">
        <is>
          <t>CLOSED</t>
        </is>
      </c>
    </row>
    <row r="36879">
      <c r="A36879" s="8" t="inlineStr">
        <is>
          <t>2026-08-07</t>
        </is>
      </c>
      <c r="B36879" s="8" t="n">
        <v>23</v>
      </c>
      <c r="C36879" s="8" t="n">
        <v>45</v>
      </c>
      <c r="D36879" s="8" t="inlineStr">
        <is>
          <t>Disney Adventure World</t>
        </is>
      </c>
      <c r="E36879" s="8" t="inlineStr">
        <is>
          <t>Crush's Coaster</t>
        </is>
      </c>
      <c r="F36879" s="8" t="inlineStr">
        <is>
          <t>STANDBY</t>
        </is>
      </c>
      <c r="G36879" s="8" t="n">
        <v>0</v>
      </c>
      <c r="H36879" s="8" t="inlineStr">
        <is>
          <t>CLOSED</t>
        </is>
      </c>
    </row>
    <row r="36880">
      <c r="A36880" s="8" t="inlineStr">
        <is>
          <t>2026-08-07</t>
        </is>
      </c>
      <c r="B36880" s="8" t="n">
        <v>23</v>
      </c>
      <c r="C36880" s="8" t="n">
        <v>45</v>
      </c>
      <c r="D36880" s="8" t="inlineStr">
        <is>
          <t>Disney Adventure World</t>
        </is>
      </c>
      <c r="E36880" s="8" t="inlineStr">
        <is>
          <t>Crush's Coaster Single Rider</t>
        </is>
      </c>
      <c r="F36880" s="8" t="inlineStr">
        <is>
          <t>STANDBY</t>
        </is>
      </c>
      <c r="G36880" s="8" t="n">
        <v>0</v>
      </c>
      <c r="H36880" s="8" t="inlineStr">
        <is>
          <t>CLOSED</t>
        </is>
      </c>
    </row>
    <row r="36881">
      <c r="A36881" s="8" t="inlineStr">
        <is>
          <t>2026-08-07</t>
        </is>
      </c>
      <c r="B36881" s="8" t="n">
        <v>23</v>
      </c>
      <c r="C36881" s="8" t="n">
        <v>45</v>
      </c>
      <c r="D36881" s="8" t="inlineStr">
        <is>
          <t>Disney Adventure World</t>
        </is>
      </c>
      <c r="E36881" s="8" t="inlineStr">
        <is>
          <t>Les Tapis Volants - Flying Carpets Over Agrabah®</t>
        </is>
      </c>
      <c r="F36881" s="8" t="inlineStr">
        <is>
          <t>STANDBY</t>
        </is>
      </c>
      <c r="G36881" s="8" t="n">
        <v>0</v>
      </c>
      <c r="H36881" s="8" t="inlineStr">
        <is>
          <t>CLOSED</t>
        </is>
      </c>
    </row>
    <row r="36882">
      <c r="A36882" s="8" t="inlineStr">
        <is>
          <t>2026-08-07</t>
        </is>
      </c>
      <c r="B36882" s="8" t="n">
        <v>23</v>
      </c>
      <c r="C36882" s="8" t="n">
        <v>45</v>
      </c>
      <c r="D36882" s="8" t="inlineStr">
        <is>
          <t>Disney Adventure World</t>
        </is>
      </c>
      <c r="E36882" s="8" t="inlineStr">
        <is>
          <t>Ratatouille : L’Aventure Totalement Toquée de Rémy​</t>
        </is>
      </c>
      <c r="F36882" s="8" t="inlineStr">
        <is>
          <t>STANDBY</t>
        </is>
      </c>
      <c r="G36882" s="8" t="n">
        <v>0</v>
      </c>
      <c r="H36882" s="8" t="inlineStr">
        <is>
          <t>CLOSED</t>
        </is>
      </c>
    </row>
    <row r="36883">
      <c r="A36883" s="8" t="inlineStr">
        <is>
          <t>2026-08-07</t>
        </is>
      </c>
      <c r="B36883" s="8" t="n">
        <v>23</v>
      </c>
      <c r="C36883" s="8" t="n">
        <v>45</v>
      </c>
      <c r="D36883" s="8" t="inlineStr">
        <is>
          <t>Disney Adventure World</t>
        </is>
      </c>
      <c r="E36883" s="8" t="inlineStr">
        <is>
          <t>Ratatouille: The Adventure Single Rider</t>
        </is>
      </c>
      <c r="F36883" s="8" t="inlineStr">
        <is>
          <t>STANDBY</t>
        </is>
      </c>
      <c r="G36883" s="8" t="n">
        <v>0</v>
      </c>
      <c r="H36883" s="8" t="inlineStr">
        <is>
          <t>CLOSED</t>
        </is>
      </c>
    </row>
    <row r="36884">
      <c r="A36884" s="8" t="inlineStr">
        <is>
          <t>2026-08-07</t>
        </is>
      </c>
      <c r="B36884" s="8" t="n">
        <v>23</v>
      </c>
      <c r="C36884" s="8" t="n">
        <v>45</v>
      </c>
      <c r="D36884" s="8" t="inlineStr">
        <is>
          <t>Disney Adventure World</t>
        </is>
      </c>
      <c r="E36884" s="8" t="inlineStr">
        <is>
          <t>RC Racer</t>
        </is>
      </c>
      <c r="F36884" s="8" t="inlineStr">
        <is>
          <t>STANDBY</t>
        </is>
      </c>
      <c r="G36884" s="8" t="n">
        <v>0</v>
      </c>
      <c r="H36884" s="8" t="inlineStr">
        <is>
          <t>CLOSED</t>
        </is>
      </c>
    </row>
    <row r="36885">
      <c r="A36885" s="8" t="inlineStr">
        <is>
          <t>2026-08-07</t>
        </is>
      </c>
      <c r="B36885" s="8" t="n">
        <v>23</v>
      </c>
      <c r="C36885" s="8" t="n">
        <v>45</v>
      </c>
      <c r="D36885" s="8" t="inlineStr">
        <is>
          <t>Disney Adventure World</t>
        </is>
      </c>
      <c r="E36885" s="8" t="inlineStr">
        <is>
          <t>RC Racer Single Rider</t>
        </is>
      </c>
      <c r="F36885" s="8" t="inlineStr">
        <is>
          <t>STANDBY</t>
        </is>
      </c>
      <c r="G36885" s="8" t="n">
        <v>0</v>
      </c>
      <c r="H36885" s="8" t="inlineStr">
        <is>
          <t>CLOSED</t>
        </is>
      </c>
    </row>
    <row r="36886">
      <c r="A36886" s="8" t="inlineStr">
        <is>
          <t>2026-08-07</t>
        </is>
      </c>
      <c r="B36886" s="8" t="n">
        <v>23</v>
      </c>
      <c r="C36886" s="8" t="n">
        <v>45</v>
      </c>
      <c r="D36886" s="8" t="inlineStr">
        <is>
          <t>Disney Adventure World</t>
        </is>
      </c>
      <c r="E36886" s="8" t="inlineStr">
        <is>
          <t>Slinky® Dog Zigzag Spin</t>
        </is>
      </c>
      <c r="F36886" s="8" t="inlineStr">
        <is>
          <t>STANDBY</t>
        </is>
      </c>
      <c r="G36886" s="8" t="n">
        <v>0</v>
      </c>
      <c r="H36886" s="8" t="inlineStr">
        <is>
          <t>CLOSED</t>
        </is>
      </c>
    </row>
    <row r="36887">
      <c r="A36887" s="8" t="inlineStr">
        <is>
          <t>2026-08-07</t>
        </is>
      </c>
      <c r="B36887" s="8" t="n">
        <v>23</v>
      </c>
      <c r="C36887" s="8" t="n">
        <v>45</v>
      </c>
      <c r="D36887" s="8" t="inlineStr">
        <is>
          <t>Disney Adventure World</t>
        </is>
      </c>
      <c r="E36887" s="8" t="inlineStr">
        <is>
          <t>Toy Soldiers Parachute Drop</t>
        </is>
      </c>
      <c r="F36887" s="8" t="inlineStr">
        <is>
          <t>STANDBY</t>
        </is>
      </c>
      <c r="G36887" s="8" t="n">
        <v>0</v>
      </c>
      <c r="H36887" s="8" t="inlineStr">
        <is>
          <t>CLOSED</t>
        </is>
      </c>
    </row>
    <row r="36888">
      <c r="A36888" s="8" t="inlineStr">
        <is>
          <t>2026-08-07</t>
        </is>
      </c>
      <c r="B36888" s="8" t="n">
        <v>23</v>
      </c>
      <c r="C36888" s="8" t="n">
        <v>45</v>
      </c>
      <c r="D36888" s="8" t="inlineStr">
        <is>
          <t>Disney Adventure World</t>
        </is>
      </c>
      <c r="E36888" s="8" t="inlineStr">
        <is>
          <t>Toy Soldiers Parachute Drop Single Rider</t>
        </is>
      </c>
      <c r="F36888" s="8" t="inlineStr">
        <is>
          <t>STANDBY</t>
        </is>
      </c>
      <c r="G36888" s="8" t="n">
        <v>0</v>
      </c>
      <c r="H36888" s="8" t="inlineStr">
        <is>
          <t>CLOSED</t>
        </is>
      </c>
    </row>
    <row r="36889">
      <c r="A36889" s="8" t="inlineStr">
        <is>
          <t>2026-08-07</t>
        </is>
      </c>
      <c r="B36889" s="8" t="n">
        <v>23</v>
      </c>
      <c r="C36889" s="8" t="n">
        <v>45</v>
      </c>
      <c r="D36889" s="8" t="inlineStr">
        <is>
          <t>Disney Adventure World</t>
        </is>
      </c>
      <c r="E36889" s="8" t="inlineStr">
        <is>
          <t>Entry to World of Frozen</t>
        </is>
      </c>
      <c r="F36889" s="8" t="inlineStr">
        <is>
          <t>STANDBY</t>
        </is>
      </c>
      <c r="G36889" s="8" t="n">
        <v>0</v>
      </c>
      <c r="H36889" s="8" t="inlineStr">
        <is>
          <t>CLOSED</t>
        </is>
      </c>
    </row>
    <row r="36890">
      <c r="A36890" s="8" t="inlineStr">
        <is>
          <t>2026-08-07</t>
        </is>
      </c>
      <c r="B36890" s="8" t="n">
        <v>23</v>
      </c>
      <c r="C36890" s="8" t="n">
        <v>45</v>
      </c>
      <c r="D36890" s="8" t="inlineStr">
        <is>
          <t>Disney Adventure World</t>
        </is>
      </c>
      <c r="E36890" s="8" t="inlineStr">
        <is>
          <t>Frozen Ever After</t>
        </is>
      </c>
      <c r="F36890" s="8" t="inlineStr">
        <is>
          <t>STANDBY</t>
        </is>
      </c>
      <c r="G36890" s="8" t="n">
        <v>0</v>
      </c>
      <c r="H36890" s="8" t="inlineStr">
        <is>
          <t>CLOSED</t>
        </is>
      </c>
    </row>
    <row r="36891">
      <c r="A36891" s="8" t="inlineStr">
        <is>
          <t>2026-08-07</t>
        </is>
      </c>
      <c r="B36891" s="8" t="n">
        <v>23</v>
      </c>
      <c r="C36891" s="8" t="n">
        <v>45</v>
      </c>
      <c r="D36891" s="8" t="inlineStr">
        <is>
          <t>Disney Adventure World</t>
        </is>
      </c>
      <c r="E36891" s="8" t="inlineStr">
        <is>
          <t>Raiponce Tangled Spin</t>
        </is>
      </c>
      <c r="F36891" s="8" t="inlineStr">
        <is>
          <t>STANDBY</t>
        </is>
      </c>
      <c r="G36891" s="8" t="n">
        <v>0</v>
      </c>
      <c r="H36891" s="8" t="inlineStr">
        <is>
          <t>CLOSED</t>
        </is>
      </c>
    </row>
  </sheetData>
  <autoFilter ref="A1:H3689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IFERROR(ROUND(AVERAGEIFS(Datos!$G$2:$G$36891,Datos!$E$2:$E$36891,$A5,Datos!$B$2:$B$36891,8,Datos!$C$2:$C$36891,"&lt;30",Datos!$F$2:$F$36891,"STANDBY"),0),"")</f>
        <v/>
      </c>
      <c r="C5" s="7">
        <f>IFERROR(ROUND(AVERAGEIFS(Datos!$G$2:$G$36891,Datos!$E$2:$E$36891,$A5,Datos!$B$2:$B$36891,8,Datos!$C$2:$C$36891,"&gt;=30",Datos!$F$2:$F$36891,"STANDBY"),0),"")</f>
        <v/>
      </c>
      <c r="D5" s="7">
        <f>IFERROR(ROUND(AVERAGEIFS(Datos!$G$2:$G$36891,Datos!$E$2:$E$36891,$A5,Datos!$B$2:$B$36891,9,Datos!$C$2:$C$36891,"&lt;30",Datos!$F$2:$F$36891,"STANDBY"),0),"")</f>
        <v/>
      </c>
      <c r="E5" s="7">
        <f>IFERROR(ROUND(AVERAGEIFS(Datos!$G$2:$G$36891,Datos!$E$2:$E$36891,$A5,Datos!$B$2:$B$36891,9,Datos!$C$2:$C$36891,"&gt;=30",Datos!$F$2:$F$36891,"STANDBY"),0),"")</f>
        <v/>
      </c>
      <c r="F5" s="7">
        <f>IFERROR(ROUND(AVERAGEIFS(Datos!$G$2:$G$36891,Datos!$E$2:$E$36891,$A5,Datos!$B$2:$B$36891,10,Datos!$C$2:$C$36891,"&lt;30",Datos!$F$2:$F$36891,"STANDBY"),0),"")</f>
        <v/>
      </c>
      <c r="G5" s="7">
        <f>IFERROR(ROUND(AVERAGEIFS(Datos!$G$2:$G$36891,Datos!$E$2:$E$36891,$A5,Datos!$B$2:$B$36891,10,Datos!$C$2:$C$36891,"&gt;=30",Datos!$F$2:$F$36891,"STANDBY"),0),"")</f>
        <v/>
      </c>
      <c r="H5" s="7">
        <f>IFERROR(ROUND(AVERAGEIFS(Datos!$G$2:$G$36891,Datos!$E$2:$E$36891,$A5,Datos!$B$2:$B$36891,11,Datos!$C$2:$C$36891,"&lt;30",Datos!$F$2:$F$36891,"STANDBY"),0),"")</f>
        <v/>
      </c>
      <c r="I5" s="7">
        <f>IFERROR(ROUND(AVERAGEIFS(Datos!$G$2:$G$36891,Datos!$E$2:$E$36891,$A5,Datos!$B$2:$B$36891,11,Datos!$C$2:$C$36891,"&gt;=30",Datos!$F$2:$F$36891,"STANDBY"),0),"")</f>
        <v/>
      </c>
      <c r="J5" s="7">
        <f>IFERROR(ROUND(AVERAGEIFS(Datos!$G$2:$G$36891,Datos!$E$2:$E$36891,$A5,Datos!$B$2:$B$36891,12,Datos!$C$2:$C$36891,"&lt;30",Datos!$F$2:$F$36891,"STANDBY"),0),"")</f>
        <v/>
      </c>
      <c r="K5" s="7">
        <f>IFERROR(ROUND(AVERAGEIFS(Datos!$G$2:$G$36891,Datos!$E$2:$E$36891,$A5,Datos!$B$2:$B$36891,12,Datos!$C$2:$C$36891,"&gt;=30",Datos!$F$2:$F$36891,"STANDBY"),0),"")</f>
        <v/>
      </c>
      <c r="L5" s="7">
        <f>IFERROR(ROUND(AVERAGEIFS(Datos!$G$2:$G$36891,Datos!$E$2:$E$36891,$A5,Datos!$B$2:$B$36891,13,Datos!$C$2:$C$36891,"&lt;30",Datos!$F$2:$F$36891,"STANDBY"),0),"")</f>
        <v/>
      </c>
      <c r="M5" s="7">
        <f>IFERROR(ROUND(AVERAGEIFS(Datos!$G$2:$G$36891,Datos!$E$2:$E$36891,$A5,Datos!$B$2:$B$36891,13,Datos!$C$2:$C$36891,"&gt;=30",Datos!$F$2:$F$36891,"STANDBY"),0),"")</f>
        <v/>
      </c>
      <c r="N5" s="7">
        <f>IFERROR(ROUND(AVERAGEIFS(Datos!$G$2:$G$36891,Datos!$E$2:$E$36891,$A5,Datos!$B$2:$B$36891,14,Datos!$C$2:$C$36891,"&lt;30",Datos!$F$2:$F$36891,"STANDBY"),0),"")</f>
        <v/>
      </c>
      <c r="O5" s="7">
        <f>IFERROR(ROUND(AVERAGEIFS(Datos!$G$2:$G$36891,Datos!$E$2:$E$36891,$A5,Datos!$B$2:$B$36891,14,Datos!$C$2:$C$36891,"&gt;=30",Datos!$F$2:$F$36891,"STANDBY"),0),"")</f>
        <v/>
      </c>
      <c r="P5" s="7">
        <f>IFERROR(ROUND(AVERAGEIFS(Datos!$G$2:$G$36891,Datos!$E$2:$E$36891,$A5,Datos!$B$2:$B$36891,15,Datos!$C$2:$C$36891,"&lt;30",Datos!$F$2:$F$36891,"STANDBY"),0),"")</f>
        <v/>
      </c>
      <c r="Q5" s="7">
        <f>IFERROR(ROUND(AVERAGEIFS(Datos!$G$2:$G$36891,Datos!$E$2:$E$36891,$A5,Datos!$B$2:$B$36891,15,Datos!$C$2:$C$36891,"&gt;=30",Datos!$F$2:$F$36891,"STANDBY"),0),"")</f>
        <v/>
      </c>
      <c r="R5" s="7">
        <f>IFERROR(ROUND(AVERAGEIFS(Datos!$G$2:$G$36891,Datos!$E$2:$E$36891,$A5,Datos!$B$2:$B$36891,16,Datos!$C$2:$C$36891,"&lt;30",Datos!$F$2:$F$36891,"STANDBY"),0),"")</f>
        <v/>
      </c>
      <c r="S5" s="7">
        <f>IFERROR(ROUND(AVERAGEIFS(Datos!$G$2:$G$36891,Datos!$E$2:$E$36891,$A5,Datos!$B$2:$B$36891,16,Datos!$C$2:$C$36891,"&gt;=30",Datos!$F$2:$F$36891,"STANDBY"),0),"")</f>
        <v/>
      </c>
      <c r="T5" s="7">
        <f>IFERROR(ROUND(AVERAGEIFS(Datos!$G$2:$G$36891,Datos!$E$2:$E$36891,$A5,Datos!$B$2:$B$36891,17,Datos!$C$2:$C$36891,"&lt;30",Datos!$F$2:$F$36891,"STANDBY"),0),"")</f>
        <v/>
      </c>
      <c r="U5" s="7">
        <f>IFERROR(ROUND(AVERAGEIFS(Datos!$G$2:$G$36891,Datos!$E$2:$E$36891,$A5,Datos!$B$2:$B$36891,17,Datos!$C$2:$C$36891,"&gt;=30",Datos!$F$2:$F$36891,"STANDBY"),0),"")</f>
        <v/>
      </c>
      <c r="V5" s="7">
        <f>IFERROR(ROUND(AVERAGEIFS(Datos!$G$2:$G$36891,Datos!$E$2:$E$36891,$A5,Datos!$B$2:$B$36891,18,Datos!$C$2:$C$36891,"&lt;30",Datos!$F$2:$F$36891,"STANDBY"),0),"")</f>
        <v/>
      </c>
      <c r="W5" s="7">
        <f>IFERROR(ROUND(AVERAGEIFS(Datos!$G$2:$G$36891,Datos!$E$2:$E$36891,$A5,Datos!$B$2:$B$36891,18,Datos!$C$2:$C$36891,"&gt;=30",Datos!$F$2:$F$36891,"STANDBY"),0),"")</f>
        <v/>
      </c>
      <c r="X5" s="7">
        <f>IFERROR(ROUND(AVERAGEIFS(Datos!$G$2:$G$36891,Datos!$E$2:$E$36891,$A5,Datos!$B$2:$B$36891,19,Datos!$C$2:$C$36891,"&lt;30",Datos!$F$2:$F$36891,"STANDBY"),0),"")</f>
        <v/>
      </c>
      <c r="Y5" s="7">
        <f>IFERROR(ROUND(AVERAGEIFS(Datos!$G$2:$G$36891,Datos!$E$2:$E$36891,$A5,Datos!$B$2:$B$36891,19,Datos!$C$2:$C$36891,"&gt;=30",Datos!$F$2:$F$36891,"STANDBY"),0),"")</f>
        <v/>
      </c>
      <c r="Z5" s="7">
        <f>IFERROR(ROUND(AVERAGEIFS(Datos!$G$2:$G$36891,Datos!$E$2:$E$36891,$A5,Datos!$B$2:$B$36891,20,Datos!$C$2:$C$36891,"&lt;30",Datos!$F$2:$F$36891,"STANDBY"),0),"")</f>
        <v/>
      </c>
      <c r="AA5" s="7">
        <f>IFERROR(ROUND(AVERAGEIFS(Datos!$G$2:$G$36891,Datos!$E$2:$E$36891,$A5,Datos!$B$2:$B$36891,20,Datos!$C$2:$C$36891,"&gt;=30",Datos!$F$2:$F$36891,"STANDBY"),0),"")</f>
        <v/>
      </c>
      <c r="AB5" s="7">
        <f>IFERROR(ROUND(AVERAGEIFS(Datos!$G$2:$G$36891,Datos!$E$2:$E$36891,$A5,Datos!$B$2:$B$36891,21,Datos!$C$2:$C$36891,"&lt;30",Datos!$F$2:$F$36891,"STANDBY"),0),"")</f>
        <v/>
      </c>
      <c r="AC5" s="7">
        <f>IFERROR(ROUND(AVERAGEIFS(Datos!$G$2:$G$36891,Datos!$E$2:$E$36891,$A5,Datos!$B$2:$B$36891,21,Datos!$C$2:$C$36891,"&gt;=30",Datos!$F$2:$F$36891,"STANDBY"),0),"")</f>
        <v/>
      </c>
      <c r="AD5" s="7">
        <f>IFERROR(ROUND(AVERAGEIFS(Datos!$G$2:$G$36891,Datos!$E$2:$E$36891,$A5,Datos!$B$2:$B$36891,22,Datos!$C$2:$C$36891,"&lt;30",Datos!$F$2:$F$36891,"STANDBY"),0),"")</f>
        <v/>
      </c>
      <c r="AE5" s="7">
        <f>IFERROR(ROUND(AVERAGEIFS(Datos!$G$2:$G$36891,Datos!$E$2:$E$36891,$A5,Datos!$B$2:$B$36891,22,Datos!$C$2:$C$36891,"&gt;=30",Datos!$F$2:$F$36891,"STANDBY"),0),"")</f>
        <v/>
      </c>
      <c r="AF5" s="7">
        <f>IFERROR(ROUND(AVERAGEIFS(Datos!$G$2:$G$36891,Datos!$E$2:$E$36891,$A5,Datos!$B$2:$B$36891,23,Datos!$C$2:$C$36891,"&lt;30",Datos!$F$2:$F$36891,"STANDBY"),0),"")</f>
        <v/>
      </c>
      <c r="AG5" s="7">
        <f>IFERROR(ROUND(AVERAGEIFS(Datos!$G$2:$G$36891,Datos!$E$2:$E$36891,$A5,Datos!$B$2:$B$36891,23,Datos!$C$2:$C$36891,"&gt;=30",Datos!$F$2:$F$36891,"STANDBY"),0),"")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IFERROR(ROUND(AVERAGEIFS(Datos!$G$2:$G$36891,Datos!$E$2:$E$36891,$A6,Datos!$B$2:$B$36891,8,Datos!$C$2:$C$36891,"&lt;30",Datos!$F$2:$F$36891,"STANDBY"),0),"")</f>
        <v/>
      </c>
      <c r="C6" s="7">
        <f>IFERROR(ROUND(AVERAGEIFS(Datos!$G$2:$G$36891,Datos!$E$2:$E$36891,$A6,Datos!$B$2:$B$36891,8,Datos!$C$2:$C$36891,"&gt;=30",Datos!$F$2:$F$36891,"STANDBY"),0),"")</f>
        <v/>
      </c>
      <c r="D6" s="7">
        <f>IFERROR(ROUND(AVERAGEIFS(Datos!$G$2:$G$36891,Datos!$E$2:$E$36891,$A6,Datos!$B$2:$B$36891,9,Datos!$C$2:$C$36891,"&lt;30",Datos!$F$2:$F$36891,"STANDBY"),0),"")</f>
        <v/>
      </c>
      <c r="E6" s="7">
        <f>IFERROR(ROUND(AVERAGEIFS(Datos!$G$2:$G$36891,Datos!$E$2:$E$36891,$A6,Datos!$B$2:$B$36891,9,Datos!$C$2:$C$36891,"&gt;=30",Datos!$F$2:$F$36891,"STANDBY"),0),"")</f>
        <v/>
      </c>
      <c r="F6" s="7">
        <f>IFERROR(ROUND(AVERAGEIFS(Datos!$G$2:$G$36891,Datos!$E$2:$E$36891,$A6,Datos!$B$2:$B$36891,10,Datos!$C$2:$C$36891,"&lt;30",Datos!$F$2:$F$36891,"STANDBY"),0),"")</f>
        <v/>
      </c>
      <c r="G6" s="7">
        <f>IFERROR(ROUND(AVERAGEIFS(Datos!$G$2:$G$36891,Datos!$E$2:$E$36891,$A6,Datos!$B$2:$B$36891,10,Datos!$C$2:$C$36891,"&gt;=30",Datos!$F$2:$F$36891,"STANDBY"),0),"")</f>
        <v/>
      </c>
      <c r="H6" s="7">
        <f>IFERROR(ROUND(AVERAGEIFS(Datos!$G$2:$G$36891,Datos!$E$2:$E$36891,$A6,Datos!$B$2:$B$36891,11,Datos!$C$2:$C$36891,"&lt;30",Datos!$F$2:$F$36891,"STANDBY"),0),"")</f>
        <v/>
      </c>
      <c r="I6" s="7">
        <f>IFERROR(ROUND(AVERAGEIFS(Datos!$G$2:$G$36891,Datos!$E$2:$E$36891,$A6,Datos!$B$2:$B$36891,11,Datos!$C$2:$C$36891,"&gt;=30",Datos!$F$2:$F$36891,"STANDBY"),0),"")</f>
        <v/>
      </c>
      <c r="J6" s="7">
        <f>IFERROR(ROUND(AVERAGEIFS(Datos!$G$2:$G$36891,Datos!$E$2:$E$36891,$A6,Datos!$B$2:$B$36891,12,Datos!$C$2:$C$36891,"&lt;30",Datos!$F$2:$F$36891,"STANDBY"),0),"")</f>
        <v/>
      </c>
      <c r="K6" s="7">
        <f>IFERROR(ROUND(AVERAGEIFS(Datos!$G$2:$G$36891,Datos!$E$2:$E$36891,$A6,Datos!$B$2:$B$36891,12,Datos!$C$2:$C$36891,"&gt;=30",Datos!$F$2:$F$36891,"STANDBY"),0),"")</f>
        <v/>
      </c>
      <c r="L6" s="7">
        <f>IFERROR(ROUND(AVERAGEIFS(Datos!$G$2:$G$36891,Datos!$E$2:$E$36891,$A6,Datos!$B$2:$B$36891,13,Datos!$C$2:$C$36891,"&lt;30",Datos!$F$2:$F$36891,"STANDBY"),0),"")</f>
        <v/>
      </c>
      <c r="M6" s="7">
        <f>IFERROR(ROUND(AVERAGEIFS(Datos!$G$2:$G$36891,Datos!$E$2:$E$36891,$A6,Datos!$B$2:$B$36891,13,Datos!$C$2:$C$36891,"&gt;=30",Datos!$F$2:$F$36891,"STANDBY"),0),"")</f>
        <v/>
      </c>
      <c r="N6" s="7">
        <f>IFERROR(ROUND(AVERAGEIFS(Datos!$G$2:$G$36891,Datos!$E$2:$E$36891,$A6,Datos!$B$2:$B$36891,14,Datos!$C$2:$C$36891,"&lt;30",Datos!$F$2:$F$36891,"STANDBY"),0),"")</f>
        <v/>
      </c>
      <c r="O6" s="7">
        <f>IFERROR(ROUND(AVERAGEIFS(Datos!$G$2:$G$36891,Datos!$E$2:$E$36891,$A6,Datos!$B$2:$B$36891,14,Datos!$C$2:$C$36891,"&gt;=30",Datos!$F$2:$F$36891,"STANDBY"),0),"")</f>
        <v/>
      </c>
      <c r="P6" s="7">
        <f>IFERROR(ROUND(AVERAGEIFS(Datos!$G$2:$G$36891,Datos!$E$2:$E$36891,$A6,Datos!$B$2:$B$36891,15,Datos!$C$2:$C$36891,"&lt;30",Datos!$F$2:$F$36891,"STANDBY"),0),"")</f>
        <v/>
      </c>
      <c r="Q6" s="7">
        <f>IFERROR(ROUND(AVERAGEIFS(Datos!$G$2:$G$36891,Datos!$E$2:$E$36891,$A6,Datos!$B$2:$B$36891,15,Datos!$C$2:$C$36891,"&gt;=30",Datos!$F$2:$F$36891,"STANDBY"),0),"")</f>
        <v/>
      </c>
      <c r="R6" s="7">
        <f>IFERROR(ROUND(AVERAGEIFS(Datos!$G$2:$G$36891,Datos!$E$2:$E$36891,$A6,Datos!$B$2:$B$36891,16,Datos!$C$2:$C$36891,"&lt;30",Datos!$F$2:$F$36891,"STANDBY"),0),"")</f>
        <v/>
      </c>
      <c r="S6" s="7">
        <f>IFERROR(ROUND(AVERAGEIFS(Datos!$G$2:$G$36891,Datos!$E$2:$E$36891,$A6,Datos!$B$2:$B$36891,16,Datos!$C$2:$C$36891,"&gt;=30",Datos!$F$2:$F$36891,"STANDBY"),0),"")</f>
        <v/>
      </c>
      <c r="T6" s="7">
        <f>IFERROR(ROUND(AVERAGEIFS(Datos!$G$2:$G$36891,Datos!$E$2:$E$36891,$A6,Datos!$B$2:$B$36891,17,Datos!$C$2:$C$36891,"&lt;30",Datos!$F$2:$F$36891,"STANDBY"),0),"")</f>
        <v/>
      </c>
      <c r="U6" s="7">
        <f>IFERROR(ROUND(AVERAGEIFS(Datos!$G$2:$G$36891,Datos!$E$2:$E$36891,$A6,Datos!$B$2:$B$36891,17,Datos!$C$2:$C$36891,"&gt;=30",Datos!$F$2:$F$36891,"STANDBY"),0),"")</f>
        <v/>
      </c>
      <c r="V6" s="7">
        <f>IFERROR(ROUND(AVERAGEIFS(Datos!$G$2:$G$36891,Datos!$E$2:$E$36891,$A6,Datos!$B$2:$B$36891,18,Datos!$C$2:$C$36891,"&lt;30",Datos!$F$2:$F$36891,"STANDBY"),0),"")</f>
        <v/>
      </c>
      <c r="W6" s="7">
        <f>IFERROR(ROUND(AVERAGEIFS(Datos!$G$2:$G$36891,Datos!$E$2:$E$36891,$A6,Datos!$B$2:$B$36891,18,Datos!$C$2:$C$36891,"&gt;=30",Datos!$F$2:$F$36891,"STANDBY"),0),"")</f>
        <v/>
      </c>
      <c r="X6" s="7">
        <f>IFERROR(ROUND(AVERAGEIFS(Datos!$G$2:$G$36891,Datos!$E$2:$E$36891,$A6,Datos!$B$2:$B$36891,19,Datos!$C$2:$C$36891,"&lt;30",Datos!$F$2:$F$36891,"STANDBY"),0),"")</f>
        <v/>
      </c>
      <c r="Y6" s="7">
        <f>IFERROR(ROUND(AVERAGEIFS(Datos!$G$2:$G$36891,Datos!$E$2:$E$36891,$A6,Datos!$B$2:$B$36891,19,Datos!$C$2:$C$36891,"&gt;=30",Datos!$F$2:$F$36891,"STANDBY"),0),"")</f>
        <v/>
      </c>
      <c r="Z6" s="7">
        <f>IFERROR(ROUND(AVERAGEIFS(Datos!$G$2:$G$36891,Datos!$E$2:$E$36891,$A6,Datos!$B$2:$B$36891,20,Datos!$C$2:$C$36891,"&lt;30",Datos!$F$2:$F$36891,"STANDBY"),0),"")</f>
        <v/>
      </c>
      <c r="AA6" s="7">
        <f>IFERROR(ROUND(AVERAGEIFS(Datos!$G$2:$G$36891,Datos!$E$2:$E$36891,$A6,Datos!$B$2:$B$36891,20,Datos!$C$2:$C$36891,"&gt;=30",Datos!$F$2:$F$36891,"STANDBY"),0),"")</f>
        <v/>
      </c>
      <c r="AB6" s="7">
        <f>IFERROR(ROUND(AVERAGEIFS(Datos!$G$2:$G$36891,Datos!$E$2:$E$36891,$A6,Datos!$B$2:$B$36891,21,Datos!$C$2:$C$36891,"&lt;30",Datos!$F$2:$F$36891,"STANDBY"),0),"")</f>
        <v/>
      </c>
      <c r="AC6" s="7">
        <f>IFERROR(ROUND(AVERAGEIFS(Datos!$G$2:$G$36891,Datos!$E$2:$E$36891,$A6,Datos!$B$2:$B$36891,21,Datos!$C$2:$C$36891,"&gt;=30",Datos!$F$2:$F$36891,"STANDBY"),0),"")</f>
        <v/>
      </c>
      <c r="AD6" s="7">
        <f>IFERROR(ROUND(AVERAGEIFS(Datos!$G$2:$G$36891,Datos!$E$2:$E$36891,$A6,Datos!$B$2:$B$36891,22,Datos!$C$2:$C$36891,"&lt;30",Datos!$F$2:$F$36891,"STANDBY"),0),"")</f>
        <v/>
      </c>
      <c r="AE6" s="7">
        <f>IFERROR(ROUND(AVERAGEIFS(Datos!$G$2:$G$36891,Datos!$E$2:$E$36891,$A6,Datos!$B$2:$B$36891,22,Datos!$C$2:$C$36891,"&gt;=30",Datos!$F$2:$F$36891,"STANDBY"),0),"")</f>
        <v/>
      </c>
      <c r="AF6" s="7">
        <f>IFERROR(ROUND(AVERAGEIFS(Datos!$G$2:$G$36891,Datos!$E$2:$E$36891,$A6,Datos!$B$2:$B$36891,23,Datos!$C$2:$C$36891,"&lt;30",Datos!$F$2:$F$36891,"STANDBY"),0),"")</f>
        <v/>
      </c>
      <c r="AG6" s="7">
        <f>IFERROR(ROUND(AVERAGEIFS(Datos!$G$2:$G$36891,Datos!$E$2:$E$36891,$A6,Datos!$B$2:$B$36891,23,Datos!$C$2:$C$36891,"&gt;=30",Datos!$F$2:$F$36891,"STANDBY"),0),"")</f>
        <v/>
      </c>
    </row>
    <row r="7">
      <c r="A7" s="6" t="inlineStr">
        <is>
          <t>Cars Quatre Roues Rallye</t>
        </is>
      </c>
      <c r="B7" s="7">
        <f>IFERROR(ROUND(AVERAGEIFS(Datos!$G$2:$G$36891,Datos!$E$2:$E$36891,$A7,Datos!$B$2:$B$36891,8,Datos!$C$2:$C$36891,"&lt;30",Datos!$F$2:$F$36891,"STANDBY"),0),"")</f>
        <v/>
      </c>
      <c r="C7" s="7">
        <f>IFERROR(ROUND(AVERAGEIFS(Datos!$G$2:$G$36891,Datos!$E$2:$E$36891,$A7,Datos!$B$2:$B$36891,8,Datos!$C$2:$C$36891,"&gt;=30",Datos!$F$2:$F$36891,"STANDBY"),0),"")</f>
        <v/>
      </c>
      <c r="D7" s="7">
        <f>IFERROR(ROUND(AVERAGEIFS(Datos!$G$2:$G$36891,Datos!$E$2:$E$36891,$A7,Datos!$B$2:$B$36891,9,Datos!$C$2:$C$36891,"&lt;30",Datos!$F$2:$F$36891,"STANDBY"),0),"")</f>
        <v/>
      </c>
      <c r="E7" s="7">
        <f>IFERROR(ROUND(AVERAGEIFS(Datos!$G$2:$G$36891,Datos!$E$2:$E$36891,$A7,Datos!$B$2:$B$36891,9,Datos!$C$2:$C$36891,"&gt;=30",Datos!$F$2:$F$36891,"STANDBY"),0),"")</f>
        <v/>
      </c>
      <c r="F7" s="7">
        <f>IFERROR(ROUND(AVERAGEIFS(Datos!$G$2:$G$36891,Datos!$E$2:$E$36891,$A7,Datos!$B$2:$B$36891,10,Datos!$C$2:$C$36891,"&lt;30",Datos!$F$2:$F$36891,"STANDBY"),0),"")</f>
        <v/>
      </c>
      <c r="G7" s="7">
        <f>IFERROR(ROUND(AVERAGEIFS(Datos!$G$2:$G$36891,Datos!$E$2:$E$36891,$A7,Datos!$B$2:$B$36891,10,Datos!$C$2:$C$36891,"&gt;=30",Datos!$F$2:$F$36891,"STANDBY"),0),"")</f>
        <v/>
      </c>
      <c r="H7" s="7">
        <f>IFERROR(ROUND(AVERAGEIFS(Datos!$G$2:$G$36891,Datos!$E$2:$E$36891,$A7,Datos!$B$2:$B$36891,11,Datos!$C$2:$C$36891,"&lt;30",Datos!$F$2:$F$36891,"STANDBY"),0),"")</f>
        <v/>
      </c>
      <c r="I7" s="7">
        <f>IFERROR(ROUND(AVERAGEIFS(Datos!$G$2:$G$36891,Datos!$E$2:$E$36891,$A7,Datos!$B$2:$B$36891,11,Datos!$C$2:$C$36891,"&gt;=30",Datos!$F$2:$F$36891,"STANDBY"),0),"")</f>
        <v/>
      </c>
      <c r="J7" s="7">
        <f>IFERROR(ROUND(AVERAGEIFS(Datos!$G$2:$G$36891,Datos!$E$2:$E$36891,$A7,Datos!$B$2:$B$36891,12,Datos!$C$2:$C$36891,"&lt;30",Datos!$F$2:$F$36891,"STANDBY"),0),"")</f>
        <v/>
      </c>
      <c r="K7" s="7">
        <f>IFERROR(ROUND(AVERAGEIFS(Datos!$G$2:$G$36891,Datos!$E$2:$E$36891,$A7,Datos!$B$2:$B$36891,12,Datos!$C$2:$C$36891,"&gt;=30",Datos!$F$2:$F$36891,"STANDBY"),0),"")</f>
        <v/>
      </c>
      <c r="L7" s="7">
        <f>IFERROR(ROUND(AVERAGEIFS(Datos!$G$2:$G$36891,Datos!$E$2:$E$36891,$A7,Datos!$B$2:$B$36891,13,Datos!$C$2:$C$36891,"&lt;30",Datos!$F$2:$F$36891,"STANDBY"),0),"")</f>
        <v/>
      </c>
      <c r="M7" s="7">
        <f>IFERROR(ROUND(AVERAGEIFS(Datos!$G$2:$G$36891,Datos!$E$2:$E$36891,$A7,Datos!$B$2:$B$36891,13,Datos!$C$2:$C$36891,"&gt;=30",Datos!$F$2:$F$36891,"STANDBY"),0),"")</f>
        <v/>
      </c>
      <c r="N7" s="7">
        <f>IFERROR(ROUND(AVERAGEIFS(Datos!$G$2:$G$36891,Datos!$E$2:$E$36891,$A7,Datos!$B$2:$B$36891,14,Datos!$C$2:$C$36891,"&lt;30",Datos!$F$2:$F$36891,"STANDBY"),0),"")</f>
        <v/>
      </c>
      <c r="O7" s="7">
        <f>IFERROR(ROUND(AVERAGEIFS(Datos!$G$2:$G$36891,Datos!$E$2:$E$36891,$A7,Datos!$B$2:$B$36891,14,Datos!$C$2:$C$36891,"&gt;=30",Datos!$F$2:$F$36891,"STANDBY"),0),"")</f>
        <v/>
      </c>
      <c r="P7" s="7">
        <f>IFERROR(ROUND(AVERAGEIFS(Datos!$G$2:$G$36891,Datos!$E$2:$E$36891,$A7,Datos!$B$2:$B$36891,15,Datos!$C$2:$C$36891,"&lt;30",Datos!$F$2:$F$36891,"STANDBY"),0),"")</f>
        <v/>
      </c>
      <c r="Q7" s="7">
        <f>IFERROR(ROUND(AVERAGEIFS(Datos!$G$2:$G$36891,Datos!$E$2:$E$36891,$A7,Datos!$B$2:$B$36891,15,Datos!$C$2:$C$36891,"&gt;=30",Datos!$F$2:$F$36891,"STANDBY"),0),"")</f>
        <v/>
      </c>
      <c r="R7" s="7">
        <f>IFERROR(ROUND(AVERAGEIFS(Datos!$G$2:$G$36891,Datos!$E$2:$E$36891,$A7,Datos!$B$2:$B$36891,16,Datos!$C$2:$C$36891,"&lt;30",Datos!$F$2:$F$36891,"STANDBY"),0),"")</f>
        <v/>
      </c>
      <c r="S7" s="7">
        <f>IFERROR(ROUND(AVERAGEIFS(Datos!$G$2:$G$36891,Datos!$E$2:$E$36891,$A7,Datos!$B$2:$B$36891,16,Datos!$C$2:$C$36891,"&gt;=30",Datos!$F$2:$F$36891,"STANDBY"),0),"")</f>
        <v/>
      </c>
      <c r="T7" s="7">
        <f>IFERROR(ROUND(AVERAGEIFS(Datos!$G$2:$G$36891,Datos!$E$2:$E$36891,$A7,Datos!$B$2:$B$36891,17,Datos!$C$2:$C$36891,"&lt;30",Datos!$F$2:$F$36891,"STANDBY"),0),"")</f>
        <v/>
      </c>
      <c r="U7" s="7">
        <f>IFERROR(ROUND(AVERAGEIFS(Datos!$G$2:$G$36891,Datos!$E$2:$E$36891,$A7,Datos!$B$2:$B$36891,17,Datos!$C$2:$C$36891,"&gt;=30",Datos!$F$2:$F$36891,"STANDBY"),0),"")</f>
        <v/>
      </c>
      <c r="V7" s="7">
        <f>IFERROR(ROUND(AVERAGEIFS(Datos!$G$2:$G$36891,Datos!$E$2:$E$36891,$A7,Datos!$B$2:$B$36891,18,Datos!$C$2:$C$36891,"&lt;30",Datos!$F$2:$F$36891,"STANDBY"),0),"")</f>
        <v/>
      </c>
      <c r="W7" s="7">
        <f>IFERROR(ROUND(AVERAGEIFS(Datos!$G$2:$G$36891,Datos!$E$2:$E$36891,$A7,Datos!$B$2:$B$36891,18,Datos!$C$2:$C$36891,"&gt;=30",Datos!$F$2:$F$36891,"STANDBY"),0),"")</f>
        <v/>
      </c>
      <c r="X7" s="7">
        <f>IFERROR(ROUND(AVERAGEIFS(Datos!$G$2:$G$36891,Datos!$E$2:$E$36891,$A7,Datos!$B$2:$B$36891,19,Datos!$C$2:$C$36891,"&lt;30",Datos!$F$2:$F$36891,"STANDBY"),0),"")</f>
        <v/>
      </c>
      <c r="Y7" s="7">
        <f>IFERROR(ROUND(AVERAGEIFS(Datos!$G$2:$G$36891,Datos!$E$2:$E$36891,$A7,Datos!$B$2:$B$36891,19,Datos!$C$2:$C$36891,"&gt;=30",Datos!$F$2:$F$36891,"STANDBY"),0),"")</f>
        <v/>
      </c>
      <c r="Z7" s="7">
        <f>IFERROR(ROUND(AVERAGEIFS(Datos!$G$2:$G$36891,Datos!$E$2:$E$36891,$A7,Datos!$B$2:$B$36891,20,Datos!$C$2:$C$36891,"&lt;30",Datos!$F$2:$F$36891,"STANDBY"),0),"")</f>
        <v/>
      </c>
      <c r="AA7" s="7">
        <f>IFERROR(ROUND(AVERAGEIFS(Datos!$G$2:$G$36891,Datos!$E$2:$E$36891,$A7,Datos!$B$2:$B$36891,20,Datos!$C$2:$C$36891,"&gt;=30",Datos!$F$2:$F$36891,"STANDBY"),0),"")</f>
        <v/>
      </c>
      <c r="AB7" s="7">
        <f>IFERROR(ROUND(AVERAGEIFS(Datos!$G$2:$G$36891,Datos!$E$2:$E$36891,$A7,Datos!$B$2:$B$36891,21,Datos!$C$2:$C$36891,"&lt;30",Datos!$F$2:$F$36891,"STANDBY"),0),"")</f>
        <v/>
      </c>
      <c r="AC7" s="7">
        <f>IFERROR(ROUND(AVERAGEIFS(Datos!$G$2:$G$36891,Datos!$E$2:$E$36891,$A7,Datos!$B$2:$B$36891,21,Datos!$C$2:$C$36891,"&gt;=30",Datos!$F$2:$F$36891,"STANDBY"),0),"")</f>
        <v/>
      </c>
      <c r="AD7" s="7">
        <f>IFERROR(ROUND(AVERAGEIFS(Datos!$G$2:$G$36891,Datos!$E$2:$E$36891,$A7,Datos!$B$2:$B$36891,22,Datos!$C$2:$C$36891,"&lt;30",Datos!$F$2:$F$36891,"STANDBY"),0),"")</f>
        <v/>
      </c>
      <c r="AE7" s="7">
        <f>IFERROR(ROUND(AVERAGEIFS(Datos!$G$2:$G$36891,Datos!$E$2:$E$36891,$A7,Datos!$B$2:$B$36891,22,Datos!$C$2:$C$36891,"&gt;=30",Datos!$F$2:$F$36891,"STANDBY"),0),"")</f>
        <v/>
      </c>
      <c r="AF7" s="7">
        <f>IFERROR(ROUND(AVERAGEIFS(Datos!$G$2:$G$36891,Datos!$E$2:$E$36891,$A7,Datos!$B$2:$B$36891,23,Datos!$C$2:$C$36891,"&lt;30",Datos!$F$2:$F$36891,"STANDBY"),0),"")</f>
        <v/>
      </c>
      <c r="AG7" s="7">
        <f>IFERROR(ROUND(AVERAGEIFS(Datos!$G$2:$G$36891,Datos!$E$2:$E$36891,$A7,Datos!$B$2:$B$36891,23,Datos!$C$2:$C$36891,"&gt;=30",Datos!$F$2:$F$36891,"STANDBY"),0),"")</f>
        <v/>
      </c>
    </row>
    <row r="8">
      <c r="A8" s="6" t="inlineStr">
        <is>
          <t>Cars ROAD TRIP</t>
        </is>
      </c>
      <c r="B8" s="7">
        <f>IFERROR(ROUND(AVERAGEIFS(Datos!$G$2:$G$36891,Datos!$E$2:$E$36891,$A8,Datos!$B$2:$B$36891,8,Datos!$C$2:$C$36891,"&lt;30",Datos!$F$2:$F$36891,"STANDBY"),0),"")</f>
        <v/>
      </c>
      <c r="C8" s="7">
        <f>IFERROR(ROUND(AVERAGEIFS(Datos!$G$2:$G$36891,Datos!$E$2:$E$36891,$A8,Datos!$B$2:$B$36891,8,Datos!$C$2:$C$36891,"&gt;=30",Datos!$F$2:$F$36891,"STANDBY"),0),"")</f>
        <v/>
      </c>
      <c r="D8" s="7">
        <f>IFERROR(ROUND(AVERAGEIFS(Datos!$G$2:$G$36891,Datos!$E$2:$E$36891,$A8,Datos!$B$2:$B$36891,9,Datos!$C$2:$C$36891,"&lt;30",Datos!$F$2:$F$36891,"STANDBY"),0),"")</f>
        <v/>
      </c>
      <c r="E8" s="7">
        <f>IFERROR(ROUND(AVERAGEIFS(Datos!$G$2:$G$36891,Datos!$E$2:$E$36891,$A8,Datos!$B$2:$B$36891,9,Datos!$C$2:$C$36891,"&gt;=30",Datos!$F$2:$F$36891,"STANDBY"),0),"")</f>
        <v/>
      </c>
      <c r="F8" s="7">
        <f>IFERROR(ROUND(AVERAGEIFS(Datos!$G$2:$G$36891,Datos!$E$2:$E$36891,$A8,Datos!$B$2:$B$36891,10,Datos!$C$2:$C$36891,"&lt;30",Datos!$F$2:$F$36891,"STANDBY"),0),"")</f>
        <v/>
      </c>
      <c r="G8" s="7">
        <f>IFERROR(ROUND(AVERAGEIFS(Datos!$G$2:$G$36891,Datos!$E$2:$E$36891,$A8,Datos!$B$2:$B$36891,10,Datos!$C$2:$C$36891,"&gt;=30",Datos!$F$2:$F$36891,"STANDBY"),0),"")</f>
        <v/>
      </c>
      <c r="H8" s="7">
        <f>IFERROR(ROUND(AVERAGEIFS(Datos!$G$2:$G$36891,Datos!$E$2:$E$36891,$A8,Datos!$B$2:$B$36891,11,Datos!$C$2:$C$36891,"&lt;30",Datos!$F$2:$F$36891,"STANDBY"),0),"")</f>
        <v/>
      </c>
      <c r="I8" s="7">
        <f>IFERROR(ROUND(AVERAGEIFS(Datos!$G$2:$G$36891,Datos!$E$2:$E$36891,$A8,Datos!$B$2:$B$36891,11,Datos!$C$2:$C$36891,"&gt;=30",Datos!$F$2:$F$36891,"STANDBY"),0),"")</f>
        <v/>
      </c>
      <c r="J8" s="7">
        <f>IFERROR(ROUND(AVERAGEIFS(Datos!$G$2:$G$36891,Datos!$E$2:$E$36891,$A8,Datos!$B$2:$B$36891,12,Datos!$C$2:$C$36891,"&lt;30",Datos!$F$2:$F$36891,"STANDBY"),0),"")</f>
        <v/>
      </c>
      <c r="K8" s="7">
        <f>IFERROR(ROUND(AVERAGEIFS(Datos!$G$2:$G$36891,Datos!$E$2:$E$36891,$A8,Datos!$B$2:$B$36891,12,Datos!$C$2:$C$36891,"&gt;=30",Datos!$F$2:$F$36891,"STANDBY"),0),"")</f>
        <v/>
      </c>
      <c r="L8" s="7">
        <f>IFERROR(ROUND(AVERAGEIFS(Datos!$G$2:$G$36891,Datos!$E$2:$E$36891,$A8,Datos!$B$2:$B$36891,13,Datos!$C$2:$C$36891,"&lt;30",Datos!$F$2:$F$36891,"STANDBY"),0),"")</f>
        <v/>
      </c>
      <c r="M8" s="7">
        <f>IFERROR(ROUND(AVERAGEIFS(Datos!$G$2:$G$36891,Datos!$E$2:$E$36891,$A8,Datos!$B$2:$B$36891,13,Datos!$C$2:$C$36891,"&gt;=30",Datos!$F$2:$F$36891,"STANDBY"),0),"")</f>
        <v/>
      </c>
      <c r="N8" s="7">
        <f>IFERROR(ROUND(AVERAGEIFS(Datos!$G$2:$G$36891,Datos!$E$2:$E$36891,$A8,Datos!$B$2:$B$36891,14,Datos!$C$2:$C$36891,"&lt;30",Datos!$F$2:$F$36891,"STANDBY"),0),"")</f>
        <v/>
      </c>
      <c r="O8" s="7">
        <f>IFERROR(ROUND(AVERAGEIFS(Datos!$G$2:$G$36891,Datos!$E$2:$E$36891,$A8,Datos!$B$2:$B$36891,14,Datos!$C$2:$C$36891,"&gt;=30",Datos!$F$2:$F$36891,"STANDBY"),0),"")</f>
        <v/>
      </c>
      <c r="P8" s="7">
        <f>IFERROR(ROUND(AVERAGEIFS(Datos!$G$2:$G$36891,Datos!$E$2:$E$36891,$A8,Datos!$B$2:$B$36891,15,Datos!$C$2:$C$36891,"&lt;30",Datos!$F$2:$F$36891,"STANDBY"),0),"")</f>
        <v/>
      </c>
      <c r="Q8" s="7">
        <f>IFERROR(ROUND(AVERAGEIFS(Datos!$G$2:$G$36891,Datos!$E$2:$E$36891,$A8,Datos!$B$2:$B$36891,15,Datos!$C$2:$C$36891,"&gt;=30",Datos!$F$2:$F$36891,"STANDBY"),0),"")</f>
        <v/>
      </c>
      <c r="R8" s="7">
        <f>IFERROR(ROUND(AVERAGEIFS(Datos!$G$2:$G$36891,Datos!$E$2:$E$36891,$A8,Datos!$B$2:$B$36891,16,Datos!$C$2:$C$36891,"&lt;30",Datos!$F$2:$F$36891,"STANDBY"),0),"")</f>
        <v/>
      </c>
      <c r="S8" s="7">
        <f>IFERROR(ROUND(AVERAGEIFS(Datos!$G$2:$G$36891,Datos!$E$2:$E$36891,$A8,Datos!$B$2:$B$36891,16,Datos!$C$2:$C$36891,"&gt;=30",Datos!$F$2:$F$36891,"STANDBY"),0),"")</f>
        <v/>
      </c>
      <c r="T8" s="7">
        <f>IFERROR(ROUND(AVERAGEIFS(Datos!$G$2:$G$36891,Datos!$E$2:$E$36891,$A8,Datos!$B$2:$B$36891,17,Datos!$C$2:$C$36891,"&lt;30",Datos!$F$2:$F$36891,"STANDBY"),0),"")</f>
        <v/>
      </c>
      <c r="U8" s="7">
        <f>IFERROR(ROUND(AVERAGEIFS(Datos!$G$2:$G$36891,Datos!$E$2:$E$36891,$A8,Datos!$B$2:$B$36891,17,Datos!$C$2:$C$36891,"&gt;=30",Datos!$F$2:$F$36891,"STANDBY"),0),"")</f>
        <v/>
      </c>
      <c r="V8" s="7">
        <f>IFERROR(ROUND(AVERAGEIFS(Datos!$G$2:$G$36891,Datos!$E$2:$E$36891,$A8,Datos!$B$2:$B$36891,18,Datos!$C$2:$C$36891,"&lt;30",Datos!$F$2:$F$36891,"STANDBY"),0),"")</f>
        <v/>
      </c>
      <c r="W8" s="7">
        <f>IFERROR(ROUND(AVERAGEIFS(Datos!$G$2:$G$36891,Datos!$E$2:$E$36891,$A8,Datos!$B$2:$B$36891,18,Datos!$C$2:$C$36891,"&gt;=30",Datos!$F$2:$F$36891,"STANDBY"),0),"")</f>
        <v/>
      </c>
      <c r="X8" s="7">
        <f>IFERROR(ROUND(AVERAGEIFS(Datos!$G$2:$G$36891,Datos!$E$2:$E$36891,$A8,Datos!$B$2:$B$36891,19,Datos!$C$2:$C$36891,"&lt;30",Datos!$F$2:$F$36891,"STANDBY"),0),"")</f>
        <v/>
      </c>
      <c r="Y8" s="7">
        <f>IFERROR(ROUND(AVERAGEIFS(Datos!$G$2:$G$36891,Datos!$E$2:$E$36891,$A8,Datos!$B$2:$B$36891,19,Datos!$C$2:$C$36891,"&gt;=30",Datos!$F$2:$F$36891,"STANDBY"),0),"")</f>
        <v/>
      </c>
      <c r="Z8" s="7">
        <f>IFERROR(ROUND(AVERAGEIFS(Datos!$G$2:$G$36891,Datos!$E$2:$E$36891,$A8,Datos!$B$2:$B$36891,20,Datos!$C$2:$C$36891,"&lt;30",Datos!$F$2:$F$36891,"STANDBY"),0),"")</f>
        <v/>
      </c>
      <c r="AA8" s="7">
        <f>IFERROR(ROUND(AVERAGEIFS(Datos!$G$2:$G$36891,Datos!$E$2:$E$36891,$A8,Datos!$B$2:$B$36891,20,Datos!$C$2:$C$36891,"&gt;=30",Datos!$F$2:$F$36891,"STANDBY"),0),"")</f>
        <v/>
      </c>
      <c r="AB8" s="7">
        <f>IFERROR(ROUND(AVERAGEIFS(Datos!$G$2:$G$36891,Datos!$E$2:$E$36891,$A8,Datos!$B$2:$B$36891,21,Datos!$C$2:$C$36891,"&lt;30",Datos!$F$2:$F$36891,"STANDBY"),0),"")</f>
        <v/>
      </c>
      <c r="AC8" s="7">
        <f>IFERROR(ROUND(AVERAGEIFS(Datos!$G$2:$G$36891,Datos!$E$2:$E$36891,$A8,Datos!$B$2:$B$36891,21,Datos!$C$2:$C$36891,"&gt;=30",Datos!$F$2:$F$36891,"STANDBY"),0),"")</f>
        <v/>
      </c>
      <c r="AD8" s="7">
        <f>IFERROR(ROUND(AVERAGEIFS(Datos!$G$2:$G$36891,Datos!$E$2:$E$36891,$A8,Datos!$B$2:$B$36891,22,Datos!$C$2:$C$36891,"&lt;30",Datos!$F$2:$F$36891,"STANDBY"),0),"")</f>
        <v/>
      </c>
      <c r="AE8" s="7">
        <f>IFERROR(ROUND(AVERAGEIFS(Datos!$G$2:$G$36891,Datos!$E$2:$E$36891,$A8,Datos!$B$2:$B$36891,22,Datos!$C$2:$C$36891,"&gt;=30",Datos!$F$2:$F$36891,"STANDBY"),0),"")</f>
        <v/>
      </c>
      <c r="AF8" s="7">
        <f>IFERROR(ROUND(AVERAGEIFS(Datos!$G$2:$G$36891,Datos!$E$2:$E$36891,$A8,Datos!$B$2:$B$36891,23,Datos!$C$2:$C$36891,"&lt;30",Datos!$F$2:$F$36891,"STANDBY"),0),"")</f>
        <v/>
      </c>
      <c r="AG8" s="7">
        <f>IFERROR(ROUND(AVERAGEIFS(Datos!$G$2:$G$36891,Datos!$E$2:$E$36891,$A8,Datos!$B$2:$B$36891,23,Datos!$C$2:$C$36891,"&gt;=30",Datos!$F$2:$F$36891,"STANDBY"),0),"")</f>
        <v/>
      </c>
    </row>
    <row r="9">
      <c r="A9" s="6" t="inlineStr">
        <is>
          <t>Crush's Coaster</t>
        </is>
      </c>
      <c r="B9" s="7">
        <f>IFERROR(ROUND(AVERAGEIFS(Datos!$G$2:$G$36891,Datos!$E$2:$E$36891,$A9,Datos!$B$2:$B$36891,8,Datos!$C$2:$C$36891,"&lt;30",Datos!$F$2:$F$36891,"STANDBY"),0),"")</f>
        <v/>
      </c>
      <c r="C9" s="7">
        <f>IFERROR(ROUND(AVERAGEIFS(Datos!$G$2:$G$36891,Datos!$E$2:$E$36891,$A9,Datos!$B$2:$B$36891,8,Datos!$C$2:$C$36891,"&gt;=30",Datos!$F$2:$F$36891,"STANDBY"),0),"")</f>
        <v/>
      </c>
      <c r="D9" s="7">
        <f>IFERROR(ROUND(AVERAGEIFS(Datos!$G$2:$G$36891,Datos!$E$2:$E$36891,$A9,Datos!$B$2:$B$36891,9,Datos!$C$2:$C$36891,"&lt;30",Datos!$F$2:$F$36891,"STANDBY"),0),"")</f>
        <v/>
      </c>
      <c r="E9" s="7">
        <f>IFERROR(ROUND(AVERAGEIFS(Datos!$G$2:$G$36891,Datos!$E$2:$E$36891,$A9,Datos!$B$2:$B$36891,9,Datos!$C$2:$C$36891,"&gt;=30",Datos!$F$2:$F$36891,"STANDBY"),0),"")</f>
        <v/>
      </c>
      <c r="F9" s="7">
        <f>IFERROR(ROUND(AVERAGEIFS(Datos!$G$2:$G$36891,Datos!$E$2:$E$36891,$A9,Datos!$B$2:$B$36891,10,Datos!$C$2:$C$36891,"&lt;30",Datos!$F$2:$F$36891,"STANDBY"),0),"")</f>
        <v/>
      </c>
      <c r="G9" s="7">
        <f>IFERROR(ROUND(AVERAGEIFS(Datos!$G$2:$G$36891,Datos!$E$2:$E$36891,$A9,Datos!$B$2:$B$36891,10,Datos!$C$2:$C$36891,"&gt;=30",Datos!$F$2:$F$36891,"STANDBY"),0),"")</f>
        <v/>
      </c>
      <c r="H9" s="7">
        <f>IFERROR(ROUND(AVERAGEIFS(Datos!$G$2:$G$36891,Datos!$E$2:$E$36891,$A9,Datos!$B$2:$B$36891,11,Datos!$C$2:$C$36891,"&lt;30",Datos!$F$2:$F$36891,"STANDBY"),0),"")</f>
        <v/>
      </c>
      <c r="I9" s="7">
        <f>IFERROR(ROUND(AVERAGEIFS(Datos!$G$2:$G$36891,Datos!$E$2:$E$36891,$A9,Datos!$B$2:$B$36891,11,Datos!$C$2:$C$36891,"&gt;=30",Datos!$F$2:$F$36891,"STANDBY"),0),"")</f>
        <v/>
      </c>
      <c r="J9" s="7">
        <f>IFERROR(ROUND(AVERAGEIFS(Datos!$G$2:$G$36891,Datos!$E$2:$E$36891,$A9,Datos!$B$2:$B$36891,12,Datos!$C$2:$C$36891,"&lt;30",Datos!$F$2:$F$36891,"STANDBY"),0),"")</f>
        <v/>
      </c>
      <c r="K9" s="7">
        <f>IFERROR(ROUND(AVERAGEIFS(Datos!$G$2:$G$36891,Datos!$E$2:$E$36891,$A9,Datos!$B$2:$B$36891,12,Datos!$C$2:$C$36891,"&gt;=30",Datos!$F$2:$F$36891,"STANDBY"),0),"")</f>
        <v/>
      </c>
      <c r="L9" s="7">
        <f>IFERROR(ROUND(AVERAGEIFS(Datos!$G$2:$G$36891,Datos!$E$2:$E$36891,$A9,Datos!$B$2:$B$36891,13,Datos!$C$2:$C$36891,"&lt;30",Datos!$F$2:$F$36891,"STANDBY"),0),"")</f>
        <v/>
      </c>
      <c r="M9" s="7">
        <f>IFERROR(ROUND(AVERAGEIFS(Datos!$G$2:$G$36891,Datos!$E$2:$E$36891,$A9,Datos!$B$2:$B$36891,13,Datos!$C$2:$C$36891,"&gt;=30",Datos!$F$2:$F$36891,"STANDBY"),0),"")</f>
        <v/>
      </c>
      <c r="N9" s="7">
        <f>IFERROR(ROUND(AVERAGEIFS(Datos!$G$2:$G$36891,Datos!$E$2:$E$36891,$A9,Datos!$B$2:$B$36891,14,Datos!$C$2:$C$36891,"&lt;30",Datos!$F$2:$F$36891,"STANDBY"),0),"")</f>
        <v/>
      </c>
      <c r="O9" s="7">
        <f>IFERROR(ROUND(AVERAGEIFS(Datos!$G$2:$G$36891,Datos!$E$2:$E$36891,$A9,Datos!$B$2:$B$36891,14,Datos!$C$2:$C$36891,"&gt;=30",Datos!$F$2:$F$36891,"STANDBY"),0),"")</f>
        <v/>
      </c>
      <c r="P9" s="7">
        <f>IFERROR(ROUND(AVERAGEIFS(Datos!$G$2:$G$36891,Datos!$E$2:$E$36891,$A9,Datos!$B$2:$B$36891,15,Datos!$C$2:$C$36891,"&lt;30",Datos!$F$2:$F$36891,"STANDBY"),0),"")</f>
        <v/>
      </c>
      <c r="Q9" s="7">
        <f>IFERROR(ROUND(AVERAGEIFS(Datos!$G$2:$G$36891,Datos!$E$2:$E$36891,$A9,Datos!$B$2:$B$36891,15,Datos!$C$2:$C$36891,"&gt;=30",Datos!$F$2:$F$36891,"STANDBY"),0),"")</f>
        <v/>
      </c>
      <c r="R9" s="7">
        <f>IFERROR(ROUND(AVERAGEIFS(Datos!$G$2:$G$36891,Datos!$E$2:$E$36891,$A9,Datos!$B$2:$B$36891,16,Datos!$C$2:$C$36891,"&lt;30",Datos!$F$2:$F$36891,"STANDBY"),0),"")</f>
        <v/>
      </c>
      <c r="S9" s="7">
        <f>IFERROR(ROUND(AVERAGEIFS(Datos!$G$2:$G$36891,Datos!$E$2:$E$36891,$A9,Datos!$B$2:$B$36891,16,Datos!$C$2:$C$36891,"&gt;=30",Datos!$F$2:$F$36891,"STANDBY"),0),"")</f>
        <v/>
      </c>
      <c r="T9" s="7">
        <f>IFERROR(ROUND(AVERAGEIFS(Datos!$G$2:$G$36891,Datos!$E$2:$E$36891,$A9,Datos!$B$2:$B$36891,17,Datos!$C$2:$C$36891,"&lt;30",Datos!$F$2:$F$36891,"STANDBY"),0),"")</f>
        <v/>
      </c>
      <c r="U9" s="7">
        <f>IFERROR(ROUND(AVERAGEIFS(Datos!$G$2:$G$36891,Datos!$E$2:$E$36891,$A9,Datos!$B$2:$B$36891,17,Datos!$C$2:$C$36891,"&gt;=30",Datos!$F$2:$F$36891,"STANDBY"),0),"")</f>
        <v/>
      </c>
      <c r="V9" s="7">
        <f>IFERROR(ROUND(AVERAGEIFS(Datos!$G$2:$G$36891,Datos!$E$2:$E$36891,$A9,Datos!$B$2:$B$36891,18,Datos!$C$2:$C$36891,"&lt;30",Datos!$F$2:$F$36891,"STANDBY"),0),"")</f>
        <v/>
      </c>
      <c r="W9" s="7">
        <f>IFERROR(ROUND(AVERAGEIFS(Datos!$G$2:$G$36891,Datos!$E$2:$E$36891,$A9,Datos!$B$2:$B$36891,18,Datos!$C$2:$C$36891,"&gt;=30",Datos!$F$2:$F$36891,"STANDBY"),0),"")</f>
        <v/>
      </c>
      <c r="X9" s="7">
        <f>IFERROR(ROUND(AVERAGEIFS(Datos!$G$2:$G$36891,Datos!$E$2:$E$36891,$A9,Datos!$B$2:$B$36891,19,Datos!$C$2:$C$36891,"&lt;30",Datos!$F$2:$F$36891,"STANDBY"),0),"")</f>
        <v/>
      </c>
      <c r="Y9" s="7">
        <f>IFERROR(ROUND(AVERAGEIFS(Datos!$G$2:$G$36891,Datos!$E$2:$E$36891,$A9,Datos!$B$2:$B$36891,19,Datos!$C$2:$C$36891,"&gt;=30",Datos!$F$2:$F$36891,"STANDBY"),0),"")</f>
        <v/>
      </c>
      <c r="Z9" s="7">
        <f>IFERROR(ROUND(AVERAGEIFS(Datos!$G$2:$G$36891,Datos!$E$2:$E$36891,$A9,Datos!$B$2:$B$36891,20,Datos!$C$2:$C$36891,"&lt;30",Datos!$F$2:$F$36891,"STANDBY"),0),"")</f>
        <v/>
      </c>
      <c r="AA9" s="7">
        <f>IFERROR(ROUND(AVERAGEIFS(Datos!$G$2:$G$36891,Datos!$E$2:$E$36891,$A9,Datos!$B$2:$B$36891,20,Datos!$C$2:$C$36891,"&gt;=30",Datos!$F$2:$F$36891,"STANDBY"),0),"")</f>
        <v/>
      </c>
      <c r="AB9" s="7">
        <f>IFERROR(ROUND(AVERAGEIFS(Datos!$G$2:$G$36891,Datos!$E$2:$E$36891,$A9,Datos!$B$2:$B$36891,21,Datos!$C$2:$C$36891,"&lt;30",Datos!$F$2:$F$36891,"STANDBY"),0),"")</f>
        <v/>
      </c>
      <c r="AC9" s="7">
        <f>IFERROR(ROUND(AVERAGEIFS(Datos!$G$2:$G$36891,Datos!$E$2:$E$36891,$A9,Datos!$B$2:$B$36891,21,Datos!$C$2:$C$36891,"&gt;=30",Datos!$F$2:$F$36891,"STANDBY"),0),"")</f>
        <v/>
      </c>
      <c r="AD9" s="7">
        <f>IFERROR(ROUND(AVERAGEIFS(Datos!$G$2:$G$36891,Datos!$E$2:$E$36891,$A9,Datos!$B$2:$B$36891,22,Datos!$C$2:$C$36891,"&lt;30",Datos!$F$2:$F$36891,"STANDBY"),0),"")</f>
        <v/>
      </c>
      <c r="AE9" s="7">
        <f>IFERROR(ROUND(AVERAGEIFS(Datos!$G$2:$G$36891,Datos!$E$2:$E$36891,$A9,Datos!$B$2:$B$36891,22,Datos!$C$2:$C$36891,"&gt;=30",Datos!$F$2:$F$36891,"STANDBY"),0),"")</f>
        <v/>
      </c>
      <c r="AF9" s="7">
        <f>IFERROR(ROUND(AVERAGEIFS(Datos!$G$2:$G$36891,Datos!$E$2:$E$36891,$A9,Datos!$B$2:$B$36891,23,Datos!$C$2:$C$36891,"&lt;30",Datos!$F$2:$F$36891,"STANDBY"),0),"")</f>
        <v/>
      </c>
      <c r="AG9" s="7">
        <f>IFERROR(ROUND(AVERAGEIFS(Datos!$G$2:$G$36891,Datos!$E$2:$E$36891,$A9,Datos!$B$2:$B$36891,23,Datos!$C$2:$C$36891,"&gt;=30",Datos!$F$2:$F$36891,"STANDBY"),0),"")</f>
        <v/>
      </c>
    </row>
    <row r="10">
      <c r="A10" s="6" t="inlineStr">
        <is>
          <t>Crush's Coaster Single Rider</t>
        </is>
      </c>
      <c r="B10" s="7">
        <f>IFERROR(ROUND(AVERAGEIFS(Datos!$G$2:$G$36891,Datos!$E$2:$E$36891,$A10,Datos!$B$2:$B$36891,8,Datos!$C$2:$C$36891,"&lt;30",Datos!$F$2:$F$36891,"STANDBY"),0),"")</f>
        <v/>
      </c>
      <c r="C10" s="7">
        <f>IFERROR(ROUND(AVERAGEIFS(Datos!$G$2:$G$36891,Datos!$E$2:$E$36891,$A10,Datos!$B$2:$B$36891,8,Datos!$C$2:$C$36891,"&gt;=30",Datos!$F$2:$F$36891,"STANDBY"),0),"")</f>
        <v/>
      </c>
      <c r="D10" s="7">
        <f>IFERROR(ROUND(AVERAGEIFS(Datos!$G$2:$G$36891,Datos!$E$2:$E$36891,$A10,Datos!$B$2:$B$36891,9,Datos!$C$2:$C$36891,"&lt;30",Datos!$F$2:$F$36891,"STANDBY"),0),"")</f>
        <v/>
      </c>
      <c r="E10" s="7">
        <f>IFERROR(ROUND(AVERAGEIFS(Datos!$G$2:$G$36891,Datos!$E$2:$E$36891,$A10,Datos!$B$2:$B$36891,9,Datos!$C$2:$C$36891,"&gt;=30",Datos!$F$2:$F$36891,"STANDBY"),0),"")</f>
        <v/>
      </c>
      <c r="F10" s="7">
        <f>IFERROR(ROUND(AVERAGEIFS(Datos!$G$2:$G$36891,Datos!$E$2:$E$36891,$A10,Datos!$B$2:$B$36891,10,Datos!$C$2:$C$36891,"&lt;30",Datos!$F$2:$F$36891,"STANDBY"),0),"")</f>
        <v/>
      </c>
      <c r="G10" s="7">
        <f>IFERROR(ROUND(AVERAGEIFS(Datos!$G$2:$G$36891,Datos!$E$2:$E$36891,$A10,Datos!$B$2:$B$36891,10,Datos!$C$2:$C$36891,"&gt;=30",Datos!$F$2:$F$36891,"STANDBY"),0),"")</f>
        <v/>
      </c>
      <c r="H10" s="7">
        <f>IFERROR(ROUND(AVERAGEIFS(Datos!$G$2:$G$36891,Datos!$E$2:$E$36891,$A10,Datos!$B$2:$B$36891,11,Datos!$C$2:$C$36891,"&lt;30",Datos!$F$2:$F$36891,"STANDBY"),0),"")</f>
        <v/>
      </c>
      <c r="I10" s="7">
        <f>IFERROR(ROUND(AVERAGEIFS(Datos!$G$2:$G$36891,Datos!$E$2:$E$36891,$A10,Datos!$B$2:$B$36891,11,Datos!$C$2:$C$36891,"&gt;=30",Datos!$F$2:$F$36891,"STANDBY"),0),"")</f>
        <v/>
      </c>
      <c r="J10" s="7">
        <f>IFERROR(ROUND(AVERAGEIFS(Datos!$G$2:$G$36891,Datos!$E$2:$E$36891,$A10,Datos!$B$2:$B$36891,12,Datos!$C$2:$C$36891,"&lt;30",Datos!$F$2:$F$36891,"STANDBY"),0),"")</f>
        <v/>
      </c>
      <c r="K10" s="7">
        <f>IFERROR(ROUND(AVERAGEIFS(Datos!$G$2:$G$36891,Datos!$E$2:$E$36891,$A10,Datos!$B$2:$B$36891,12,Datos!$C$2:$C$36891,"&gt;=30",Datos!$F$2:$F$36891,"STANDBY"),0),"")</f>
        <v/>
      </c>
      <c r="L10" s="7">
        <f>IFERROR(ROUND(AVERAGEIFS(Datos!$G$2:$G$36891,Datos!$E$2:$E$36891,$A10,Datos!$B$2:$B$36891,13,Datos!$C$2:$C$36891,"&lt;30",Datos!$F$2:$F$36891,"STANDBY"),0),"")</f>
        <v/>
      </c>
      <c r="M10" s="7">
        <f>IFERROR(ROUND(AVERAGEIFS(Datos!$G$2:$G$36891,Datos!$E$2:$E$36891,$A10,Datos!$B$2:$B$36891,13,Datos!$C$2:$C$36891,"&gt;=30",Datos!$F$2:$F$36891,"STANDBY"),0),"")</f>
        <v/>
      </c>
      <c r="N10" s="7">
        <f>IFERROR(ROUND(AVERAGEIFS(Datos!$G$2:$G$36891,Datos!$E$2:$E$36891,$A10,Datos!$B$2:$B$36891,14,Datos!$C$2:$C$36891,"&lt;30",Datos!$F$2:$F$36891,"STANDBY"),0),"")</f>
        <v/>
      </c>
      <c r="O10" s="7">
        <f>IFERROR(ROUND(AVERAGEIFS(Datos!$G$2:$G$36891,Datos!$E$2:$E$36891,$A10,Datos!$B$2:$B$36891,14,Datos!$C$2:$C$36891,"&gt;=30",Datos!$F$2:$F$36891,"STANDBY"),0),"")</f>
        <v/>
      </c>
      <c r="P10" s="7">
        <f>IFERROR(ROUND(AVERAGEIFS(Datos!$G$2:$G$36891,Datos!$E$2:$E$36891,$A10,Datos!$B$2:$B$36891,15,Datos!$C$2:$C$36891,"&lt;30",Datos!$F$2:$F$36891,"STANDBY"),0),"")</f>
        <v/>
      </c>
      <c r="Q10" s="7">
        <f>IFERROR(ROUND(AVERAGEIFS(Datos!$G$2:$G$36891,Datos!$E$2:$E$36891,$A10,Datos!$B$2:$B$36891,15,Datos!$C$2:$C$36891,"&gt;=30",Datos!$F$2:$F$36891,"STANDBY"),0),"")</f>
        <v/>
      </c>
      <c r="R10" s="7">
        <f>IFERROR(ROUND(AVERAGEIFS(Datos!$G$2:$G$36891,Datos!$E$2:$E$36891,$A10,Datos!$B$2:$B$36891,16,Datos!$C$2:$C$36891,"&lt;30",Datos!$F$2:$F$36891,"STANDBY"),0),"")</f>
        <v/>
      </c>
      <c r="S10" s="7">
        <f>IFERROR(ROUND(AVERAGEIFS(Datos!$G$2:$G$36891,Datos!$E$2:$E$36891,$A10,Datos!$B$2:$B$36891,16,Datos!$C$2:$C$36891,"&gt;=30",Datos!$F$2:$F$36891,"STANDBY"),0),"")</f>
        <v/>
      </c>
      <c r="T10" s="7">
        <f>IFERROR(ROUND(AVERAGEIFS(Datos!$G$2:$G$36891,Datos!$E$2:$E$36891,$A10,Datos!$B$2:$B$36891,17,Datos!$C$2:$C$36891,"&lt;30",Datos!$F$2:$F$36891,"STANDBY"),0),"")</f>
        <v/>
      </c>
      <c r="U10" s="7">
        <f>IFERROR(ROUND(AVERAGEIFS(Datos!$G$2:$G$36891,Datos!$E$2:$E$36891,$A10,Datos!$B$2:$B$36891,17,Datos!$C$2:$C$36891,"&gt;=30",Datos!$F$2:$F$36891,"STANDBY"),0),"")</f>
        <v/>
      </c>
      <c r="V10" s="7">
        <f>IFERROR(ROUND(AVERAGEIFS(Datos!$G$2:$G$36891,Datos!$E$2:$E$36891,$A10,Datos!$B$2:$B$36891,18,Datos!$C$2:$C$36891,"&lt;30",Datos!$F$2:$F$36891,"STANDBY"),0),"")</f>
        <v/>
      </c>
      <c r="W10" s="7">
        <f>IFERROR(ROUND(AVERAGEIFS(Datos!$G$2:$G$36891,Datos!$E$2:$E$36891,$A10,Datos!$B$2:$B$36891,18,Datos!$C$2:$C$36891,"&gt;=30",Datos!$F$2:$F$36891,"STANDBY"),0),"")</f>
        <v/>
      </c>
      <c r="X10" s="7">
        <f>IFERROR(ROUND(AVERAGEIFS(Datos!$G$2:$G$36891,Datos!$E$2:$E$36891,$A10,Datos!$B$2:$B$36891,19,Datos!$C$2:$C$36891,"&lt;30",Datos!$F$2:$F$36891,"STANDBY"),0),"")</f>
        <v/>
      </c>
      <c r="Y10" s="7">
        <f>IFERROR(ROUND(AVERAGEIFS(Datos!$G$2:$G$36891,Datos!$E$2:$E$36891,$A10,Datos!$B$2:$B$36891,19,Datos!$C$2:$C$36891,"&gt;=30",Datos!$F$2:$F$36891,"STANDBY"),0),"")</f>
        <v/>
      </c>
      <c r="Z10" s="7">
        <f>IFERROR(ROUND(AVERAGEIFS(Datos!$G$2:$G$36891,Datos!$E$2:$E$36891,$A10,Datos!$B$2:$B$36891,20,Datos!$C$2:$C$36891,"&lt;30",Datos!$F$2:$F$36891,"STANDBY"),0),"")</f>
        <v/>
      </c>
      <c r="AA10" s="7">
        <f>IFERROR(ROUND(AVERAGEIFS(Datos!$G$2:$G$36891,Datos!$E$2:$E$36891,$A10,Datos!$B$2:$B$36891,20,Datos!$C$2:$C$36891,"&gt;=30",Datos!$F$2:$F$36891,"STANDBY"),0),"")</f>
        <v/>
      </c>
      <c r="AB10" s="7">
        <f>IFERROR(ROUND(AVERAGEIFS(Datos!$G$2:$G$36891,Datos!$E$2:$E$36891,$A10,Datos!$B$2:$B$36891,21,Datos!$C$2:$C$36891,"&lt;30",Datos!$F$2:$F$36891,"STANDBY"),0),"")</f>
        <v/>
      </c>
      <c r="AC10" s="7">
        <f>IFERROR(ROUND(AVERAGEIFS(Datos!$G$2:$G$36891,Datos!$E$2:$E$36891,$A10,Datos!$B$2:$B$36891,21,Datos!$C$2:$C$36891,"&gt;=30",Datos!$F$2:$F$36891,"STANDBY"),0),"")</f>
        <v/>
      </c>
      <c r="AD10" s="7">
        <f>IFERROR(ROUND(AVERAGEIFS(Datos!$G$2:$G$36891,Datos!$E$2:$E$36891,$A10,Datos!$B$2:$B$36891,22,Datos!$C$2:$C$36891,"&lt;30",Datos!$F$2:$F$36891,"STANDBY"),0),"")</f>
        <v/>
      </c>
      <c r="AE10" s="7">
        <f>IFERROR(ROUND(AVERAGEIFS(Datos!$G$2:$G$36891,Datos!$E$2:$E$36891,$A10,Datos!$B$2:$B$36891,22,Datos!$C$2:$C$36891,"&gt;=30",Datos!$F$2:$F$36891,"STANDBY"),0),"")</f>
        <v/>
      </c>
      <c r="AF10" s="7">
        <f>IFERROR(ROUND(AVERAGEIFS(Datos!$G$2:$G$36891,Datos!$E$2:$E$36891,$A10,Datos!$B$2:$B$36891,23,Datos!$C$2:$C$36891,"&lt;30",Datos!$F$2:$F$36891,"STANDBY"),0),"")</f>
        <v/>
      </c>
      <c r="AG10" s="7">
        <f>IFERROR(ROUND(AVERAGEIFS(Datos!$G$2:$G$36891,Datos!$E$2:$E$36891,$A10,Datos!$B$2:$B$36891,23,Datos!$C$2:$C$36891,"&gt;=30",Datos!$F$2:$F$36891,"STANDBY"),0),"")</f>
        <v/>
      </c>
    </row>
    <row r="11">
      <c r="A11" s="6" t="inlineStr">
        <is>
          <t>Entry to World of Frozen</t>
        </is>
      </c>
      <c r="B11" s="7">
        <f>IFERROR(ROUND(AVERAGEIFS(Datos!$G$2:$G$36891,Datos!$E$2:$E$36891,$A11,Datos!$B$2:$B$36891,8,Datos!$C$2:$C$36891,"&lt;30",Datos!$F$2:$F$36891,"STANDBY"),0),"")</f>
        <v/>
      </c>
      <c r="C11" s="7">
        <f>IFERROR(ROUND(AVERAGEIFS(Datos!$G$2:$G$36891,Datos!$E$2:$E$36891,$A11,Datos!$B$2:$B$36891,8,Datos!$C$2:$C$36891,"&gt;=30",Datos!$F$2:$F$36891,"STANDBY"),0),"")</f>
        <v/>
      </c>
      <c r="D11" s="7">
        <f>IFERROR(ROUND(AVERAGEIFS(Datos!$G$2:$G$36891,Datos!$E$2:$E$36891,$A11,Datos!$B$2:$B$36891,9,Datos!$C$2:$C$36891,"&lt;30",Datos!$F$2:$F$36891,"STANDBY"),0),"")</f>
        <v/>
      </c>
      <c r="E11" s="7">
        <f>IFERROR(ROUND(AVERAGEIFS(Datos!$G$2:$G$36891,Datos!$E$2:$E$36891,$A11,Datos!$B$2:$B$36891,9,Datos!$C$2:$C$36891,"&gt;=30",Datos!$F$2:$F$36891,"STANDBY"),0),"")</f>
        <v/>
      </c>
      <c r="F11" s="7">
        <f>IFERROR(ROUND(AVERAGEIFS(Datos!$G$2:$G$36891,Datos!$E$2:$E$36891,$A11,Datos!$B$2:$B$36891,10,Datos!$C$2:$C$36891,"&lt;30",Datos!$F$2:$F$36891,"STANDBY"),0),"")</f>
        <v/>
      </c>
      <c r="G11" s="7">
        <f>IFERROR(ROUND(AVERAGEIFS(Datos!$G$2:$G$36891,Datos!$E$2:$E$36891,$A11,Datos!$B$2:$B$36891,10,Datos!$C$2:$C$36891,"&gt;=30",Datos!$F$2:$F$36891,"STANDBY"),0),"")</f>
        <v/>
      </c>
      <c r="H11" s="7">
        <f>IFERROR(ROUND(AVERAGEIFS(Datos!$G$2:$G$36891,Datos!$E$2:$E$36891,$A11,Datos!$B$2:$B$36891,11,Datos!$C$2:$C$36891,"&lt;30",Datos!$F$2:$F$36891,"STANDBY"),0),"")</f>
        <v/>
      </c>
      <c r="I11" s="7">
        <f>IFERROR(ROUND(AVERAGEIFS(Datos!$G$2:$G$36891,Datos!$E$2:$E$36891,$A11,Datos!$B$2:$B$36891,11,Datos!$C$2:$C$36891,"&gt;=30",Datos!$F$2:$F$36891,"STANDBY"),0),"")</f>
        <v/>
      </c>
      <c r="J11" s="7">
        <f>IFERROR(ROUND(AVERAGEIFS(Datos!$G$2:$G$36891,Datos!$E$2:$E$36891,$A11,Datos!$B$2:$B$36891,12,Datos!$C$2:$C$36891,"&lt;30",Datos!$F$2:$F$36891,"STANDBY"),0),"")</f>
        <v/>
      </c>
      <c r="K11" s="7">
        <f>IFERROR(ROUND(AVERAGEIFS(Datos!$G$2:$G$36891,Datos!$E$2:$E$36891,$A11,Datos!$B$2:$B$36891,12,Datos!$C$2:$C$36891,"&gt;=30",Datos!$F$2:$F$36891,"STANDBY"),0),"")</f>
        <v/>
      </c>
      <c r="L11" s="7">
        <f>IFERROR(ROUND(AVERAGEIFS(Datos!$G$2:$G$36891,Datos!$E$2:$E$36891,$A11,Datos!$B$2:$B$36891,13,Datos!$C$2:$C$36891,"&lt;30",Datos!$F$2:$F$36891,"STANDBY"),0),"")</f>
        <v/>
      </c>
      <c r="M11" s="7">
        <f>IFERROR(ROUND(AVERAGEIFS(Datos!$G$2:$G$36891,Datos!$E$2:$E$36891,$A11,Datos!$B$2:$B$36891,13,Datos!$C$2:$C$36891,"&gt;=30",Datos!$F$2:$F$36891,"STANDBY"),0),"")</f>
        <v/>
      </c>
      <c r="N11" s="7">
        <f>IFERROR(ROUND(AVERAGEIFS(Datos!$G$2:$G$36891,Datos!$E$2:$E$36891,$A11,Datos!$B$2:$B$36891,14,Datos!$C$2:$C$36891,"&lt;30",Datos!$F$2:$F$36891,"STANDBY"),0),"")</f>
        <v/>
      </c>
      <c r="O11" s="7">
        <f>IFERROR(ROUND(AVERAGEIFS(Datos!$G$2:$G$36891,Datos!$E$2:$E$36891,$A11,Datos!$B$2:$B$36891,14,Datos!$C$2:$C$36891,"&gt;=30",Datos!$F$2:$F$36891,"STANDBY"),0),"")</f>
        <v/>
      </c>
      <c r="P11" s="7">
        <f>IFERROR(ROUND(AVERAGEIFS(Datos!$G$2:$G$36891,Datos!$E$2:$E$36891,$A11,Datos!$B$2:$B$36891,15,Datos!$C$2:$C$36891,"&lt;30",Datos!$F$2:$F$36891,"STANDBY"),0),"")</f>
        <v/>
      </c>
      <c r="Q11" s="7">
        <f>IFERROR(ROUND(AVERAGEIFS(Datos!$G$2:$G$36891,Datos!$E$2:$E$36891,$A11,Datos!$B$2:$B$36891,15,Datos!$C$2:$C$36891,"&gt;=30",Datos!$F$2:$F$36891,"STANDBY"),0),"")</f>
        <v/>
      </c>
      <c r="R11" s="7">
        <f>IFERROR(ROUND(AVERAGEIFS(Datos!$G$2:$G$36891,Datos!$E$2:$E$36891,$A11,Datos!$B$2:$B$36891,16,Datos!$C$2:$C$36891,"&lt;30",Datos!$F$2:$F$36891,"STANDBY"),0),"")</f>
        <v/>
      </c>
      <c r="S11" s="7">
        <f>IFERROR(ROUND(AVERAGEIFS(Datos!$G$2:$G$36891,Datos!$E$2:$E$36891,$A11,Datos!$B$2:$B$36891,16,Datos!$C$2:$C$36891,"&gt;=30",Datos!$F$2:$F$36891,"STANDBY"),0),"")</f>
        <v/>
      </c>
      <c r="T11" s="7">
        <f>IFERROR(ROUND(AVERAGEIFS(Datos!$G$2:$G$36891,Datos!$E$2:$E$36891,$A11,Datos!$B$2:$B$36891,17,Datos!$C$2:$C$36891,"&lt;30",Datos!$F$2:$F$36891,"STANDBY"),0),"")</f>
        <v/>
      </c>
      <c r="U11" s="7">
        <f>IFERROR(ROUND(AVERAGEIFS(Datos!$G$2:$G$36891,Datos!$E$2:$E$36891,$A11,Datos!$B$2:$B$36891,17,Datos!$C$2:$C$36891,"&gt;=30",Datos!$F$2:$F$36891,"STANDBY"),0),"")</f>
        <v/>
      </c>
      <c r="V11" s="7">
        <f>IFERROR(ROUND(AVERAGEIFS(Datos!$G$2:$G$36891,Datos!$E$2:$E$36891,$A11,Datos!$B$2:$B$36891,18,Datos!$C$2:$C$36891,"&lt;30",Datos!$F$2:$F$36891,"STANDBY"),0),"")</f>
        <v/>
      </c>
      <c r="W11" s="7">
        <f>IFERROR(ROUND(AVERAGEIFS(Datos!$G$2:$G$36891,Datos!$E$2:$E$36891,$A11,Datos!$B$2:$B$36891,18,Datos!$C$2:$C$36891,"&gt;=30",Datos!$F$2:$F$36891,"STANDBY"),0),"")</f>
        <v/>
      </c>
      <c r="X11" s="7">
        <f>IFERROR(ROUND(AVERAGEIFS(Datos!$G$2:$G$36891,Datos!$E$2:$E$36891,$A11,Datos!$B$2:$B$36891,19,Datos!$C$2:$C$36891,"&lt;30",Datos!$F$2:$F$36891,"STANDBY"),0),"")</f>
        <v/>
      </c>
      <c r="Y11" s="7">
        <f>IFERROR(ROUND(AVERAGEIFS(Datos!$G$2:$G$36891,Datos!$E$2:$E$36891,$A11,Datos!$B$2:$B$36891,19,Datos!$C$2:$C$36891,"&gt;=30",Datos!$F$2:$F$36891,"STANDBY"),0),"")</f>
        <v/>
      </c>
      <c r="Z11" s="7">
        <f>IFERROR(ROUND(AVERAGEIFS(Datos!$G$2:$G$36891,Datos!$E$2:$E$36891,$A11,Datos!$B$2:$B$36891,20,Datos!$C$2:$C$36891,"&lt;30",Datos!$F$2:$F$36891,"STANDBY"),0),"")</f>
        <v/>
      </c>
      <c r="AA11" s="7">
        <f>IFERROR(ROUND(AVERAGEIFS(Datos!$G$2:$G$36891,Datos!$E$2:$E$36891,$A11,Datos!$B$2:$B$36891,20,Datos!$C$2:$C$36891,"&gt;=30",Datos!$F$2:$F$36891,"STANDBY"),0),"")</f>
        <v/>
      </c>
      <c r="AB11" s="7">
        <f>IFERROR(ROUND(AVERAGEIFS(Datos!$G$2:$G$36891,Datos!$E$2:$E$36891,$A11,Datos!$B$2:$B$36891,21,Datos!$C$2:$C$36891,"&lt;30",Datos!$F$2:$F$36891,"STANDBY"),0),"")</f>
        <v/>
      </c>
      <c r="AC11" s="7">
        <f>IFERROR(ROUND(AVERAGEIFS(Datos!$G$2:$G$36891,Datos!$E$2:$E$36891,$A11,Datos!$B$2:$B$36891,21,Datos!$C$2:$C$36891,"&gt;=30",Datos!$F$2:$F$36891,"STANDBY"),0),"")</f>
        <v/>
      </c>
      <c r="AD11" s="7">
        <f>IFERROR(ROUND(AVERAGEIFS(Datos!$G$2:$G$36891,Datos!$E$2:$E$36891,$A11,Datos!$B$2:$B$36891,22,Datos!$C$2:$C$36891,"&lt;30",Datos!$F$2:$F$36891,"STANDBY"),0),"")</f>
        <v/>
      </c>
      <c r="AE11" s="7">
        <f>IFERROR(ROUND(AVERAGEIFS(Datos!$G$2:$G$36891,Datos!$E$2:$E$36891,$A11,Datos!$B$2:$B$36891,22,Datos!$C$2:$C$36891,"&gt;=30",Datos!$F$2:$F$36891,"STANDBY"),0),"")</f>
        <v/>
      </c>
      <c r="AF11" s="7">
        <f>IFERROR(ROUND(AVERAGEIFS(Datos!$G$2:$G$36891,Datos!$E$2:$E$36891,$A11,Datos!$B$2:$B$36891,23,Datos!$C$2:$C$36891,"&lt;30",Datos!$F$2:$F$36891,"STANDBY"),0),"")</f>
        <v/>
      </c>
      <c r="AG11" s="7">
        <f>IFERROR(ROUND(AVERAGEIFS(Datos!$G$2:$G$36891,Datos!$E$2:$E$36891,$A11,Datos!$B$2:$B$36891,23,Datos!$C$2:$C$36891,"&gt;=30",Datos!$F$2:$F$36891,"STANDBY"),0),"")</f>
        <v/>
      </c>
    </row>
    <row r="12">
      <c r="A12" s="6" t="inlineStr">
        <is>
          <t>Frozen Ever After</t>
        </is>
      </c>
      <c r="B12" s="7">
        <f>IFERROR(ROUND(AVERAGEIFS(Datos!$G$2:$G$36891,Datos!$E$2:$E$36891,$A12,Datos!$B$2:$B$36891,8,Datos!$C$2:$C$36891,"&lt;30",Datos!$F$2:$F$36891,"STANDBY"),0),"")</f>
        <v/>
      </c>
      <c r="C12" s="7">
        <f>IFERROR(ROUND(AVERAGEIFS(Datos!$G$2:$G$36891,Datos!$E$2:$E$36891,$A12,Datos!$B$2:$B$36891,8,Datos!$C$2:$C$36891,"&gt;=30",Datos!$F$2:$F$36891,"STANDBY"),0),"")</f>
        <v/>
      </c>
      <c r="D12" s="7">
        <f>IFERROR(ROUND(AVERAGEIFS(Datos!$G$2:$G$36891,Datos!$E$2:$E$36891,$A12,Datos!$B$2:$B$36891,9,Datos!$C$2:$C$36891,"&lt;30",Datos!$F$2:$F$36891,"STANDBY"),0),"")</f>
        <v/>
      </c>
      <c r="E12" s="7">
        <f>IFERROR(ROUND(AVERAGEIFS(Datos!$G$2:$G$36891,Datos!$E$2:$E$36891,$A12,Datos!$B$2:$B$36891,9,Datos!$C$2:$C$36891,"&gt;=30",Datos!$F$2:$F$36891,"STANDBY"),0),"")</f>
        <v/>
      </c>
      <c r="F12" s="7">
        <f>IFERROR(ROUND(AVERAGEIFS(Datos!$G$2:$G$36891,Datos!$E$2:$E$36891,$A12,Datos!$B$2:$B$36891,10,Datos!$C$2:$C$36891,"&lt;30",Datos!$F$2:$F$36891,"STANDBY"),0),"")</f>
        <v/>
      </c>
      <c r="G12" s="7">
        <f>IFERROR(ROUND(AVERAGEIFS(Datos!$G$2:$G$36891,Datos!$E$2:$E$36891,$A12,Datos!$B$2:$B$36891,10,Datos!$C$2:$C$36891,"&gt;=30",Datos!$F$2:$F$36891,"STANDBY"),0),"")</f>
        <v/>
      </c>
      <c r="H12" s="7">
        <f>IFERROR(ROUND(AVERAGEIFS(Datos!$G$2:$G$36891,Datos!$E$2:$E$36891,$A12,Datos!$B$2:$B$36891,11,Datos!$C$2:$C$36891,"&lt;30",Datos!$F$2:$F$36891,"STANDBY"),0),"")</f>
        <v/>
      </c>
      <c r="I12" s="7">
        <f>IFERROR(ROUND(AVERAGEIFS(Datos!$G$2:$G$36891,Datos!$E$2:$E$36891,$A12,Datos!$B$2:$B$36891,11,Datos!$C$2:$C$36891,"&gt;=30",Datos!$F$2:$F$36891,"STANDBY"),0),"")</f>
        <v/>
      </c>
      <c r="J12" s="7">
        <f>IFERROR(ROUND(AVERAGEIFS(Datos!$G$2:$G$36891,Datos!$E$2:$E$36891,$A12,Datos!$B$2:$B$36891,12,Datos!$C$2:$C$36891,"&lt;30",Datos!$F$2:$F$36891,"STANDBY"),0),"")</f>
        <v/>
      </c>
      <c r="K12" s="7">
        <f>IFERROR(ROUND(AVERAGEIFS(Datos!$G$2:$G$36891,Datos!$E$2:$E$36891,$A12,Datos!$B$2:$B$36891,12,Datos!$C$2:$C$36891,"&gt;=30",Datos!$F$2:$F$36891,"STANDBY"),0),"")</f>
        <v/>
      </c>
      <c r="L12" s="7">
        <f>IFERROR(ROUND(AVERAGEIFS(Datos!$G$2:$G$36891,Datos!$E$2:$E$36891,$A12,Datos!$B$2:$B$36891,13,Datos!$C$2:$C$36891,"&lt;30",Datos!$F$2:$F$36891,"STANDBY"),0),"")</f>
        <v/>
      </c>
      <c r="M12" s="7">
        <f>IFERROR(ROUND(AVERAGEIFS(Datos!$G$2:$G$36891,Datos!$E$2:$E$36891,$A12,Datos!$B$2:$B$36891,13,Datos!$C$2:$C$36891,"&gt;=30",Datos!$F$2:$F$36891,"STANDBY"),0),"")</f>
        <v/>
      </c>
      <c r="N12" s="7">
        <f>IFERROR(ROUND(AVERAGEIFS(Datos!$G$2:$G$36891,Datos!$E$2:$E$36891,$A12,Datos!$B$2:$B$36891,14,Datos!$C$2:$C$36891,"&lt;30",Datos!$F$2:$F$36891,"STANDBY"),0),"")</f>
        <v/>
      </c>
      <c r="O12" s="7">
        <f>IFERROR(ROUND(AVERAGEIFS(Datos!$G$2:$G$36891,Datos!$E$2:$E$36891,$A12,Datos!$B$2:$B$36891,14,Datos!$C$2:$C$36891,"&gt;=30",Datos!$F$2:$F$36891,"STANDBY"),0),"")</f>
        <v/>
      </c>
      <c r="P12" s="7">
        <f>IFERROR(ROUND(AVERAGEIFS(Datos!$G$2:$G$36891,Datos!$E$2:$E$36891,$A12,Datos!$B$2:$B$36891,15,Datos!$C$2:$C$36891,"&lt;30",Datos!$F$2:$F$36891,"STANDBY"),0),"")</f>
        <v/>
      </c>
      <c r="Q12" s="7">
        <f>IFERROR(ROUND(AVERAGEIFS(Datos!$G$2:$G$36891,Datos!$E$2:$E$36891,$A12,Datos!$B$2:$B$36891,15,Datos!$C$2:$C$36891,"&gt;=30",Datos!$F$2:$F$36891,"STANDBY"),0),"")</f>
        <v/>
      </c>
      <c r="R12" s="7">
        <f>IFERROR(ROUND(AVERAGEIFS(Datos!$G$2:$G$36891,Datos!$E$2:$E$36891,$A12,Datos!$B$2:$B$36891,16,Datos!$C$2:$C$36891,"&lt;30",Datos!$F$2:$F$36891,"STANDBY"),0),"")</f>
        <v/>
      </c>
      <c r="S12" s="7">
        <f>IFERROR(ROUND(AVERAGEIFS(Datos!$G$2:$G$36891,Datos!$E$2:$E$36891,$A12,Datos!$B$2:$B$36891,16,Datos!$C$2:$C$36891,"&gt;=30",Datos!$F$2:$F$36891,"STANDBY"),0),"")</f>
        <v/>
      </c>
      <c r="T12" s="7">
        <f>IFERROR(ROUND(AVERAGEIFS(Datos!$G$2:$G$36891,Datos!$E$2:$E$36891,$A12,Datos!$B$2:$B$36891,17,Datos!$C$2:$C$36891,"&lt;30",Datos!$F$2:$F$36891,"STANDBY"),0),"")</f>
        <v/>
      </c>
      <c r="U12" s="7">
        <f>IFERROR(ROUND(AVERAGEIFS(Datos!$G$2:$G$36891,Datos!$E$2:$E$36891,$A12,Datos!$B$2:$B$36891,17,Datos!$C$2:$C$36891,"&gt;=30",Datos!$F$2:$F$36891,"STANDBY"),0),"")</f>
        <v/>
      </c>
      <c r="V12" s="7">
        <f>IFERROR(ROUND(AVERAGEIFS(Datos!$G$2:$G$36891,Datos!$E$2:$E$36891,$A12,Datos!$B$2:$B$36891,18,Datos!$C$2:$C$36891,"&lt;30",Datos!$F$2:$F$36891,"STANDBY"),0),"")</f>
        <v/>
      </c>
      <c r="W12" s="7">
        <f>IFERROR(ROUND(AVERAGEIFS(Datos!$G$2:$G$36891,Datos!$E$2:$E$36891,$A12,Datos!$B$2:$B$36891,18,Datos!$C$2:$C$36891,"&gt;=30",Datos!$F$2:$F$36891,"STANDBY"),0),"")</f>
        <v/>
      </c>
      <c r="X12" s="7">
        <f>IFERROR(ROUND(AVERAGEIFS(Datos!$G$2:$G$36891,Datos!$E$2:$E$36891,$A12,Datos!$B$2:$B$36891,19,Datos!$C$2:$C$36891,"&lt;30",Datos!$F$2:$F$36891,"STANDBY"),0),"")</f>
        <v/>
      </c>
      <c r="Y12" s="7">
        <f>IFERROR(ROUND(AVERAGEIFS(Datos!$G$2:$G$36891,Datos!$E$2:$E$36891,$A12,Datos!$B$2:$B$36891,19,Datos!$C$2:$C$36891,"&gt;=30",Datos!$F$2:$F$36891,"STANDBY"),0),"")</f>
        <v/>
      </c>
      <c r="Z12" s="7">
        <f>IFERROR(ROUND(AVERAGEIFS(Datos!$G$2:$G$36891,Datos!$E$2:$E$36891,$A12,Datos!$B$2:$B$36891,20,Datos!$C$2:$C$36891,"&lt;30",Datos!$F$2:$F$36891,"STANDBY"),0),"")</f>
        <v/>
      </c>
      <c r="AA12" s="7">
        <f>IFERROR(ROUND(AVERAGEIFS(Datos!$G$2:$G$36891,Datos!$E$2:$E$36891,$A12,Datos!$B$2:$B$36891,20,Datos!$C$2:$C$36891,"&gt;=30",Datos!$F$2:$F$36891,"STANDBY"),0),"")</f>
        <v/>
      </c>
      <c r="AB12" s="7">
        <f>IFERROR(ROUND(AVERAGEIFS(Datos!$G$2:$G$36891,Datos!$E$2:$E$36891,$A12,Datos!$B$2:$B$36891,21,Datos!$C$2:$C$36891,"&lt;30",Datos!$F$2:$F$36891,"STANDBY"),0),"")</f>
        <v/>
      </c>
      <c r="AC12" s="7">
        <f>IFERROR(ROUND(AVERAGEIFS(Datos!$G$2:$G$36891,Datos!$E$2:$E$36891,$A12,Datos!$B$2:$B$36891,21,Datos!$C$2:$C$36891,"&gt;=30",Datos!$F$2:$F$36891,"STANDBY"),0),"")</f>
        <v/>
      </c>
      <c r="AD12" s="7">
        <f>IFERROR(ROUND(AVERAGEIFS(Datos!$G$2:$G$36891,Datos!$E$2:$E$36891,$A12,Datos!$B$2:$B$36891,22,Datos!$C$2:$C$36891,"&lt;30",Datos!$F$2:$F$36891,"STANDBY"),0),"")</f>
        <v/>
      </c>
      <c r="AE12" s="7">
        <f>IFERROR(ROUND(AVERAGEIFS(Datos!$G$2:$G$36891,Datos!$E$2:$E$36891,$A12,Datos!$B$2:$B$36891,22,Datos!$C$2:$C$36891,"&gt;=30",Datos!$F$2:$F$36891,"STANDBY"),0),"")</f>
        <v/>
      </c>
      <c r="AF12" s="7">
        <f>IFERROR(ROUND(AVERAGEIFS(Datos!$G$2:$G$36891,Datos!$E$2:$E$36891,$A12,Datos!$B$2:$B$36891,23,Datos!$C$2:$C$36891,"&lt;30",Datos!$F$2:$F$36891,"STANDBY"),0),"")</f>
        <v/>
      </c>
      <c r="AG12" s="7">
        <f>IFERROR(ROUND(AVERAGEIFS(Datos!$G$2:$G$36891,Datos!$E$2:$E$36891,$A12,Datos!$B$2:$B$36891,23,Datos!$C$2:$C$36891,"&gt;=30",Datos!$F$2:$F$36891,"STANDBY"),0),"")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IFERROR(ROUND(AVERAGEIFS(Datos!$G$2:$G$36891,Datos!$E$2:$E$36891,$A13,Datos!$B$2:$B$36891,8,Datos!$C$2:$C$36891,"&lt;30",Datos!$F$2:$F$36891,"STANDBY"),0),"")</f>
        <v/>
      </c>
      <c r="C13" s="7">
        <f>IFERROR(ROUND(AVERAGEIFS(Datos!$G$2:$G$36891,Datos!$E$2:$E$36891,$A13,Datos!$B$2:$B$36891,8,Datos!$C$2:$C$36891,"&gt;=30",Datos!$F$2:$F$36891,"STANDBY"),0),"")</f>
        <v/>
      </c>
      <c r="D13" s="7">
        <f>IFERROR(ROUND(AVERAGEIFS(Datos!$G$2:$G$36891,Datos!$E$2:$E$36891,$A13,Datos!$B$2:$B$36891,9,Datos!$C$2:$C$36891,"&lt;30",Datos!$F$2:$F$36891,"STANDBY"),0),"")</f>
        <v/>
      </c>
      <c r="E13" s="7">
        <f>IFERROR(ROUND(AVERAGEIFS(Datos!$G$2:$G$36891,Datos!$E$2:$E$36891,$A13,Datos!$B$2:$B$36891,9,Datos!$C$2:$C$36891,"&gt;=30",Datos!$F$2:$F$36891,"STANDBY"),0),"")</f>
        <v/>
      </c>
      <c r="F13" s="7">
        <f>IFERROR(ROUND(AVERAGEIFS(Datos!$G$2:$G$36891,Datos!$E$2:$E$36891,$A13,Datos!$B$2:$B$36891,10,Datos!$C$2:$C$36891,"&lt;30",Datos!$F$2:$F$36891,"STANDBY"),0),"")</f>
        <v/>
      </c>
      <c r="G13" s="7">
        <f>IFERROR(ROUND(AVERAGEIFS(Datos!$G$2:$G$36891,Datos!$E$2:$E$36891,$A13,Datos!$B$2:$B$36891,10,Datos!$C$2:$C$36891,"&gt;=30",Datos!$F$2:$F$36891,"STANDBY"),0),"")</f>
        <v/>
      </c>
      <c r="H13" s="7">
        <f>IFERROR(ROUND(AVERAGEIFS(Datos!$G$2:$G$36891,Datos!$E$2:$E$36891,$A13,Datos!$B$2:$B$36891,11,Datos!$C$2:$C$36891,"&lt;30",Datos!$F$2:$F$36891,"STANDBY"),0),"")</f>
        <v/>
      </c>
      <c r="I13" s="7">
        <f>IFERROR(ROUND(AVERAGEIFS(Datos!$G$2:$G$36891,Datos!$E$2:$E$36891,$A13,Datos!$B$2:$B$36891,11,Datos!$C$2:$C$36891,"&gt;=30",Datos!$F$2:$F$36891,"STANDBY"),0),"")</f>
        <v/>
      </c>
      <c r="J13" s="7">
        <f>IFERROR(ROUND(AVERAGEIFS(Datos!$G$2:$G$36891,Datos!$E$2:$E$36891,$A13,Datos!$B$2:$B$36891,12,Datos!$C$2:$C$36891,"&lt;30",Datos!$F$2:$F$36891,"STANDBY"),0),"")</f>
        <v/>
      </c>
      <c r="K13" s="7">
        <f>IFERROR(ROUND(AVERAGEIFS(Datos!$G$2:$G$36891,Datos!$E$2:$E$36891,$A13,Datos!$B$2:$B$36891,12,Datos!$C$2:$C$36891,"&gt;=30",Datos!$F$2:$F$36891,"STANDBY"),0),"")</f>
        <v/>
      </c>
      <c r="L13" s="7">
        <f>IFERROR(ROUND(AVERAGEIFS(Datos!$G$2:$G$36891,Datos!$E$2:$E$36891,$A13,Datos!$B$2:$B$36891,13,Datos!$C$2:$C$36891,"&lt;30",Datos!$F$2:$F$36891,"STANDBY"),0),"")</f>
        <v/>
      </c>
      <c r="M13" s="7">
        <f>IFERROR(ROUND(AVERAGEIFS(Datos!$G$2:$G$36891,Datos!$E$2:$E$36891,$A13,Datos!$B$2:$B$36891,13,Datos!$C$2:$C$36891,"&gt;=30",Datos!$F$2:$F$36891,"STANDBY"),0),"")</f>
        <v/>
      </c>
      <c r="N13" s="7">
        <f>IFERROR(ROUND(AVERAGEIFS(Datos!$G$2:$G$36891,Datos!$E$2:$E$36891,$A13,Datos!$B$2:$B$36891,14,Datos!$C$2:$C$36891,"&lt;30",Datos!$F$2:$F$36891,"STANDBY"),0),"")</f>
        <v/>
      </c>
      <c r="O13" s="7">
        <f>IFERROR(ROUND(AVERAGEIFS(Datos!$G$2:$G$36891,Datos!$E$2:$E$36891,$A13,Datos!$B$2:$B$36891,14,Datos!$C$2:$C$36891,"&gt;=30",Datos!$F$2:$F$36891,"STANDBY"),0),"")</f>
        <v/>
      </c>
      <c r="P13" s="7">
        <f>IFERROR(ROUND(AVERAGEIFS(Datos!$G$2:$G$36891,Datos!$E$2:$E$36891,$A13,Datos!$B$2:$B$36891,15,Datos!$C$2:$C$36891,"&lt;30",Datos!$F$2:$F$36891,"STANDBY"),0),"")</f>
        <v/>
      </c>
      <c r="Q13" s="7">
        <f>IFERROR(ROUND(AVERAGEIFS(Datos!$G$2:$G$36891,Datos!$E$2:$E$36891,$A13,Datos!$B$2:$B$36891,15,Datos!$C$2:$C$36891,"&gt;=30",Datos!$F$2:$F$36891,"STANDBY"),0),"")</f>
        <v/>
      </c>
      <c r="R13" s="7">
        <f>IFERROR(ROUND(AVERAGEIFS(Datos!$G$2:$G$36891,Datos!$E$2:$E$36891,$A13,Datos!$B$2:$B$36891,16,Datos!$C$2:$C$36891,"&lt;30",Datos!$F$2:$F$36891,"STANDBY"),0),"")</f>
        <v/>
      </c>
      <c r="S13" s="7">
        <f>IFERROR(ROUND(AVERAGEIFS(Datos!$G$2:$G$36891,Datos!$E$2:$E$36891,$A13,Datos!$B$2:$B$36891,16,Datos!$C$2:$C$36891,"&gt;=30",Datos!$F$2:$F$36891,"STANDBY"),0),"")</f>
        <v/>
      </c>
      <c r="T13" s="7">
        <f>IFERROR(ROUND(AVERAGEIFS(Datos!$G$2:$G$36891,Datos!$E$2:$E$36891,$A13,Datos!$B$2:$B$36891,17,Datos!$C$2:$C$36891,"&lt;30",Datos!$F$2:$F$36891,"STANDBY"),0),"")</f>
        <v/>
      </c>
      <c r="U13" s="7">
        <f>IFERROR(ROUND(AVERAGEIFS(Datos!$G$2:$G$36891,Datos!$E$2:$E$36891,$A13,Datos!$B$2:$B$36891,17,Datos!$C$2:$C$36891,"&gt;=30",Datos!$F$2:$F$36891,"STANDBY"),0),"")</f>
        <v/>
      </c>
      <c r="V13" s="7">
        <f>IFERROR(ROUND(AVERAGEIFS(Datos!$G$2:$G$36891,Datos!$E$2:$E$36891,$A13,Datos!$B$2:$B$36891,18,Datos!$C$2:$C$36891,"&lt;30",Datos!$F$2:$F$36891,"STANDBY"),0),"")</f>
        <v/>
      </c>
      <c r="W13" s="7">
        <f>IFERROR(ROUND(AVERAGEIFS(Datos!$G$2:$G$36891,Datos!$E$2:$E$36891,$A13,Datos!$B$2:$B$36891,18,Datos!$C$2:$C$36891,"&gt;=30",Datos!$F$2:$F$36891,"STANDBY"),0),"")</f>
        <v/>
      </c>
      <c r="X13" s="7">
        <f>IFERROR(ROUND(AVERAGEIFS(Datos!$G$2:$G$36891,Datos!$E$2:$E$36891,$A13,Datos!$B$2:$B$36891,19,Datos!$C$2:$C$36891,"&lt;30",Datos!$F$2:$F$36891,"STANDBY"),0),"")</f>
        <v/>
      </c>
      <c r="Y13" s="7">
        <f>IFERROR(ROUND(AVERAGEIFS(Datos!$G$2:$G$36891,Datos!$E$2:$E$36891,$A13,Datos!$B$2:$B$36891,19,Datos!$C$2:$C$36891,"&gt;=30",Datos!$F$2:$F$36891,"STANDBY"),0),"")</f>
        <v/>
      </c>
      <c r="Z13" s="7">
        <f>IFERROR(ROUND(AVERAGEIFS(Datos!$G$2:$G$36891,Datos!$E$2:$E$36891,$A13,Datos!$B$2:$B$36891,20,Datos!$C$2:$C$36891,"&lt;30",Datos!$F$2:$F$36891,"STANDBY"),0),"")</f>
        <v/>
      </c>
      <c r="AA13" s="7">
        <f>IFERROR(ROUND(AVERAGEIFS(Datos!$G$2:$G$36891,Datos!$E$2:$E$36891,$A13,Datos!$B$2:$B$36891,20,Datos!$C$2:$C$36891,"&gt;=30",Datos!$F$2:$F$36891,"STANDBY"),0),"")</f>
        <v/>
      </c>
      <c r="AB13" s="7">
        <f>IFERROR(ROUND(AVERAGEIFS(Datos!$G$2:$G$36891,Datos!$E$2:$E$36891,$A13,Datos!$B$2:$B$36891,21,Datos!$C$2:$C$36891,"&lt;30",Datos!$F$2:$F$36891,"STANDBY"),0),"")</f>
        <v/>
      </c>
      <c r="AC13" s="7">
        <f>IFERROR(ROUND(AVERAGEIFS(Datos!$G$2:$G$36891,Datos!$E$2:$E$36891,$A13,Datos!$B$2:$B$36891,21,Datos!$C$2:$C$36891,"&gt;=30",Datos!$F$2:$F$36891,"STANDBY"),0),"")</f>
        <v/>
      </c>
      <c r="AD13" s="7">
        <f>IFERROR(ROUND(AVERAGEIFS(Datos!$G$2:$G$36891,Datos!$E$2:$E$36891,$A13,Datos!$B$2:$B$36891,22,Datos!$C$2:$C$36891,"&lt;30",Datos!$F$2:$F$36891,"STANDBY"),0),"")</f>
        <v/>
      </c>
      <c r="AE13" s="7">
        <f>IFERROR(ROUND(AVERAGEIFS(Datos!$G$2:$G$36891,Datos!$E$2:$E$36891,$A13,Datos!$B$2:$B$36891,22,Datos!$C$2:$C$36891,"&gt;=30",Datos!$F$2:$F$36891,"STANDBY"),0),"")</f>
        <v/>
      </c>
      <c r="AF13" s="7">
        <f>IFERROR(ROUND(AVERAGEIFS(Datos!$G$2:$G$36891,Datos!$E$2:$E$36891,$A13,Datos!$B$2:$B$36891,23,Datos!$C$2:$C$36891,"&lt;30",Datos!$F$2:$F$36891,"STANDBY"),0),"")</f>
        <v/>
      </c>
      <c r="AG13" s="7">
        <f>IFERROR(ROUND(AVERAGEIFS(Datos!$G$2:$G$36891,Datos!$E$2:$E$36891,$A13,Datos!$B$2:$B$36891,23,Datos!$C$2:$C$36891,"&gt;=30",Datos!$F$2:$F$36891,"STANDBY"),0),"")</f>
        <v/>
      </c>
    </row>
    <row r="14">
      <c r="A14" s="6" t="inlineStr">
        <is>
          <t>RC Racer</t>
        </is>
      </c>
      <c r="B14" s="7">
        <f>IFERROR(ROUND(AVERAGEIFS(Datos!$G$2:$G$36891,Datos!$E$2:$E$36891,$A14,Datos!$B$2:$B$36891,8,Datos!$C$2:$C$36891,"&lt;30",Datos!$F$2:$F$36891,"STANDBY"),0),"")</f>
        <v/>
      </c>
      <c r="C14" s="7">
        <f>IFERROR(ROUND(AVERAGEIFS(Datos!$G$2:$G$36891,Datos!$E$2:$E$36891,$A14,Datos!$B$2:$B$36891,8,Datos!$C$2:$C$36891,"&gt;=30",Datos!$F$2:$F$36891,"STANDBY"),0),"")</f>
        <v/>
      </c>
      <c r="D14" s="7">
        <f>IFERROR(ROUND(AVERAGEIFS(Datos!$G$2:$G$36891,Datos!$E$2:$E$36891,$A14,Datos!$B$2:$B$36891,9,Datos!$C$2:$C$36891,"&lt;30",Datos!$F$2:$F$36891,"STANDBY"),0),"")</f>
        <v/>
      </c>
      <c r="E14" s="7">
        <f>IFERROR(ROUND(AVERAGEIFS(Datos!$G$2:$G$36891,Datos!$E$2:$E$36891,$A14,Datos!$B$2:$B$36891,9,Datos!$C$2:$C$36891,"&gt;=30",Datos!$F$2:$F$36891,"STANDBY"),0),"")</f>
        <v/>
      </c>
      <c r="F14" s="7">
        <f>IFERROR(ROUND(AVERAGEIFS(Datos!$G$2:$G$36891,Datos!$E$2:$E$36891,$A14,Datos!$B$2:$B$36891,10,Datos!$C$2:$C$36891,"&lt;30",Datos!$F$2:$F$36891,"STANDBY"),0),"")</f>
        <v/>
      </c>
      <c r="G14" s="7">
        <f>IFERROR(ROUND(AVERAGEIFS(Datos!$G$2:$G$36891,Datos!$E$2:$E$36891,$A14,Datos!$B$2:$B$36891,10,Datos!$C$2:$C$36891,"&gt;=30",Datos!$F$2:$F$36891,"STANDBY"),0),"")</f>
        <v/>
      </c>
      <c r="H14" s="7">
        <f>IFERROR(ROUND(AVERAGEIFS(Datos!$G$2:$G$36891,Datos!$E$2:$E$36891,$A14,Datos!$B$2:$B$36891,11,Datos!$C$2:$C$36891,"&lt;30",Datos!$F$2:$F$36891,"STANDBY"),0),"")</f>
        <v/>
      </c>
      <c r="I14" s="7">
        <f>IFERROR(ROUND(AVERAGEIFS(Datos!$G$2:$G$36891,Datos!$E$2:$E$36891,$A14,Datos!$B$2:$B$36891,11,Datos!$C$2:$C$36891,"&gt;=30",Datos!$F$2:$F$36891,"STANDBY"),0),"")</f>
        <v/>
      </c>
      <c r="J14" s="7">
        <f>IFERROR(ROUND(AVERAGEIFS(Datos!$G$2:$G$36891,Datos!$E$2:$E$36891,$A14,Datos!$B$2:$B$36891,12,Datos!$C$2:$C$36891,"&lt;30",Datos!$F$2:$F$36891,"STANDBY"),0),"")</f>
        <v/>
      </c>
      <c r="K14" s="7">
        <f>IFERROR(ROUND(AVERAGEIFS(Datos!$G$2:$G$36891,Datos!$E$2:$E$36891,$A14,Datos!$B$2:$B$36891,12,Datos!$C$2:$C$36891,"&gt;=30",Datos!$F$2:$F$36891,"STANDBY"),0),"")</f>
        <v/>
      </c>
      <c r="L14" s="7">
        <f>IFERROR(ROUND(AVERAGEIFS(Datos!$G$2:$G$36891,Datos!$E$2:$E$36891,$A14,Datos!$B$2:$B$36891,13,Datos!$C$2:$C$36891,"&lt;30",Datos!$F$2:$F$36891,"STANDBY"),0),"")</f>
        <v/>
      </c>
      <c r="M14" s="7">
        <f>IFERROR(ROUND(AVERAGEIFS(Datos!$G$2:$G$36891,Datos!$E$2:$E$36891,$A14,Datos!$B$2:$B$36891,13,Datos!$C$2:$C$36891,"&gt;=30",Datos!$F$2:$F$36891,"STANDBY"),0),"")</f>
        <v/>
      </c>
      <c r="N14" s="7">
        <f>IFERROR(ROUND(AVERAGEIFS(Datos!$G$2:$G$36891,Datos!$E$2:$E$36891,$A14,Datos!$B$2:$B$36891,14,Datos!$C$2:$C$36891,"&lt;30",Datos!$F$2:$F$36891,"STANDBY"),0),"")</f>
        <v/>
      </c>
      <c r="O14" s="7">
        <f>IFERROR(ROUND(AVERAGEIFS(Datos!$G$2:$G$36891,Datos!$E$2:$E$36891,$A14,Datos!$B$2:$B$36891,14,Datos!$C$2:$C$36891,"&gt;=30",Datos!$F$2:$F$36891,"STANDBY"),0),"")</f>
        <v/>
      </c>
      <c r="P14" s="7">
        <f>IFERROR(ROUND(AVERAGEIFS(Datos!$G$2:$G$36891,Datos!$E$2:$E$36891,$A14,Datos!$B$2:$B$36891,15,Datos!$C$2:$C$36891,"&lt;30",Datos!$F$2:$F$36891,"STANDBY"),0),"")</f>
        <v/>
      </c>
      <c r="Q14" s="7">
        <f>IFERROR(ROUND(AVERAGEIFS(Datos!$G$2:$G$36891,Datos!$E$2:$E$36891,$A14,Datos!$B$2:$B$36891,15,Datos!$C$2:$C$36891,"&gt;=30",Datos!$F$2:$F$36891,"STANDBY"),0),"")</f>
        <v/>
      </c>
      <c r="R14" s="7">
        <f>IFERROR(ROUND(AVERAGEIFS(Datos!$G$2:$G$36891,Datos!$E$2:$E$36891,$A14,Datos!$B$2:$B$36891,16,Datos!$C$2:$C$36891,"&lt;30",Datos!$F$2:$F$36891,"STANDBY"),0),"")</f>
        <v/>
      </c>
      <c r="S14" s="7">
        <f>IFERROR(ROUND(AVERAGEIFS(Datos!$G$2:$G$36891,Datos!$E$2:$E$36891,$A14,Datos!$B$2:$B$36891,16,Datos!$C$2:$C$36891,"&gt;=30",Datos!$F$2:$F$36891,"STANDBY"),0),"")</f>
        <v/>
      </c>
      <c r="T14" s="7">
        <f>IFERROR(ROUND(AVERAGEIFS(Datos!$G$2:$G$36891,Datos!$E$2:$E$36891,$A14,Datos!$B$2:$B$36891,17,Datos!$C$2:$C$36891,"&lt;30",Datos!$F$2:$F$36891,"STANDBY"),0),"")</f>
        <v/>
      </c>
      <c r="U14" s="7">
        <f>IFERROR(ROUND(AVERAGEIFS(Datos!$G$2:$G$36891,Datos!$E$2:$E$36891,$A14,Datos!$B$2:$B$36891,17,Datos!$C$2:$C$36891,"&gt;=30",Datos!$F$2:$F$36891,"STANDBY"),0),"")</f>
        <v/>
      </c>
      <c r="V14" s="7">
        <f>IFERROR(ROUND(AVERAGEIFS(Datos!$G$2:$G$36891,Datos!$E$2:$E$36891,$A14,Datos!$B$2:$B$36891,18,Datos!$C$2:$C$36891,"&lt;30",Datos!$F$2:$F$36891,"STANDBY"),0),"")</f>
        <v/>
      </c>
      <c r="W14" s="7">
        <f>IFERROR(ROUND(AVERAGEIFS(Datos!$G$2:$G$36891,Datos!$E$2:$E$36891,$A14,Datos!$B$2:$B$36891,18,Datos!$C$2:$C$36891,"&gt;=30",Datos!$F$2:$F$36891,"STANDBY"),0),"")</f>
        <v/>
      </c>
      <c r="X14" s="7">
        <f>IFERROR(ROUND(AVERAGEIFS(Datos!$G$2:$G$36891,Datos!$E$2:$E$36891,$A14,Datos!$B$2:$B$36891,19,Datos!$C$2:$C$36891,"&lt;30",Datos!$F$2:$F$36891,"STANDBY"),0),"")</f>
        <v/>
      </c>
      <c r="Y14" s="7">
        <f>IFERROR(ROUND(AVERAGEIFS(Datos!$G$2:$G$36891,Datos!$E$2:$E$36891,$A14,Datos!$B$2:$B$36891,19,Datos!$C$2:$C$36891,"&gt;=30",Datos!$F$2:$F$36891,"STANDBY"),0),"")</f>
        <v/>
      </c>
      <c r="Z14" s="7">
        <f>IFERROR(ROUND(AVERAGEIFS(Datos!$G$2:$G$36891,Datos!$E$2:$E$36891,$A14,Datos!$B$2:$B$36891,20,Datos!$C$2:$C$36891,"&lt;30",Datos!$F$2:$F$36891,"STANDBY"),0),"")</f>
        <v/>
      </c>
      <c r="AA14" s="7">
        <f>IFERROR(ROUND(AVERAGEIFS(Datos!$G$2:$G$36891,Datos!$E$2:$E$36891,$A14,Datos!$B$2:$B$36891,20,Datos!$C$2:$C$36891,"&gt;=30",Datos!$F$2:$F$36891,"STANDBY"),0),"")</f>
        <v/>
      </c>
      <c r="AB14" s="7">
        <f>IFERROR(ROUND(AVERAGEIFS(Datos!$G$2:$G$36891,Datos!$E$2:$E$36891,$A14,Datos!$B$2:$B$36891,21,Datos!$C$2:$C$36891,"&lt;30",Datos!$F$2:$F$36891,"STANDBY"),0),"")</f>
        <v/>
      </c>
      <c r="AC14" s="7">
        <f>IFERROR(ROUND(AVERAGEIFS(Datos!$G$2:$G$36891,Datos!$E$2:$E$36891,$A14,Datos!$B$2:$B$36891,21,Datos!$C$2:$C$36891,"&gt;=30",Datos!$F$2:$F$36891,"STANDBY"),0),"")</f>
        <v/>
      </c>
      <c r="AD14" s="7">
        <f>IFERROR(ROUND(AVERAGEIFS(Datos!$G$2:$G$36891,Datos!$E$2:$E$36891,$A14,Datos!$B$2:$B$36891,22,Datos!$C$2:$C$36891,"&lt;30",Datos!$F$2:$F$36891,"STANDBY"),0),"")</f>
        <v/>
      </c>
      <c r="AE14" s="7">
        <f>IFERROR(ROUND(AVERAGEIFS(Datos!$G$2:$G$36891,Datos!$E$2:$E$36891,$A14,Datos!$B$2:$B$36891,22,Datos!$C$2:$C$36891,"&gt;=30",Datos!$F$2:$F$36891,"STANDBY"),0),"")</f>
        <v/>
      </c>
      <c r="AF14" s="7">
        <f>IFERROR(ROUND(AVERAGEIFS(Datos!$G$2:$G$36891,Datos!$E$2:$E$36891,$A14,Datos!$B$2:$B$36891,23,Datos!$C$2:$C$36891,"&lt;30",Datos!$F$2:$F$36891,"STANDBY"),0),"")</f>
        <v/>
      </c>
      <c r="AG14" s="7">
        <f>IFERROR(ROUND(AVERAGEIFS(Datos!$G$2:$G$36891,Datos!$E$2:$E$36891,$A14,Datos!$B$2:$B$36891,23,Datos!$C$2:$C$36891,"&gt;=30",Datos!$F$2:$F$36891,"STANDBY"),0),"")</f>
        <v/>
      </c>
    </row>
    <row r="15">
      <c r="A15" s="6" t="inlineStr">
        <is>
          <t>RC Racer Single Rider</t>
        </is>
      </c>
      <c r="B15" s="7">
        <f>IFERROR(ROUND(AVERAGEIFS(Datos!$G$2:$G$36891,Datos!$E$2:$E$36891,$A15,Datos!$B$2:$B$36891,8,Datos!$C$2:$C$36891,"&lt;30",Datos!$F$2:$F$36891,"STANDBY"),0),"")</f>
        <v/>
      </c>
      <c r="C15" s="7">
        <f>IFERROR(ROUND(AVERAGEIFS(Datos!$G$2:$G$36891,Datos!$E$2:$E$36891,$A15,Datos!$B$2:$B$36891,8,Datos!$C$2:$C$36891,"&gt;=30",Datos!$F$2:$F$36891,"STANDBY"),0),"")</f>
        <v/>
      </c>
      <c r="D15" s="7">
        <f>IFERROR(ROUND(AVERAGEIFS(Datos!$G$2:$G$36891,Datos!$E$2:$E$36891,$A15,Datos!$B$2:$B$36891,9,Datos!$C$2:$C$36891,"&lt;30",Datos!$F$2:$F$36891,"STANDBY"),0),"")</f>
        <v/>
      </c>
      <c r="E15" s="7">
        <f>IFERROR(ROUND(AVERAGEIFS(Datos!$G$2:$G$36891,Datos!$E$2:$E$36891,$A15,Datos!$B$2:$B$36891,9,Datos!$C$2:$C$36891,"&gt;=30",Datos!$F$2:$F$36891,"STANDBY"),0),"")</f>
        <v/>
      </c>
      <c r="F15" s="7">
        <f>IFERROR(ROUND(AVERAGEIFS(Datos!$G$2:$G$36891,Datos!$E$2:$E$36891,$A15,Datos!$B$2:$B$36891,10,Datos!$C$2:$C$36891,"&lt;30",Datos!$F$2:$F$36891,"STANDBY"),0),"")</f>
        <v/>
      </c>
      <c r="G15" s="7">
        <f>IFERROR(ROUND(AVERAGEIFS(Datos!$G$2:$G$36891,Datos!$E$2:$E$36891,$A15,Datos!$B$2:$B$36891,10,Datos!$C$2:$C$36891,"&gt;=30",Datos!$F$2:$F$36891,"STANDBY"),0),"")</f>
        <v/>
      </c>
      <c r="H15" s="7">
        <f>IFERROR(ROUND(AVERAGEIFS(Datos!$G$2:$G$36891,Datos!$E$2:$E$36891,$A15,Datos!$B$2:$B$36891,11,Datos!$C$2:$C$36891,"&lt;30",Datos!$F$2:$F$36891,"STANDBY"),0),"")</f>
        <v/>
      </c>
      <c r="I15" s="7">
        <f>IFERROR(ROUND(AVERAGEIFS(Datos!$G$2:$G$36891,Datos!$E$2:$E$36891,$A15,Datos!$B$2:$B$36891,11,Datos!$C$2:$C$36891,"&gt;=30",Datos!$F$2:$F$36891,"STANDBY"),0),"")</f>
        <v/>
      </c>
      <c r="J15" s="7">
        <f>IFERROR(ROUND(AVERAGEIFS(Datos!$G$2:$G$36891,Datos!$E$2:$E$36891,$A15,Datos!$B$2:$B$36891,12,Datos!$C$2:$C$36891,"&lt;30",Datos!$F$2:$F$36891,"STANDBY"),0),"")</f>
        <v/>
      </c>
      <c r="K15" s="7">
        <f>IFERROR(ROUND(AVERAGEIFS(Datos!$G$2:$G$36891,Datos!$E$2:$E$36891,$A15,Datos!$B$2:$B$36891,12,Datos!$C$2:$C$36891,"&gt;=30",Datos!$F$2:$F$36891,"STANDBY"),0),"")</f>
        <v/>
      </c>
      <c r="L15" s="7">
        <f>IFERROR(ROUND(AVERAGEIFS(Datos!$G$2:$G$36891,Datos!$E$2:$E$36891,$A15,Datos!$B$2:$B$36891,13,Datos!$C$2:$C$36891,"&lt;30",Datos!$F$2:$F$36891,"STANDBY"),0),"")</f>
        <v/>
      </c>
      <c r="M15" s="7">
        <f>IFERROR(ROUND(AVERAGEIFS(Datos!$G$2:$G$36891,Datos!$E$2:$E$36891,$A15,Datos!$B$2:$B$36891,13,Datos!$C$2:$C$36891,"&gt;=30",Datos!$F$2:$F$36891,"STANDBY"),0),"")</f>
        <v/>
      </c>
      <c r="N15" s="7">
        <f>IFERROR(ROUND(AVERAGEIFS(Datos!$G$2:$G$36891,Datos!$E$2:$E$36891,$A15,Datos!$B$2:$B$36891,14,Datos!$C$2:$C$36891,"&lt;30",Datos!$F$2:$F$36891,"STANDBY"),0),"")</f>
        <v/>
      </c>
      <c r="O15" s="7">
        <f>IFERROR(ROUND(AVERAGEIFS(Datos!$G$2:$G$36891,Datos!$E$2:$E$36891,$A15,Datos!$B$2:$B$36891,14,Datos!$C$2:$C$36891,"&gt;=30",Datos!$F$2:$F$36891,"STANDBY"),0),"")</f>
        <v/>
      </c>
      <c r="P15" s="7">
        <f>IFERROR(ROUND(AVERAGEIFS(Datos!$G$2:$G$36891,Datos!$E$2:$E$36891,$A15,Datos!$B$2:$B$36891,15,Datos!$C$2:$C$36891,"&lt;30",Datos!$F$2:$F$36891,"STANDBY"),0),"")</f>
        <v/>
      </c>
      <c r="Q15" s="7">
        <f>IFERROR(ROUND(AVERAGEIFS(Datos!$G$2:$G$36891,Datos!$E$2:$E$36891,$A15,Datos!$B$2:$B$36891,15,Datos!$C$2:$C$36891,"&gt;=30",Datos!$F$2:$F$36891,"STANDBY"),0),"")</f>
        <v/>
      </c>
      <c r="R15" s="7">
        <f>IFERROR(ROUND(AVERAGEIFS(Datos!$G$2:$G$36891,Datos!$E$2:$E$36891,$A15,Datos!$B$2:$B$36891,16,Datos!$C$2:$C$36891,"&lt;30",Datos!$F$2:$F$36891,"STANDBY"),0),"")</f>
        <v/>
      </c>
      <c r="S15" s="7">
        <f>IFERROR(ROUND(AVERAGEIFS(Datos!$G$2:$G$36891,Datos!$E$2:$E$36891,$A15,Datos!$B$2:$B$36891,16,Datos!$C$2:$C$36891,"&gt;=30",Datos!$F$2:$F$36891,"STANDBY"),0),"")</f>
        <v/>
      </c>
      <c r="T15" s="7">
        <f>IFERROR(ROUND(AVERAGEIFS(Datos!$G$2:$G$36891,Datos!$E$2:$E$36891,$A15,Datos!$B$2:$B$36891,17,Datos!$C$2:$C$36891,"&lt;30",Datos!$F$2:$F$36891,"STANDBY"),0),"")</f>
        <v/>
      </c>
      <c r="U15" s="7">
        <f>IFERROR(ROUND(AVERAGEIFS(Datos!$G$2:$G$36891,Datos!$E$2:$E$36891,$A15,Datos!$B$2:$B$36891,17,Datos!$C$2:$C$36891,"&gt;=30",Datos!$F$2:$F$36891,"STANDBY"),0),"")</f>
        <v/>
      </c>
      <c r="V15" s="7">
        <f>IFERROR(ROUND(AVERAGEIFS(Datos!$G$2:$G$36891,Datos!$E$2:$E$36891,$A15,Datos!$B$2:$B$36891,18,Datos!$C$2:$C$36891,"&lt;30",Datos!$F$2:$F$36891,"STANDBY"),0),"")</f>
        <v/>
      </c>
      <c r="W15" s="7">
        <f>IFERROR(ROUND(AVERAGEIFS(Datos!$G$2:$G$36891,Datos!$E$2:$E$36891,$A15,Datos!$B$2:$B$36891,18,Datos!$C$2:$C$36891,"&gt;=30",Datos!$F$2:$F$36891,"STANDBY"),0),"")</f>
        <v/>
      </c>
      <c r="X15" s="7">
        <f>IFERROR(ROUND(AVERAGEIFS(Datos!$G$2:$G$36891,Datos!$E$2:$E$36891,$A15,Datos!$B$2:$B$36891,19,Datos!$C$2:$C$36891,"&lt;30",Datos!$F$2:$F$36891,"STANDBY"),0),"")</f>
        <v/>
      </c>
      <c r="Y15" s="7">
        <f>IFERROR(ROUND(AVERAGEIFS(Datos!$G$2:$G$36891,Datos!$E$2:$E$36891,$A15,Datos!$B$2:$B$36891,19,Datos!$C$2:$C$36891,"&gt;=30",Datos!$F$2:$F$36891,"STANDBY"),0),"")</f>
        <v/>
      </c>
      <c r="Z15" s="7">
        <f>IFERROR(ROUND(AVERAGEIFS(Datos!$G$2:$G$36891,Datos!$E$2:$E$36891,$A15,Datos!$B$2:$B$36891,20,Datos!$C$2:$C$36891,"&lt;30",Datos!$F$2:$F$36891,"STANDBY"),0),"")</f>
        <v/>
      </c>
      <c r="AA15" s="7">
        <f>IFERROR(ROUND(AVERAGEIFS(Datos!$G$2:$G$36891,Datos!$E$2:$E$36891,$A15,Datos!$B$2:$B$36891,20,Datos!$C$2:$C$36891,"&gt;=30",Datos!$F$2:$F$36891,"STANDBY"),0),"")</f>
        <v/>
      </c>
      <c r="AB15" s="7">
        <f>IFERROR(ROUND(AVERAGEIFS(Datos!$G$2:$G$36891,Datos!$E$2:$E$36891,$A15,Datos!$B$2:$B$36891,21,Datos!$C$2:$C$36891,"&lt;30",Datos!$F$2:$F$36891,"STANDBY"),0),"")</f>
        <v/>
      </c>
      <c r="AC15" s="7">
        <f>IFERROR(ROUND(AVERAGEIFS(Datos!$G$2:$G$36891,Datos!$E$2:$E$36891,$A15,Datos!$B$2:$B$36891,21,Datos!$C$2:$C$36891,"&gt;=30",Datos!$F$2:$F$36891,"STANDBY"),0),"")</f>
        <v/>
      </c>
      <c r="AD15" s="7">
        <f>IFERROR(ROUND(AVERAGEIFS(Datos!$G$2:$G$36891,Datos!$E$2:$E$36891,$A15,Datos!$B$2:$B$36891,22,Datos!$C$2:$C$36891,"&lt;30",Datos!$F$2:$F$36891,"STANDBY"),0),"")</f>
        <v/>
      </c>
      <c r="AE15" s="7">
        <f>IFERROR(ROUND(AVERAGEIFS(Datos!$G$2:$G$36891,Datos!$E$2:$E$36891,$A15,Datos!$B$2:$B$36891,22,Datos!$C$2:$C$36891,"&gt;=30",Datos!$F$2:$F$36891,"STANDBY"),0),"")</f>
        <v/>
      </c>
      <c r="AF15" s="7">
        <f>IFERROR(ROUND(AVERAGEIFS(Datos!$G$2:$G$36891,Datos!$E$2:$E$36891,$A15,Datos!$B$2:$B$36891,23,Datos!$C$2:$C$36891,"&lt;30",Datos!$F$2:$F$36891,"STANDBY"),0),"")</f>
        <v/>
      </c>
      <c r="AG15" s="7">
        <f>IFERROR(ROUND(AVERAGEIFS(Datos!$G$2:$G$36891,Datos!$E$2:$E$36891,$A15,Datos!$B$2:$B$36891,23,Datos!$C$2:$C$36891,"&gt;=30",Datos!$F$2:$F$36891,"STANDBY"),0),"")</f>
        <v/>
      </c>
    </row>
    <row r="16">
      <c r="A16" s="6" t="inlineStr">
        <is>
          <t>Raiponce Tangled Spin</t>
        </is>
      </c>
      <c r="B16" s="7">
        <f>IFERROR(ROUND(AVERAGEIFS(Datos!$G$2:$G$36891,Datos!$E$2:$E$36891,$A16,Datos!$B$2:$B$36891,8,Datos!$C$2:$C$36891,"&lt;30",Datos!$F$2:$F$36891,"STANDBY"),0),"")</f>
        <v/>
      </c>
      <c r="C16" s="7">
        <f>IFERROR(ROUND(AVERAGEIFS(Datos!$G$2:$G$36891,Datos!$E$2:$E$36891,$A16,Datos!$B$2:$B$36891,8,Datos!$C$2:$C$36891,"&gt;=30",Datos!$F$2:$F$36891,"STANDBY"),0),"")</f>
        <v/>
      </c>
      <c r="D16" s="7">
        <f>IFERROR(ROUND(AVERAGEIFS(Datos!$G$2:$G$36891,Datos!$E$2:$E$36891,$A16,Datos!$B$2:$B$36891,9,Datos!$C$2:$C$36891,"&lt;30",Datos!$F$2:$F$36891,"STANDBY"),0),"")</f>
        <v/>
      </c>
      <c r="E16" s="7">
        <f>IFERROR(ROUND(AVERAGEIFS(Datos!$G$2:$G$36891,Datos!$E$2:$E$36891,$A16,Datos!$B$2:$B$36891,9,Datos!$C$2:$C$36891,"&gt;=30",Datos!$F$2:$F$36891,"STANDBY"),0),"")</f>
        <v/>
      </c>
      <c r="F16" s="7">
        <f>IFERROR(ROUND(AVERAGEIFS(Datos!$G$2:$G$36891,Datos!$E$2:$E$36891,$A16,Datos!$B$2:$B$36891,10,Datos!$C$2:$C$36891,"&lt;30",Datos!$F$2:$F$36891,"STANDBY"),0),"")</f>
        <v/>
      </c>
      <c r="G16" s="7">
        <f>IFERROR(ROUND(AVERAGEIFS(Datos!$G$2:$G$36891,Datos!$E$2:$E$36891,$A16,Datos!$B$2:$B$36891,10,Datos!$C$2:$C$36891,"&gt;=30",Datos!$F$2:$F$36891,"STANDBY"),0),"")</f>
        <v/>
      </c>
      <c r="H16" s="7">
        <f>IFERROR(ROUND(AVERAGEIFS(Datos!$G$2:$G$36891,Datos!$E$2:$E$36891,$A16,Datos!$B$2:$B$36891,11,Datos!$C$2:$C$36891,"&lt;30",Datos!$F$2:$F$36891,"STANDBY"),0),"")</f>
        <v/>
      </c>
      <c r="I16" s="7">
        <f>IFERROR(ROUND(AVERAGEIFS(Datos!$G$2:$G$36891,Datos!$E$2:$E$36891,$A16,Datos!$B$2:$B$36891,11,Datos!$C$2:$C$36891,"&gt;=30",Datos!$F$2:$F$36891,"STANDBY"),0),"")</f>
        <v/>
      </c>
      <c r="J16" s="7">
        <f>IFERROR(ROUND(AVERAGEIFS(Datos!$G$2:$G$36891,Datos!$E$2:$E$36891,$A16,Datos!$B$2:$B$36891,12,Datos!$C$2:$C$36891,"&lt;30",Datos!$F$2:$F$36891,"STANDBY"),0),"")</f>
        <v/>
      </c>
      <c r="K16" s="7">
        <f>IFERROR(ROUND(AVERAGEIFS(Datos!$G$2:$G$36891,Datos!$E$2:$E$36891,$A16,Datos!$B$2:$B$36891,12,Datos!$C$2:$C$36891,"&gt;=30",Datos!$F$2:$F$36891,"STANDBY"),0),"")</f>
        <v/>
      </c>
      <c r="L16" s="7">
        <f>IFERROR(ROUND(AVERAGEIFS(Datos!$G$2:$G$36891,Datos!$E$2:$E$36891,$A16,Datos!$B$2:$B$36891,13,Datos!$C$2:$C$36891,"&lt;30",Datos!$F$2:$F$36891,"STANDBY"),0),"")</f>
        <v/>
      </c>
      <c r="M16" s="7">
        <f>IFERROR(ROUND(AVERAGEIFS(Datos!$G$2:$G$36891,Datos!$E$2:$E$36891,$A16,Datos!$B$2:$B$36891,13,Datos!$C$2:$C$36891,"&gt;=30",Datos!$F$2:$F$36891,"STANDBY"),0),"")</f>
        <v/>
      </c>
      <c r="N16" s="7">
        <f>IFERROR(ROUND(AVERAGEIFS(Datos!$G$2:$G$36891,Datos!$E$2:$E$36891,$A16,Datos!$B$2:$B$36891,14,Datos!$C$2:$C$36891,"&lt;30",Datos!$F$2:$F$36891,"STANDBY"),0),"")</f>
        <v/>
      </c>
      <c r="O16" s="7">
        <f>IFERROR(ROUND(AVERAGEIFS(Datos!$G$2:$G$36891,Datos!$E$2:$E$36891,$A16,Datos!$B$2:$B$36891,14,Datos!$C$2:$C$36891,"&gt;=30",Datos!$F$2:$F$36891,"STANDBY"),0),"")</f>
        <v/>
      </c>
      <c r="P16" s="7">
        <f>IFERROR(ROUND(AVERAGEIFS(Datos!$G$2:$G$36891,Datos!$E$2:$E$36891,$A16,Datos!$B$2:$B$36891,15,Datos!$C$2:$C$36891,"&lt;30",Datos!$F$2:$F$36891,"STANDBY"),0),"")</f>
        <v/>
      </c>
      <c r="Q16" s="7">
        <f>IFERROR(ROUND(AVERAGEIFS(Datos!$G$2:$G$36891,Datos!$E$2:$E$36891,$A16,Datos!$B$2:$B$36891,15,Datos!$C$2:$C$36891,"&gt;=30",Datos!$F$2:$F$36891,"STANDBY"),0),"")</f>
        <v/>
      </c>
      <c r="R16" s="7">
        <f>IFERROR(ROUND(AVERAGEIFS(Datos!$G$2:$G$36891,Datos!$E$2:$E$36891,$A16,Datos!$B$2:$B$36891,16,Datos!$C$2:$C$36891,"&lt;30",Datos!$F$2:$F$36891,"STANDBY"),0),"")</f>
        <v/>
      </c>
      <c r="S16" s="7">
        <f>IFERROR(ROUND(AVERAGEIFS(Datos!$G$2:$G$36891,Datos!$E$2:$E$36891,$A16,Datos!$B$2:$B$36891,16,Datos!$C$2:$C$36891,"&gt;=30",Datos!$F$2:$F$36891,"STANDBY"),0),"")</f>
        <v/>
      </c>
      <c r="T16" s="7">
        <f>IFERROR(ROUND(AVERAGEIFS(Datos!$G$2:$G$36891,Datos!$E$2:$E$36891,$A16,Datos!$B$2:$B$36891,17,Datos!$C$2:$C$36891,"&lt;30",Datos!$F$2:$F$36891,"STANDBY"),0),"")</f>
        <v/>
      </c>
      <c r="U16" s="7">
        <f>IFERROR(ROUND(AVERAGEIFS(Datos!$G$2:$G$36891,Datos!$E$2:$E$36891,$A16,Datos!$B$2:$B$36891,17,Datos!$C$2:$C$36891,"&gt;=30",Datos!$F$2:$F$36891,"STANDBY"),0),"")</f>
        <v/>
      </c>
      <c r="V16" s="7">
        <f>IFERROR(ROUND(AVERAGEIFS(Datos!$G$2:$G$36891,Datos!$E$2:$E$36891,$A16,Datos!$B$2:$B$36891,18,Datos!$C$2:$C$36891,"&lt;30",Datos!$F$2:$F$36891,"STANDBY"),0),"")</f>
        <v/>
      </c>
      <c r="W16" s="7">
        <f>IFERROR(ROUND(AVERAGEIFS(Datos!$G$2:$G$36891,Datos!$E$2:$E$36891,$A16,Datos!$B$2:$B$36891,18,Datos!$C$2:$C$36891,"&gt;=30",Datos!$F$2:$F$36891,"STANDBY"),0),"")</f>
        <v/>
      </c>
      <c r="X16" s="7">
        <f>IFERROR(ROUND(AVERAGEIFS(Datos!$G$2:$G$36891,Datos!$E$2:$E$36891,$A16,Datos!$B$2:$B$36891,19,Datos!$C$2:$C$36891,"&lt;30",Datos!$F$2:$F$36891,"STANDBY"),0),"")</f>
        <v/>
      </c>
      <c r="Y16" s="7">
        <f>IFERROR(ROUND(AVERAGEIFS(Datos!$G$2:$G$36891,Datos!$E$2:$E$36891,$A16,Datos!$B$2:$B$36891,19,Datos!$C$2:$C$36891,"&gt;=30",Datos!$F$2:$F$36891,"STANDBY"),0),"")</f>
        <v/>
      </c>
      <c r="Z16" s="7">
        <f>IFERROR(ROUND(AVERAGEIFS(Datos!$G$2:$G$36891,Datos!$E$2:$E$36891,$A16,Datos!$B$2:$B$36891,20,Datos!$C$2:$C$36891,"&lt;30",Datos!$F$2:$F$36891,"STANDBY"),0),"")</f>
        <v/>
      </c>
      <c r="AA16" s="7">
        <f>IFERROR(ROUND(AVERAGEIFS(Datos!$G$2:$G$36891,Datos!$E$2:$E$36891,$A16,Datos!$B$2:$B$36891,20,Datos!$C$2:$C$36891,"&gt;=30",Datos!$F$2:$F$36891,"STANDBY"),0),"")</f>
        <v/>
      </c>
      <c r="AB16" s="7">
        <f>IFERROR(ROUND(AVERAGEIFS(Datos!$G$2:$G$36891,Datos!$E$2:$E$36891,$A16,Datos!$B$2:$B$36891,21,Datos!$C$2:$C$36891,"&lt;30",Datos!$F$2:$F$36891,"STANDBY"),0),"")</f>
        <v/>
      </c>
      <c r="AC16" s="7">
        <f>IFERROR(ROUND(AVERAGEIFS(Datos!$G$2:$G$36891,Datos!$E$2:$E$36891,$A16,Datos!$B$2:$B$36891,21,Datos!$C$2:$C$36891,"&gt;=30",Datos!$F$2:$F$36891,"STANDBY"),0),"")</f>
        <v/>
      </c>
      <c r="AD16" s="7">
        <f>IFERROR(ROUND(AVERAGEIFS(Datos!$G$2:$G$36891,Datos!$E$2:$E$36891,$A16,Datos!$B$2:$B$36891,22,Datos!$C$2:$C$36891,"&lt;30",Datos!$F$2:$F$36891,"STANDBY"),0),"")</f>
        <v/>
      </c>
      <c r="AE16" s="7">
        <f>IFERROR(ROUND(AVERAGEIFS(Datos!$G$2:$G$36891,Datos!$E$2:$E$36891,$A16,Datos!$B$2:$B$36891,22,Datos!$C$2:$C$36891,"&gt;=30",Datos!$F$2:$F$36891,"STANDBY"),0),"")</f>
        <v/>
      </c>
      <c r="AF16" s="7">
        <f>IFERROR(ROUND(AVERAGEIFS(Datos!$G$2:$G$36891,Datos!$E$2:$E$36891,$A16,Datos!$B$2:$B$36891,23,Datos!$C$2:$C$36891,"&lt;30",Datos!$F$2:$F$36891,"STANDBY"),0),"")</f>
        <v/>
      </c>
      <c r="AG16" s="7">
        <f>IFERROR(ROUND(AVERAGEIFS(Datos!$G$2:$G$36891,Datos!$E$2:$E$36891,$A16,Datos!$B$2:$B$36891,23,Datos!$C$2:$C$36891,"&gt;=30",Datos!$F$2:$F$36891,"STANDBY"),0),"")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IFERROR(ROUND(AVERAGEIFS(Datos!$G$2:$G$36891,Datos!$E$2:$E$36891,$A17,Datos!$B$2:$B$36891,8,Datos!$C$2:$C$36891,"&lt;30",Datos!$F$2:$F$36891,"STANDBY"),0),"")</f>
        <v/>
      </c>
      <c r="C17" s="7">
        <f>IFERROR(ROUND(AVERAGEIFS(Datos!$G$2:$G$36891,Datos!$E$2:$E$36891,$A17,Datos!$B$2:$B$36891,8,Datos!$C$2:$C$36891,"&gt;=30",Datos!$F$2:$F$36891,"STANDBY"),0),"")</f>
        <v/>
      </c>
      <c r="D17" s="7">
        <f>IFERROR(ROUND(AVERAGEIFS(Datos!$G$2:$G$36891,Datos!$E$2:$E$36891,$A17,Datos!$B$2:$B$36891,9,Datos!$C$2:$C$36891,"&lt;30",Datos!$F$2:$F$36891,"STANDBY"),0),"")</f>
        <v/>
      </c>
      <c r="E17" s="7">
        <f>IFERROR(ROUND(AVERAGEIFS(Datos!$G$2:$G$36891,Datos!$E$2:$E$36891,$A17,Datos!$B$2:$B$36891,9,Datos!$C$2:$C$36891,"&gt;=30",Datos!$F$2:$F$36891,"STANDBY"),0),"")</f>
        <v/>
      </c>
      <c r="F17" s="7">
        <f>IFERROR(ROUND(AVERAGEIFS(Datos!$G$2:$G$36891,Datos!$E$2:$E$36891,$A17,Datos!$B$2:$B$36891,10,Datos!$C$2:$C$36891,"&lt;30",Datos!$F$2:$F$36891,"STANDBY"),0),"")</f>
        <v/>
      </c>
      <c r="G17" s="7">
        <f>IFERROR(ROUND(AVERAGEIFS(Datos!$G$2:$G$36891,Datos!$E$2:$E$36891,$A17,Datos!$B$2:$B$36891,10,Datos!$C$2:$C$36891,"&gt;=30",Datos!$F$2:$F$36891,"STANDBY"),0),"")</f>
        <v/>
      </c>
      <c r="H17" s="7">
        <f>IFERROR(ROUND(AVERAGEIFS(Datos!$G$2:$G$36891,Datos!$E$2:$E$36891,$A17,Datos!$B$2:$B$36891,11,Datos!$C$2:$C$36891,"&lt;30",Datos!$F$2:$F$36891,"STANDBY"),0),"")</f>
        <v/>
      </c>
      <c r="I17" s="7">
        <f>IFERROR(ROUND(AVERAGEIFS(Datos!$G$2:$G$36891,Datos!$E$2:$E$36891,$A17,Datos!$B$2:$B$36891,11,Datos!$C$2:$C$36891,"&gt;=30",Datos!$F$2:$F$36891,"STANDBY"),0),"")</f>
        <v/>
      </c>
      <c r="J17" s="7">
        <f>IFERROR(ROUND(AVERAGEIFS(Datos!$G$2:$G$36891,Datos!$E$2:$E$36891,$A17,Datos!$B$2:$B$36891,12,Datos!$C$2:$C$36891,"&lt;30",Datos!$F$2:$F$36891,"STANDBY"),0),"")</f>
        <v/>
      </c>
      <c r="K17" s="7">
        <f>IFERROR(ROUND(AVERAGEIFS(Datos!$G$2:$G$36891,Datos!$E$2:$E$36891,$A17,Datos!$B$2:$B$36891,12,Datos!$C$2:$C$36891,"&gt;=30",Datos!$F$2:$F$36891,"STANDBY"),0),"")</f>
        <v/>
      </c>
      <c r="L17" s="7">
        <f>IFERROR(ROUND(AVERAGEIFS(Datos!$G$2:$G$36891,Datos!$E$2:$E$36891,$A17,Datos!$B$2:$B$36891,13,Datos!$C$2:$C$36891,"&lt;30",Datos!$F$2:$F$36891,"STANDBY"),0),"")</f>
        <v/>
      </c>
      <c r="M17" s="7">
        <f>IFERROR(ROUND(AVERAGEIFS(Datos!$G$2:$G$36891,Datos!$E$2:$E$36891,$A17,Datos!$B$2:$B$36891,13,Datos!$C$2:$C$36891,"&gt;=30",Datos!$F$2:$F$36891,"STANDBY"),0),"")</f>
        <v/>
      </c>
      <c r="N17" s="7">
        <f>IFERROR(ROUND(AVERAGEIFS(Datos!$G$2:$G$36891,Datos!$E$2:$E$36891,$A17,Datos!$B$2:$B$36891,14,Datos!$C$2:$C$36891,"&lt;30",Datos!$F$2:$F$36891,"STANDBY"),0),"")</f>
        <v/>
      </c>
      <c r="O17" s="7">
        <f>IFERROR(ROUND(AVERAGEIFS(Datos!$G$2:$G$36891,Datos!$E$2:$E$36891,$A17,Datos!$B$2:$B$36891,14,Datos!$C$2:$C$36891,"&gt;=30",Datos!$F$2:$F$36891,"STANDBY"),0),"")</f>
        <v/>
      </c>
      <c r="P17" s="7">
        <f>IFERROR(ROUND(AVERAGEIFS(Datos!$G$2:$G$36891,Datos!$E$2:$E$36891,$A17,Datos!$B$2:$B$36891,15,Datos!$C$2:$C$36891,"&lt;30",Datos!$F$2:$F$36891,"STANDBY"),0),"")</f>
        <v/>
      </c>
      <c r="Q17" s="7">
        <f>IFERROR(ROUND(AVERAGEIFS(Datos!$G$2:$G$36891,Datos!$E$2:$E$36891,$A17,Datos!$B$2:$B$36891,15,Datos!$C$2:$C$36891,"&gt;=30",Datos!$F$2:$F$36891,"STANDBY"),0),"")</f>
        <v/>
      </c>
      <c r="R17" s="7">
        <f>IFERROR(ROUND(AVERAGEIFS(Datos!$G$2:$G$36891,Datos!$E$2:$E$36891,$A17,Datos!$B$2:$B$36891,16,Datos!$C$2:$C$36891,"&lt;30",Datos!$F$2:$F$36891,"STANDBY"),0),"")</f>
        <v/>
      </c>
      <c r="S17" s="7">
        <f>IFERROR(ROUND(AVERAGEIFS(Datos!$G$2:$G$36891,Datos!$E$2:$E$36891,$A17,Datos!$B$2:$B$36891,16,Datos!$C$2:$C$36891,"&gt;=30",Datos!$F$2:$F$36891,"STANDBY"),0),"")</f>
        <v/>
      </c>
      <c r="T17" s="7">
        <f>IFERROR(ROUND(AVERAGEIFS(Datos!$G$2:$G$36891,Datos!$E$2:$E$36891,$A17,Datos!$B$2:$B$36891,17,Datos!$C$2:$C$36891,"&lt;30",Datos!$F$2:$F$36891,"STANDBY"),0),"")</f>
        <v/>
      </c>
      <c r="U17" s="7">
        <f>IFERROR(ROUND(AVERAGEIFS(Datos!$G$2:$G$36891,Datos!$E$2:$E$36891,$A17,Datos!$B$2:$B$36891,17,Datos!$C$2:$C$36891,"&gt;=30",Datos!$F$2:$F$36891,"STANDBY"),0),"")</f>
        <v/>
      </c>
      <c r="V17" s="7">
        <f>IFERROR(ROUND(AVERAGEIFS(Datos!$G$2:$G$36891,Datos!$E$2:$E$36891,$A17,Datos!$B$2:$B$36891,18,Datos!$C$2:$C$36891,"&lt;30",Datos!$F$2:$F$36891,"STANDBY"),0),"")</f>
        <v/>
      </c>
      <c r="W17" s="7">
        <f>IFERROR(ROUND(AVERAGEIFS(Datos!$G$2:$G$36891,Datos!$E$2:$E$36891,$A17,Datos!$B$2:$B$36891,18,Datos!$C$2:$C$36891,"&gt;=30",Datos!$F$2:$F$36891,"STANDBY"),0),"")</f>
        <v/>
      </c>
      <c r="X17" s="7">
        <f>IFERROR(ROUND(AVERAGEIFS(Datos!$G$2:$G$36891,Datos!$E$2:$E$36891,$A17,Datos!$B$2:$B$36891,19,Datos!$C$2:$C$36891,"&lt;30",Datos!$F$2:$F$36891,"STANDBY"),0),"")</f>
        <v/>
      </c>
      <c r="Y17" s="7">
        <f>IFERROR(ROUND(AVERAGEIFS(Datos!$G$2:$G$36891,Datos!$E$2:$E$36891,$A17,Datos!$B$2:$B$36891,19,Datos!$C$2:$C$36891,"&gt;=30",Datos!$F$2:$F$36891,"STANDBY"),0),"")</f>
        <v/>
      </c>
      <c r="Z17" s="7">
        <f>IFERROR(ROUND(AVERAGEIFS(Datos!$G$2:$G$36891,Datos!$E$2:$E$36891,$A17,Datos!$B$2:$B$36891,20,Datos!$C$2:$C$36891,"&lt;30",Datos!$F$2:$F$36891,"STANDBY"),0),"")</f>
        <v/>
      </c>
      <c r="AA17" s="7">
        <f>IFERROR(ROUND(AVERAGEIFS(Datos!$G$2:$G$36891,Datos!$E$2:$E$36891,$A17,Datos!$B$2:$B$36891,20,Datos!$C$2:$C$36891,"&gt;=30",Datos!$F$2:$F$36891,"STANDBY"),0),"")</f>
        <v/>
      </c>
      <c r="AB17" s="7">
        <f>IFERROR(ROUND(AVERAGEIFS(Datos!$G$2:$G$36891,Datos!$E$2:$E$36891,$A17,Datos!$B$2:$B$36891,21,Datos!$C$2:$C$36891,"&lt;30",Datos!$F$2:$F$36891,"STANDBY"),0),"")</f>
        <v/>
      </c>
      <c r="AC17" s="7">
        <f>IFERROR(ROUND(AVERAGEIFS(Datos!$G$2:$G$36891,Datos!$E$2:$E$36891,$A17,Datos!$B$2:$B$36891,21,Datos!$C$2:$C$36891,"&gt;=30",Datos!$F$2:$F$36891,"STANDBY"),0),"")</f>
        <v/>
      </c>
      <c r="AD17" s="7">
        <f>IFERROR(ROUND(AVERAGEIFS(Datos!$G$2:$G$36891,Datos!$E$2:$E$36891,$A17,Datos!$B$2:$B$36891,22,Datos!$C$2:$C$36891,"&lt;30",Datos!$F$2:$F$36891,"STANDBY"),0),"")</f>
        <v/>
      </c>
      <c r="AE17" s="7">
        <f>IFERROR(ROUND(AVERAGEIFS(Datos!$G$2:$G$36891,Datos!$E$2:$E$36891,$A17,Datos!$B$2:$B$36891,22,Datos!$C$2:$C$36891,"&gt;=30",Datos!$F$2:$F$36891,"STANDBY"),0),"")</f>
        <v/>
      </c>
      <c r="AF17" s="7">
        <f>IFERROR(ROUND(AVERAGEIFS(Datos!$G$2:$G$36891,Datos!$E$2:$E$36891,$A17,Datos!$B$2:$B$36891,23,Datos!$C$2:$C$36891,"&lt;30",Datos!$F$2:$F$36891,"STANDBY"),0),"")</f>
        <v/>
      </c>
      <c r="AG17" s="7">
        <f>IFERROR(ROUND(AVERAGEIFS(Datos!$G$2:$G$36891,Datos!$E$2:$E$36891,$A17,Datos!$B$2:$B$36891,23,Datos!$C$2:$C$36891,"&gt;=30",Datos!$F$2:$F$36891,"STANDBY"),0),"")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IFERROR(ROUND(AVERAGEIFS(Datos!$G$2:$G$36891,Datos!$E$2:$E$36891,$A18,Datos!$B$2:$B$36891,8,Datos!$C$2:$C$36891,"&lt;30",Datos!$F$2:$F$36891,"STANDBY"),0),"")</f>
        <v/>
      </c>
      <c r="C18" s="7">
        <f>IFERROR(ROUND(AVERAGEIFS(Datos!$G$2:$G$36891,Datos!$E$2:$E$36891,$A18,Datos!$B$2:$B$36891,8,Datos!$C$2:$C$36891,"&gt;=30",Datos!$F$2:$F$36891,"STANDBY"),0),"")</f>
        <v/>
      </c>
      <c r="D18" s="7">
        <f>IFERROR(ROUND(AVERAGEIFS(Datos!$G$2:$G$36891,Datos!$E$2:$E$36891,$A18,Datos!$B$2:$B$36891,9,Datos!$C$2:$C$36891,"&lt;30",Datos!$F$2:$F$36891,"STANDBY"),0),"")</f>
        <v/>
      </c>
      <c r="E18" s="7">
        <f>IFERROR(ROUND(AVERAGEIFS(Datos!$G$2:$G$36891,Datos!$E$2:$E$36891,$A18,Datos!$B$2:$B$36891,9,Datos!$C$2:$C$36891,"&gt;=30",Datos!$F$2:$F$36891,"STANDBY"),0),"")</f>
        <v/>
      </c>
      <c r="F18" s="7">
        <f>IFERROR(ROUND(AVERAGEIFS(Datos!$G$2:$G$36891,Datos!$E$2:$E$36891,$A18,Datos!$B$2:$B$36891,10,Datos!$C$2:$C$36891,"&lt;30",Datos!$F$2:$F$36891,"STANDBY"),0),"")</f>
        <v/>
      </c>
      <c r="G18" s="7">
        <f>IFERROR(ROUND(AVERAGEIFS(Datos!$G$2:$G$36891,Datos!$E$2:$E$36891,$A18,Datos!$B$2:$B$36891,10,Datos!$C$2:$C$36891,"&gt;=30",Datos!$F$2:$F$36891,"STANDBY"),0),"")</f>
        <v/>
      </c>
      <c r="H18" s="7">
        <f>IFERROR(ROUND(AVERAGEIFS(Datos!$G$2:$G$36891,Datos!$E$2:$E$36891,$A18,Datos!$B$2:$B$36891,11,Datos!$C$2:$C$36891,"&lt;30",Datos!$F$2:$F$36891,"STANDBY"),0),"")</f>
        <v/>
      </c>
      <c r="I18" s="7">
        <f>IFERROR(ROUND(AVERAGEIFS(Datos!$G$2:$G$36891,Datos!$E$2:$E$36891,$A18,Datos!$B$2:$B$36891,11,Datos!$C$2:$C$36891,"&gt;=30",Datos!$F$2:$F$36891,"STANDBY"),0),"")</f>
        <v/>
      </c>
      <c r="J18" s="7">
        <f>IFERROR(ROUND(AVERAGEIFS(Datos!$G$2:$G$36891,Datos!$E$2:$E$36891,$A18,Datos!$B$2:$B$36891,12,Datos!$C$2:$C$36891,"&lt;30",Datos!$F$2:$F$36891,"STANDBY"),0),"")</f>
        <v/>
      </c>
      <c r="K18" s="7">
        <f>IFERROR(ROUND(AVERAGEIFS(Datos!$G$2:$G$36891,Datos!$E$2:$E$36891,$A18,Datos!$B$2:$B$36891,12,Datos!$C$2:$C$36891,"&gt;=30",Datos!$F$2:$F$36891,"STANDBY"),0),"")</f>
        <v/>
      </c>
      <c r="L18" s="7">
        <f>IFERROR(ROUND(AVERAGEIFS(Datos!$G$2:$G$36891,Datos!$E$2:$E$36891,$A18,Datos!$B$2:$B$36891,13,Datos!$C$2:$C$36891,"&lt;30",Datos!$F$2:$F$36891,"STANDBY"),0),"")</f>
        <v/>
      </c>
      <c r="M18" s="7">
        <f>IFERROR(ROUND(AVERAGEIFS(Datos!$G$2:$G$36891,Datos!$E$2:$E$36891,$A18,Datos!$B$2:$B$36891,13,Datos!$C$2:$C$36891,"&gt;=30",Datos!$F$2:$F$36891,"STANDBY"),0),"")</f>
        <v/>
      </c>
      <c r="N18" s="7">
        <f>IFERROR(ROUND(AVERAGEIFS(Datos!$G$2:$G$36891,Datos!$E$2:$E$36891,$A18,Datos!$B$2:$B$36891,14,Datos!$C$2:$C$36891,"&lt;30",Datos!$F$2:$F$36891,"STANDBY"),0),"")</f>
        <v/>
      </c>
      <c r="O18" s="7">
        <f>IFERROR(ROUND(AVERAGEIFS(Datos!$G$2:$G$36891,Datos!$E$2:$E$36891,$A18,Datos!$B$2:$B$36891,14,Datos!$C$2:$C$36891,"&gt;=30",Datos!$F$2:$F$36891,"STANDBY"),0),"")</f>
        <v/>
      </c>
      <c r="P18" s="7">
        <f>IFERROR(ROUND(AVERAGEIFS(Datos!$G$2:$G$36891,Datos!$E$2:$E$36891,$A18,Datos!$B$2:$B$36891,15,Datos!$C$2:$C$36891,"&lt;30",Datos!$F$2:$F$36891,"STANDBY"),0),"")</f>
        <v/>
      </c>
      <c r="Q18" s="7">
        <f>IFERROR(ROUND(AVERAGEIFS(Datos!$G$2:$G$36891,Datos!$E$2:$E$36891,$A18,Datos!$B$2:$B$36891,15,Datos!$C$2:$C$36891,"&gt;=30",Datos!$F$2:$F$36891,"STANDBY"),0),"")</f>
        <v/>
      </c>
      <c r="R18" s="7">
        <f>IFERROR(ROUND(AVERAGEIFS(Datos!$G$2:$G$36891,Datos!$E$2:$E$36891,$A18,Datos!$B$2:$B$36891,16,Datos!$C$2:$C$36891,"&lt;30",Datos!$F$2:$F$36891,"STANDBY"),0),"")</f>
        <v/>
      </c>
      <c r="S18" s="7">
        <f>IFERROR(ROUND(AVERAGEIFS(Datos!$G$2:$G$36891,Datos!$E$2:$E$36891,$A18,Datos!$B$2:$B$36891,16,Datos!$C$2:$C$36891,"&gt;=30",Datos!$F$2:$F$36891,"STANDBY"),0),"")</f>
        <v/>
      </c>
      <c r="T18" s="7">
        <f>IFERROR(ROUND(AVERAGEIFS(Datos!$G$2:$G$36891,Datos!$E$2:$E$36891,$A18,Datos!$B$2:$B$36891,17,Datos!$C$2:$C$36891,"&lt;30",Datos!$F$2:$F$36891,"STANDBY"),0),"")</f>
        <v/>
      </c>
      <c r="U18" s="7">
        <f>IFERROR(ROUND(AVERAGEIFS(Datos!$G$2:$G$36891,Datos!$E$2:$E$36891,$A18,Datos!$B$2:$B$36891,17,Datos!$C$2:$C$36891,"&gt;=30",Datos!$F$2:$F$36891,"STANDBY"),0),"")</f>
        <v/>
      </c>
      <c r="V18" s="7">
        <f>IFERROR(ROUND(AVERAGEIFS(Datos!$G$2:$G$36891,Datos!$E$2:$E$36891,$A18,Datos!$B$2:$B$36891,18,Datos!$C$2:$C$36891,"&lt;30",Datos!$F$2:$F$36891,"STANDBY"),0),"")</f>
        <v/>
      </c>
      <c r="W18" s="7">
        <f>IFERROR(ROUND(AVERAGEIFS(Datos!$G$2:$G$36891,Datos!$E$2:$E$36891,$A18,Datos!$B$2:$B$36891,18,Datos!$C$2:$C$36891,"&gt;=30",Datos!$F$2:$F$36891,"STANDBY"),0),"")</f>
        <v/>
      </c>
      <c r="X18" s="7">
        <f>IFERROR(ROUND(AVERAGEIFS(Datos!$G$2:$G$36891,Datos!$E$2:$E$36891,$A18,Datos!$B$2:$B$36891,19,Datos!$C$2:$C$36891,"&lt;30",Datos!$F$2:$F$36891,"STANDBY"),0),"")</f>
        <v/>
      </c>
      <c r="Y18" s="7">
        <f>IFERROR(ROUND(AVERAGEIFS(Datos!$G$2:$G$36891,Datos!$E$2:$E$36891,$A18,Datos!$B$2:$B$36891,19,Datos!$C$2:$C$36891,"&gt;=30",Datos!$F$2:$F$36891,"STANDBY"),0),"")</f>
        <v/>
      </c>
      <c r="Z18" s="7">
        <f>IFERROR(ROUND(AVERAGEIFS(Datos!$G$2:$G$36891,Datos!$E$2:$E$36891,$A18,Datos!$B$2:$B$36891,20,Datos!$C$2:$C$36891,"&lt;30",Datos!$F$2:$F$36891,"STANDBY"),0),"")</f>
        <v/>
      </c>
      <c r="AA18" s="7">
        <f>IFERROR(ROUND(AVERAGEIFS(Datos!$G$2:$G$36891,Datos!$E$2:$E$36891,$A18,Datos!$B$2:$B$36891,20,Datos!$C$2:$C$36891,"&gt;=30",Datos!$F$2:$F$36891,"STANDBY"),0),"")</f>
        <v/>
      </c>
      <c r="AB18" s="7">
        <f>IFERROR(ROUND(AVERAGEIFS(Datos!$G$2:$G$36891,Datos!$E$2:$E$36891,$A18,Datos!$B$2:$B$36891,21,Datos!$C$2:$C$36891,"&lt;30",Datos!$F$2:$F$36891,"STANDBY"),0),"")</f>
        <v/>
      </c>
      <c r="AC18" s="7">
        <f>IFERROR(ROUND(AVERAGEIFS(Datos!$G$2:$G$36891,Datos!$E$2:$E$36891,$A18,Datos!$B$2:$B$36891,21,Datos!$C$2:$C$36891,"&gt;=30",Datos!$F$2:$F$36891,"STANDBY"),0),"")</f>
        <v/>
      </c>
      <c r="AD18" s="7">
        <f>IFERROR(ROUND(AVERAGEIFS(Datos!$G$2:$G$36891,Datos!$E$2:$E$36891,$A18,Datos!$B$2:$B$36891,22,Datos!$C$2:$C$36891,"&lt;30",Datos!$F$2:$F$36891,"STANDBY"),0),"")</f>
        <v/>
      </c>
      <c r="AE18" s="7">
        <f>IFERROR(ROUND(AVERAGEIFS(Datos!$G$2:$G$36891,Datos!$E$2:$E$36891,$A18,Datos!$B$2:$B$36891,22,Datos!$C$2:$C$36891,"&gt;=30",Datos!$F$2:$F$36891,"STANDBY"),0),"")</f>
        <v/>
      </c>
      <c r="AF18" s="7">
        <f>IFERROR(ROUND(AVERAGEIFS(Datos!$G$2:$G$36891,Datos!$E$2:$E$36891,$A18,Datos!$B$2:$B$36891,23,Datos!$C$2:$C$36891,"&lt;30",Datos!$F$2:$F$36891,"STANDBY"),0),"")</f>
        <v/>
      </c>
      <c r="AG18" s="7">
        <f>IFERROR(ROUND(AVERAGEIFS(Datos!$G$2:$G$36891,Datos!$E$2:$E$36891,$A18,Datos!$B$2:$B$36891,23,Datos!$C$2:$C$36891,"&gt;=30",Datos!$F$2:$F$36891,"STANDBY"),0),"")</f>
        <v/>
      </c>
    </row>
    <row r="19">
      <c r="A19" s="6" t="inlineStr">
        <is>
          <t>Slinky® Dog Zigzag Spin</t>
        </is>
      </c>
      <c r="B19" s="7">
        <f>IFERROR(ROUND(AVERAGEIFS(Datos!$G$2:$G$36891,Datos!$E$2:$E$36891,$A19,Datos!$B$2:$B$36891,8,Datos!$C$2:$C$36891,"&lt;30",Datos!$F$2:$F$36891,"STANDBY"),0),"")</f>
        <v/>
      </c>
      <c r="C19" s="7">
        <f>IFERROR(ROUND(AVERAGEIFS(Datos!$G$2:$G$36891,Datos!$E$2:$E$36891,$A19,Datos!$B$2:$B$36891,8,Datos!$C$2:$C$36891,"&gt;=30",Datos!$F$2:$F$36891,"STANDBY"),0),"")</f>
        <v/>
      </c>
      <c r="D19" s="7">
        <f>IFERROR(ROUND(AVERAGEIFS(Datos!$G$2:$G$36891,Datos!$E$2:$E$36891,$A19,Datos!$B$2:$B$36891,9,Datos!$C$2:$C$36891,"&lt;30",Datos!$F$2:$F$36891,"STANDBY"),0),"")</f>
        <v/>
      </c>
      <c r="E19" s="7">
        <f>IFERROR(ROUND(AVERAGEIFS(Datos!$G$2:$G$36891,Datos!$E$2:$E$36891,$A19,Datos!$B$2:$B$36891,9,Datos!$C$2:$C$36891,"&gt;=30",Datos!$F$2:$F$36891,"STANDBY"),0),"")</f>
        <v/>
      </c>
      <c r="F19" s="7">
        <f>IFERROR(ROUND(AVERAGEIFS(Datos!$G$2:$G$36891,Datos!$E$2:$E$36891,$A19,Datos!$B$2:$B$36891,10,Datos!$C$2:$C$36891,"&lt;30",Datos!$F$2:$F$36891,"STANDBY"),0),"")</f>
        <v/>
      </c>
      <c r="G19" s="7">
        <f>IFERROR(ROUND(AVERAGEIFS(Datos!$G$2:$G$36891,Datos!$E$2:$E$36891,$A19,Datos!$B$2:$B$36891,10,Datos!$C$2:$C$36891,"&gt;=30",Datos!$F$2:$F$36891,"STANDBY"),0),"")</f>
        <v/>
      </c>
      <c r="H19" s="7">
        <f>IFERROR(ROUND(AVERAGEIFS(Datos!$G$2:$G$36891,Datos!$E$2:$E$36891,$A19,Datos!$B$2:$B$36891,11,Datos!$C$2:$C$36891,"&lt;30",Datos!$F$2:$F$36891,"STANDBY"),0),"")</f>
        <v/>
      </c>
      <c r="I19" s="7">
        <f>IFERROR(ROUND(AVERAGEIFS(Datos!$G$2:$G$36891,Datos!$E$2:$E$36891,$A19,Datos!$B$2:$B$36891,11,Datos!$C$2:$C$36891,"&gt;=30",Datos!$F$2:$F$36891,"STANDBY"),0),"")</f>
        <v/>
      </c>
      <c r="J19" s="7">
        <f>IFERROR(ROUND(AVERAGEIFS(Datos!$G$2:$G$36891,Datos!$E$2:$E$36891,$A19,Datos!$B$2:$B$36891,12,Datos!$C$2:$C$36891,"&lt;30",Datos!$F$2:$F$36891,"STANDBY"),0),"")</f>
        <v/>
      </c>
      <c r="K19" s="7">
        <f>IFERROR(ROUND(AVERAGEIFS(Datos!$G$2:$G$36891,Datos!$E$2:$E$36891,$A19,Datos!$B$2:$B$36891,12,Datos!$C$2:$C$36891,"&gt;=30",Datos!$F$2:$F$36891,"STANDBY"),0),"")</f>
        <v/>
      </c>
      <c r="L19" s="7">
        <f>IFERROR(ROUND(AVERAGEIFS(Datos!$G$2:$G$36891,Datos!$E$2:$E$36891,$A19,Datos!$B$2:$B$36891,13,Datos!$C$2:$C$36891,"&lt;30",Datos!$F$2:$F$36891,"STANDBY"),0),"")</f>
        <v/>
      </c>
      <c r="M19" s="7">
        <f>IFERROR(ROUND(AVERAGEIFS(Datos!$G$2:$G$36891,Datos!$E$2:$E$36891,$A19,Datos!$B$2:$B$36891,13,Datos!$C$2:$C$36891,"&gt;=30",Datos!$F$2:$F$36891,"STANDBY"),0),"")</f>
        <v/>
      </c>
      <c r="N19" s="7">
        <f>IFERROR(ROUND(AVERAGEIFS(Datos!$G$2:$G$36891,Datos!$E$2:$E$36891,$A19,Datos!$B$2:$B$36891,14,Datos!$C$2:$C$36891,"&lt;30",Datos!$F$2:$F$36891,"STANDBY"),0),"")</f>
        <v/>
      </c>
      <c r="O19" s="7">
        <f>IFERROR(ROUND(AVERAGEIFS(Datos!$G$2:$G$36891,Datos!$E$2:$E$36891,$A19,Datos!$B$2:$B$36891,14,Datos!$C$2:$C$36891,"&gt;=30",Datos!$F$2:$F$36891,"STANDBY"),0),"")</f>
        <v/>
      </c>
      <c r="P19" s="7">
        <f>IFERROR(ROUND(AVERAGEIFS(Datos!$G$2:$G$36891,Datos!$E$2:$E$36891,$A19,Datos!$B$2:$B$36891,15,Datos!$C$2:$C$36891,"&lt;30",Datos!$F$2:$F$36891,"STANDBY"),0),"")</f>
        <v/>
      </c>
      <c r="Q19" s="7">
        <f>IFERROR(ROUND(AVERAGEIFS(Datos!$G$2:$G$36891,Datos!$E$2:$E$36891,$A19,Datos!$B$2:$B$36891,15,Datos!$C$2:$C$36891,"&gt;=30",Datos!$F$2:$F$36891,"STANDBY"),0),"")</f>
        <v/>
      </c>
      <c r="R19" s="7">
        <f>IFERROR(ROUND(AVERAGEIFS(Datos!$G$2:$G$36891,Datos!$E$2:$E$36891,$A19,Datos!$B$2:$B$36891,16,Datos!$C$2:$C$36891,"&lt;30",Datos!$F$2:$F$36891,"STANDBY"),0),"")</f>
        <v/>
      </c>
      <c r="S19" s="7">
        <f>IFERROR(ROUND(AVERAGEIFS(Datos!$G$2:$G$36891,Datos!$E$2:$E$36891,$A19,Datos!$B$2:$B$36891,16,Datos!$C$2:$C$36891,"&gt;=30",Datos!$F$2:$F$36891,"STANDBY"),0),"")</f>
        <v/>
      </c>
      <c r="T19" s="7">
        <f>IFERROR(ROUND(AVERAGEIFS(Datos!$G$2:$G$36891,Datos!$E$2:$E$36891,$A19,Datos!$B$2:$B$36891,17,Datos!$C$2:$C$36891,"&lt;30",Datos!$F$2:$F$36891,"STANDBY"),0),"")</f>
        <v/>
      </c>
      <c r="U19" s="7">
        <f>IFERROR(ROUND(AVERAGEIFS(Datos!$G$2:$G$36891,Datos!$E$2:$E$36891,$A19,Datos!$B$2:$B$36891,17,Datos!$C$2:$C$36891,"&gt;=30",Datos!$F$2:$F$36891,"STANDBY"),0),"")</f>
        <v/>
      </c>
      <c r="V19" s="7">
        <f>IFERROR(ROUND(AVERAGEIFS(Datos!$G$2:$G$36891,Datos!$E$2:$E$36891,$A19,Datos!$B$2:$B$36891,18,Datos!$C$2:$C$36891,"&lt;30",Datos!$F$2:$F$36891,"STANDBY"),0),"")</f>
        <v/>
      </c>
      <c r="W19" s="7">
        <f>IFERROR(ROUND(AVERAGEIFS(Datos!$G$2:$G$36891,Datos!$E$2:$E$36891,$A19,Datos!$B$2:$B$36891,18,Datos!$C$2:$C$36891,"&gt;=30",Datos!$F$2:$F$36891,"STANDBY"),0),"")</f>
        <v/>
      </c>
      <c r="X19" s="7">
        <f>IFERROR(ROUND(AVERAGEIFS(Datos!$G$2:$G$36891,Datos!$E$2:$E$36891,$A19,Datos!$B$2:$B$36891,19,Datos!$C$2:$C$36891,"&lt;30",Datos!$F$2:$F$36891,"STANDBY"),0),"")</f>
        <v/>
      </c>
      <c r="Y19" s="7">
        <f>IFERROR(ROUND(AVERAGEIFS(Datos!$G$2:$G$36891,Datos!$E$2:$E$36891,$A19,Datos!$B$2:$B$36891,19,Datos!$C$2:$C$36891,"&gt;=30",Datos!$F$2:$F$36891,"STANDBY"),0),"")</f>
        <v/>
      </c>
      <c r="Z19" s="7">
        <f>IFERROR(ROUND(AVERAGEIFS(Datos!$G$2:$G$36891,Datos!$E$2:$E$36891,$A19,Datos!$B$2:$B$36891,20,Datos!$C$2:$C$36891,"&lt;30",Datos!$F$2:$F$36891,"STANDBY"),0),"")</f>
        <v/>
      </c>
      <c r="AA19" s="7">
        <f>IFERROR(ROUND(AVERAGEIFS(Datos!$G$2:$G$36891,Datos!$E$2:$E$36891,$A19,Datos!$B$2:$B$36891,20,Datos!$C$2:$C$36891,"&gt;=30",Datos!$F$2:$F$36891,"STANDBY"),0),"")</f>
        <v/>
      </c>
      <c r="AB19" s="7">
        <f>IFERROR(ROUND(AVERAGEIFS(Datos!$G$2:$G$36891,Datos!$E$2:$E$36891,$A19,Datos!$B$2:$B$36891,21,Datos!$C$2:$C$36891,"&lt;30",Datos!$F$2:$F$36891,"STANDBY"),0),"")</f>
        <v/>
      </c>
      <c r="AC19" s="7">
        <f>IFERROR(ROUND(AVERAGEIFS(Datos!$G$2:$G$36891,Datos!$E$2:$E$36891,$A19,Datos!$B$2:$B$36891,21,Datos!$C$2:$C$36891,"&gt;=30",Datos!$F$2:$F$36891,"STANDBY"),0),"")</f>
        <v/>
      </c>
      <c r="AD19" s="7">
        <f>IFERROR(ROUND(AVERAGEIFS(Datos!$G$2:$G$36891,Datos!$E$2:$E$36891,$A19,Datos!$B$2:$B$36891,22,Datos!$C$2:$C$36891,"&lt;30",Datos!$F$2:$F$36891,"STANDBY"),0),"")</f>
        <v/>
      </c>
      <c r="AE19" s="7">
        <f>IFERROR(ROUND(AVERAGEIFS(Datos!$G$2:$G$36891,Datos!$E$2:$E$36891,$A19,Datos!$B$2:$B$36891,22,Datos!$C$2:$C$36891,"&gt;=30",Datos!$F$2:$F$36891,"STANDBY"),0),"")</f>
        <v/>
      </c>
      <c r="AF19" s="7">
        <f>IFERROR(ROUND(AVERAGEIFS(Datos!$G$2:$G$36891,Datos!$E$2:$E$36891,$A19,Datos!$B$2:$B$36891,23,Datos!$C$2:$C$36891,"&lt;30",Datos!$F$2:$F$36891,"STANDBY"),0),"")</f>
        <v/>
      </c>
      <c r="AG19" s="7">
        <f>IFERROR(ROUND(AVERAGEIFS(Datos!$G$2:$G$36891,Datos!$E$2:$E$36891,$A19,Datos!$B$2:$B$36891,23,Datos!$C$2:$C$36891,"&gt;=30",Datos!$F$2:$F$36891,"STANDBY"),0),"")</f>
        <v/>
      </c>
    </row>
    <row r="20">
      <c r="A20" s="6" t="inlineStr">
        <is>
          <t>Spider-Man W.E.B. Adventure</t>
        </is>
      </c>
      <c r="B20" s="7">
        <f>IFERROR(ROUND(AVERAGEIFS(Datos!$G$2:$G$36891,Datos!$E$2:$E$36891,$A20,Datos!$B$2:$B$36891,8,Datos!$C$2:$C$36891,"&lt;30",Datos!$F$2:$F$36891,"STANDBY"),0),"")</f>
        <v/>
      </c>
      <c r="C20" s="7">
        <f>IFERROR(ROUND(AVERAGEIFS(Datos!$G$2:$G$36891,Datos!$E$2:$E$36891,$A20,Datos!$B$2:$B$36891,8,Datos!$C$2:$C$36891,"&gt;=30",Datos!$F$2:$F$36891,"STANDBY"),0),"")</f>
        <v/>
      </c>
      <c r="D20" s="7">
        <f>IFERROR(ROUND(AVERAGEIFS(Datos!$G$2:$G$36891,Datos!$E$2:$E$36891,$A20,Datos!$B$2:$B$36891,9,Datos!$C$2:$C$36891,"&lt;30",Datos!$F$2:$F$36891,"STANDBY"),0),"")</f>
        <v/>
      </c>
      <c r="E20" s="7">
        <f>IFERROR(ROUND(AVERAGEIFS(Datos!$G$2:$G$36891,Datos!$E$2:$E$36891,$A20,Datos!$B$2:$B$36891,9,Datos!$C$2:$C$36891,"&gt;=30",Datos!$F$2:$F$36891,"STANDBY"),0),"")</f>
        <v/>
      </c>
      <c r="F20" s="7">
        <f>IFERROR(ROUND(AVERAGEIFS(Datos!$G$2:$G$36891,Datos!$E$2:$E$36891,$A20,Datos!$B$2:$B$36891,10,Datos!$C$2:$C$36891,"&lt;30",Datos!$F$2:$F$36891,"STANDBY"),0),"")</f>
        <v/>
      </c>
      <c r="G20" s="7">
        <f>IFERROR(ROUND(AVERAGEIFS(Datos!$G$2:$G$36891,Datos!$E$2:$E$36891,$A20,Datos!$B$2:$B$36891,10,Datos!$C$2:$C$36891,"&gt;=30",Datos!$F$2:$F$36891,"STANDBY"),0),"")</f>
        <v/>
      </c>
      <c r="H20" s="7">
        <f>IFERROR(ROUND(AVERAGEIFS(Datos!$G$2:$G$36891,Datos!$E$2:$E$36891,$A20,Datos!$B$2:$B$36891,11,Datos!$C$2:$C$36891,"&lt;30",Datos!$F$2:$F$36891,"STANDBY"),0),"")</f>
        <v/>
      </c>
      <c r="I20" s="7">
        <f>IFERROR(ROUND(AVERAGEIFS(Datos!$G$2:$G$36891,Datos!$E$2:$E$36891,$A20,Datos!$B$2:$B$36891,11,Datos!$C$2:$C$36891,"&gt;=30",Datos!$F$2:$F$36891,"STANDBY"),0),"")</f>
        <v/>
      </c>
      <c r="J20" s="7">
        <f>IFERROR(ROUND(AVERAGEIFS(Datos!$G$2:$G$36891,Datos!$E$2:$E$36891,$A20,Datos!$B$2:$B$36891,12,Datos!$C$2:$C$36891,"&lt;30",Datos!$F$2:$F$36891,"STANDBY"),0),"")</f>
        <v/>
      </c>
      <c r="K20" s="7">
        <f>IFERROR(ROUND(AVERAGEIFS(Datos!$G$2:$G$36891,Datos!$E$2:$E$36891,$A20,Datos!$B$2:$B$36891,12,Datos!$C$2:$C$36891,"&gt;=30",Datos!$F$2:$F$36891,"STANDBY"),0),"")</f>
        <v/>
      </c>
      <c r="L20" s="7">
        <f>IFERROR(ROUND(AVERAGEIFS(Datos!$G$2:$G$36891,Datos!$E$2:$E$36891,$A20,Datos!$B$2:$B$36891,13,Datos!$C$2:$C$36891,"&lt;30",Datos!$F$2:$F$36891,"STANDBY"),0),"")</f>
        <v/>
      </c>
      <c r="M20" s="7">
        <f>IFERROR(ROUND(AVERAGEIFS(Datos!$G$2:$G$36891,Datos!$E$2:$E$36891,$A20,Datos!$B$2:$B$36891,13,Datos!$C$2:$C$36891,"&gt;=30",Datos!$F$2:$F$36891,"STANDBY"),0),"")</f>
        <v/>
      </c>
      <c r="N20" s="7">
        <f>IFERROR(ROUND(AVERAGEIFS(Datos!$G$2:$G$36891,Datos!$E$2:$E$36891,$A20,Datos!$B$2:$B$36891,14,Datos!$C$2:$C$36891,"&lt;30",Datos!$F$2:$F$36891,"STANDBY"),0),"")</f>
        <v/>
      </c>
      <c r="O20" s="7">
        <f>IFERROR(ROUND(AVERAGEIFS(Datos!$G$2:$G$36891,Datos!$E$2:$E$36891,$A20,Datos!$B$2:$B$36891,14,Datos!$C$2:$C$36891,"&gt;=30",Datos!$F$2:$F$36891,"STANDBY"),0),"")</f>
        <v/>
      </c>
      <c r="P20" s="7">
        <f>IFERROR(ROUND(AVERAGEIFS(Datos!$G$2:$G$36891,Datos!$E$2:$E$36891,$A20,Datos!$B$2:$B$36891,15,Datos!$C$2:$C$36891,"&lt;30",Datos!$F$2:$F$36891,"STANDBY"),0),"")</f>
        <v/>
      </c>
      <c r="Q20" s="7">
        <f>IFERROR(ROUND(AVERAGEIFS(Datos!$G$2:$G$36891,Datos!$E$2:$E$36891,$A20,Datos!$B$2:$B$36891,15,Datos!$C$2:$C$36891,"&gt;=30",Datos!$F$2:$F$36891,"STANDBY"),0),"")</f>
        <v/>
      </c>
      <c r="R20" s="7">
        <f>IFERROR(ROUND(AVERAGEIFS(Datos!$G$2:$G$36891,Datos!$E$2:$E$36891,$A20,Datos!$B$2:$B$36891,16,Datos!$C$2:$C$36891,"&lt;30",Datos!$F$2:$F$36891,"STANDBY"),0),"")</f>
        <v/>
      </c>
      <c r="S20" s="7">
        <f>IFERROR(ROUND(AVERAGEIFS(Datos!$G$2:$G$36891,Datos!$E$2:$E$36891,$A20,Datos!$B$2:$B$36891,16,Datos!$C$2:$C$36891,"&gt;=30",Datos!$F$2:$F$36891,"STANDBY"),0),"")</f>
        <v/>
      </c>
      <c r="T20" s="7">
        <f>IFERROR(ROUND(AVERAGEIFS(Datos!$G$2:$G$36891,Datos!$E$2:$E$36891,$A20,Datos!$B$2:$B$36891,17,Datos!$C$2:$C$36891,"&lt;30",Datos!$F$2:$F$36891,"STANDBY"),0),"")</f>
        <v/>
      </c>
      <c r="U20" s="7">
        <f>IFERROR(ROUND(AVERAGEIFS(Datos!$G$2:$G$36891,Datos!$E$2:$E$36891,$A20,Datos!$B$2:$B$36891,17,Datos!$C$2:$C$36891,"&gt;=30",Datos!$F$2:$F$36891,"STANDBY"),0),"")</f>
        <v/>
      </c>
      <c r="V20" s="7">
        <f>IFERROR(ROUND(AVERAGEIFS(Datos!$G$2:$G$36891,Datos!$E$2:$E$36891,$A20,Datos!$B$2:$B$36891,18,Datos!$C$2:$C$36891,"&lt;30",Datos!$F$2:$F$36891,"STANDBY"),0),"")</f>
        <v/>
      </c>
      <c r="W20" s="7">
        <f>IFERROR(ROUND(AVERAGEIFS(Datos!$G$2:$G$36891,Datos!$E$2:$E$36891,$A20,Datos!$B$2:$B$36891,18,Datos!$C$2:$C$36891,"&gt;=30",Datos!$F$2:$F$36891,"STANDBY"),0),"")</f>
        <v/>
      </c>
      <c r="X20" s="7">
        <f>IFERROR(ROUND(AVERAGEIFS(Datos!$G$2:$G$36891,Datos!$E$2:$E$36891,$A20,Datos!$B$2:$B$36891,19,Datos!$C$2:$C$36891,"&lt;30",Datos!$F$2:$F$36891,"STANDBY"),0),"")</f>
        <v/>
      </c>
      <c r="Y20" s="7">
        <f>IFERROR(ROUND(AVERAGEIFS(Datos!$G$2:$G$36891,Datos!$E$2:$E$36891,$A20,Datos!$B$2:$B$36891,19,Datos!$C$2:$C$36891,"&gt;=30",Datos!$F$2:$F$36891,"STANDBY"),0),"")</f>
        <v/>
      </c>
      <c r="Z20" s="7">
        <f>IFERROR(ROUND(AVERAGEIFS(Datos!$G$2:$G$36891,Datos!$E$2:$E$36891,$A20,Datos!$B$2:$B$36891,20,Datos!$C$2:$C$36891,"&lt;30",Datos!$F$2:$F$36891,"STANDBY"),0),"")</f>
        <v/>
      </c>
      <c r="AA20" s="7">
        <f>IFERROR(ROUND(AVERAGEIFS(Datos!$G$2:$G$36891,Datos!$E$2:$E$36891,$A20,Datos!$B$2:$B$36891,20,Datos!$C$2:$C$36891,"&gt;=30",Datos!$F$2:$F$36891,"STANDBY"),0),"")</f>
        <v/>
      </c>
      <c r="AB20" s="7">
        <f>IFERROR(ROUND(AVERAGEIFS(Datos!$G$2:$G$36891,Datos!$E$2:$E$36891,$A20,Datos!$B$2:$B$36891,21,Datos!$C$2:$C$36891,"&lt;30",Datos!$F$2:$F$36891,"STANDBY"),0),"")</f>
        <v/>
      </c>
      <c r="AC20" s="7">
        <f>IFERROR(ROUND(AVERAGEIFS(Datos!$G$2:$G$36891,Datos!$E$2:$E$36891,$A20,Datos!$B$2:$B$36891,21,Datos!$C$2:$C$36891,"&gt;=30",Datos!$F$2:$F$36891,"STANDBY"),0),"")</f>
        <v/>
      </c>
      <c r="AD20" s="7">
        <f>IFERROR(ROUND(AVERAGEIFS(Datos!$G$2:$G$36891,Datos!$E$2:$E$36891,$A20,Datos!$B$2:$B$36891,22,Datos!$C$2:$C$36891,"&lt;30",Datos!$F$2:$F$36891,"STANDBY"),0),"")</f>
        <v/>
      </c>
      <c r="AE20" s="7">
        <f>IFERROR(ROUND(AVERAGEIFS(Datos!$G$2:$G$36891,Datos!$E$2:$E$36891,$A20,Datos!$B$2:$B$36891,22,Datos!$C$2:$C$36891,"&gt;=30",Datos!$F$2:$F$36891,"STANDBY"),0),"")</f>
        <v/>
      </c>
      <c r="AF20" s="7">
        <f>IFERROR(ROUND(AVERAGEIFS(Datos!$G$2:$G$36891,Datos!$E$2:$E$36891,$A20,Datos!$B$2:$B$36891,23,Datos!$C$2:$C$36891,"&lt;30",Datos!$F$2:$F$36891,"STANDBY"),0),"")</f>
        <v/>
      </c>
      <c r="AG20" s="7">
        <f>IFERROR(ROUND(AVERAGEIFS(Datos!$G$2:$G$36891,Datos!$E$2:$E$36891,$A20,Datos!$B$2:$B$36891,23,Datos!$C$2:$C$36891,"&gt;=30",Datos!$F$2:$F$36891,"STANDBY"),0),"")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IFERROR(ROUND(AVERAGEIFS(Datos!$G$2:$G$36891,Datos!$E$2:$E$36891,$A21,Datos!$B$2:$B$36891,8,Datos!$C$2:$C$36891,"&lt;30",Datos!$F$2:$F$36891,"STANDBY"),0),"")</f>
        <v/>
      </c>
      <c r="C21" s="7">
        <f>IFERROR(ROUND(AVERAGEIFS(Datos!$G$2:$G$36891,Datos!$E$2:$E$36891,$A21,Datos!$B$2:$B$36891,8,Datos!$C$2:$C$36891,"&gt;=30",Datos!$F$2:$F$36891,"STANDBY"),0),"")</f>
        <v/>
      </c>
      <c r="D21" s="7">
        <f>IFERROR(ROUND(AVERAGEIFS(Datos!$G$2:$G$36891,Datos!$E$2:$E$36891,$A21,Datos!$B$2:$B$36891,9,Datos!$C$2:$C$36891,"&lt;30",Datos!$F$2:$F$36891,"STANDBY"),0),"")</f>
        <v/>
      </c>
      <c r="E21" s="7">
        <f>IFERROR(ROUND(AVERAGEIFS(Datos!$G$2:$G$36891,Datos!$E$2:$E$36891,$A21,Datos!$B$2:$B$36891,9,Datos!$C$2:$C$36891,"&gt;=30",Datos!$F$2:$F$36891,"STANDBY"),0),"")</f>
        <v/>
      </c>
      <c r="F21" s="7">
        <f>IFERROR(ROUND(AVERAGEIFS(Datos!$G$2:$G$36891,Datos!$E$2:$E$36891,$A21,Datos!$B$2:$B$36891,10,Datos!$C$2:$C$36891,"&lt;30",Datos!$F$2:$F$36891,"STANDBY"),0),"")</f>
        <v/>
      </c>
      <c r="G21" s="7">
        <f>IFERROR(ROUND(AVERAGEIFS(Datos!$G$2:$G$36891,Datos!$E$2:$E$36891,$A21,Datos!$B$2:$B$36891,10,Datos!$C$2:$C$36891,"&gt;=30",Datos!$F$2:$F$36891,"STANDBY"),0),"")</f>
        <v/>
      </c>
      <c r="H21" s="7">
        <f>IFERROR(ROUND(AVERAGEIFS(Datos!$G$2:$G$36891,Datos!$E$2:$E$36891,$A21,Datos!$B$2:$B$36891,11,Datos!$C$2:$C$36891,"&lt;30",Datos!$F$2:$F$36891,"STANDBY"),0),"")</f>
        <v/>
      </c>
      <c r="I21" s="7">
        <f>IFERROR(ROUND(AVERAGEIFS(Datos!$G$2:$G$36891,Datos!$E$2:$E$36891,$A21,Datos!$B$2:$B$36891,11,Datos!$C$2:$C$36891,"&gt;=30",Datos!$F$2:$F$36891,"STANDBY"),0),"")</f>
        <v/>
      </c>
      <c r="J21" s="7">
        <f>IFERROR(ROUND(AVERAGEIFS(Datos!$G$2:$G$36891,Datos!$E$2:$E$36891,$A21,Datos!$B$2:$B$36891,12,Datos!$C$2:$C$36891,"&lt;30",Datos!$F$2:$F$36891,"STANDBY"),0),"")</f>
        <v/>
      </c>
      <c r="K21" s="7">
        <f>IFERROR(ROUND(AVERAGEIFS(Datos!$G$2:$G$36891,Datos!$E$2:$E$36891,$A21,Datos!$B$2:$B$36891,12,Datos!$C$2:$C$36891,"&gt;=30",Datos!$F$2:$F$36891,"STANDBY"),0),"")</f>
        <v/>
      </c>
      <c r="L21" s="7">
        <f>IFERROR(ROUND(AVERAGEIFS(Datos!$G$2:$G$36891,Datos!$E$2:$E$36891,$A21,Datos!$B$2:$B$36891,13,Datos!$C$2:$C$36891,"&lt;30",Datos!$F$2:$F$36891,"STANDBY"),0),"")</f>
        <v/>
      </c>
      <c r="M21" s="7">
        <f>IFERROR(ROUND(AVERAGEIFS(Datos!$G$2:$G$36891,Datos!$E$2:$E$36891,$A21,Datos!$B$2:$B$36891,13,Datos!$C$2:$C$36891,"&gt;=30",Datos!$F$2:$F$36891,"STANDBY"),0),"")</f>
        <v/>
      </c>
      <c r="N21" s="7">
        <f>IFERROR(ROUND(AVERAGEIFS(Datos!$G$2:$G$36891,Datos!$E$2:$E$36891,$A21,Datos!$B$2:$B$36891,14,Datos!$C$2:$C$36891,"&lt;30",Datos!$F$2:$F$36891,"STANDBY"),0),"")</f>
        <v/>
      </c>
      <c r="O21" s="7">
        <f>IFERROR(ROUND(AVERAGEIFS(Datos!$G$2:$G$36891,Datos!$E$2:$E$36891,$A21,Datos!$B$2:$B$36891,14,Datos!$C$2:$C$36891,"&gt;=30",Datos!$F$2:$F$36891,"STANDBY"),0),"")</f>
        <v/>
      </c>
      <c r="P21" s="7">
        <f>IFERROR(ROUND(AVERAGEIFS(Datos!$G$2:$G$36891,Datos!$E$2:$E$36891,$A21,Datos!$B$2:$B$36891,15,Datos!$C$2:$C$36891,"&lt;30",Datos!$F$2:$F$36891,"STANDBY"),0),"")</f>
        <v/>
      </c>
      <c r="Q21" s="7">
        <f>IFERROR(ROUND(AVERAGEIFS(Datos!$G$2:$G$36891,Datos!$E$2:$E$36891,$A21,Datos!$B$2:$B$36891,15,Datos!$C$2:$C$36891,"&gt;=30",Datos!$F$2:$F$36891,"STANDBY"),0),"")</f>
        <v/>
      </c>
      <c r="R21" s="7">
        <f>IFERROR(ROUND(AVERAGEIFS(Datos!$G$2:$G$36891,Datos!$E$2:$E$36891,$A21,Datos!$B$2:$B$36891,16,Datos!$C$2:$C$36891,"&lt;30",Datos!$F$2:$F$36891,"STANDBY"),0),"")</f>
        <v/>
      </c>
      <c r="S21" s="7">
        <f>IFERROR(ROUND(AVERAGEIFS(Datos!$G$2:$G$36891,Datos!$E$2:$E$36891,$A21,Datos!$B$2:$B$36891,16,Datos!$C$2:$C$36891,"&gt;=30",Datos!$F$2:$F$36891,"STANDBY"),0),"")</f>
        <v/>
      </c>
      <c r="T21" s="7">
        <f>IFERROR(ROUND(AVERAGEIFS(Datos!$G$2:$G$36891,Datos!$E$2:$E$36891,$A21,Datos!$B$2:$B$36891,17,Datos!$C$2:$C$36891,"&lt;30",Datos!$F$2:$F$36891,"STANDBY"),0),"")</f>
        <v/>
      </c>
      <c r="U21" s="7">
        <f>IFERROR(ROUND(AVERAGEIFS(Datos!$G$2:$G$36891,Datos!$E$2:$E$36891,$A21,Datos!$B$2:$B$36891,17,Datos!$C$2:$C$36891,"&gt;=30",Datos!$F$2:$F$36891,"STANDBY"),0),"")</f>
        <v/>
      </c>
      <c r="V21" s="7">
        <f>IFERROR(ROUND(AVERAGEIFS(Datos!$G$2:$G$36891,Datos!$E$2:$E$36891,$A21,Datos!$B$2:$B$36891,18,Datos!$C$2:$C$36891,"&lt;30",Datos!$F$2:$F$36891,"STANDBY"),0),"")</f>
        <v/>
      </c>
      <c r="W21" s="7">
        <f>IFERROR(ROUND(AVERAGEIFS(Datos!$G$2:$G$36891,Datos!$E$2:$E$36891,$A21,Datos!$B$2:$B$36891,18,Datos!$C$2:$C$36891,"&gt;=30",Datos!$F$2:$F$36891,"STANDBY"),0),"")</f>
        <v/>
      </c>
      <c r="X21" s="7">
        <f>IFERROR(ROUND(AVERAGEIFS(Datos!$G$2:$G$36891,Datos!$E$2:$E$36891,$A21,Datos!$B$2:$B$36891,19,Datos!$C$2:$C$36891,"&lt;30",Datos!$F$2:$F$36891,"STANDBY"),0),"")</f>
        <v/>
      </c>
      <c r="Y21" s="7">
        <f>IFERROR(ROUND(AVERAGEIFS(Datos!$G$2:$G$36891,Datos!$E$2:$E$36891,$A21,Datos!$B$2:$B$36891,19,Datos!$C$2:$C$36891,"&gt;=30",Datos!$F$2:$F$36891,"STANDBY"),0),"")</f>
        <v/>
      </c>
      <c r="Z21" s="7">
        <f>IFERROR(ROUND(AVERAGEIFS(Datos!$G$2:$G$36891,Datos!$E$2:$E$36891,$A21,Datos!$B$2:$B$36891,20,Datos!$C$2:$C$36891,"&lt;30",Datos!$F$2:$F$36891,"STANDBY"),0),"")</f>
        <v/>
      </c>
      <c r="AA21" s="7">
        <f>IFERROR(ROUND(AVERAGEIFS(Datos!$G$2:$G$36891,Datos!$E$2:$E$36891,$A21,Datos!$B$2:$B$36891,20,Datos!$C$2:$C$36891,"&gt;=30",Datos!$F$2:$F$36891,"STANDBY"),0),"")</f>
        <v/>
      </c>
      <c r="AB21" s="7">
        <f>IFERROR(ROUND(AVERAGEIFS(Datos!$G$2:$G$36891,Datos!$E$2:$E$36891,$A21,Datos!$B$2:$B$36891,21,Datos!$C$2:$C$36891,"&lt;30",Datos!$F$2:$F$36891,"STANDBY"),0),"")</f>
        <v/>
      </c>
      <c r="AC21" s="7">
        <f>IFERROR(ROUND(AVERAGEIFS(Datos!$G$2:$G$36891,Datos!$E$2:$E$36891,$A21,Datos!$B$2:$B$36891,21,Datos!$C$2:$C$36891,"&gt;=30",Datos!$F$2:$F$36891,"STANDBY"),0),"")</f>
        <v/>
      </c>
      <c r="AD21" s="7">
        <f>IFERROR(ROUND(AVERAGEIFS(Datos!$G$2:$G$36891,Datos!$E$2:$E$36891,$A21,Datos!$B$2:$B$36891,22,Datos!$C$2:$C$36891,"&lt;30",Datos!$F$2:$F$36891,"STANDBY"),0),"")</f>
        <v/>
      </c>
      <c r="AE21" s="7">
        <f>IFERROR(ROUND(AVERAGEIFS(Datos!$G$2:$G$36891,Datos!$E$2:$E$36891,$A21,Datos!$B$2:$B$36891,22,Datos!$C$2:$C$36891,"&gt;=30",Datos!$F$2:$F$36891,"STANDBY"),0),"")</f>
        <v/>
      </c>
      <c r="AF21" s="7">
        <f>IFERROR(ROUND(AVERAGEIFS(Datos!$G$2:$G$36891,Datos!$E$2:$E$36891,$A21,Datos!$B$2:$B$36891,23,Datos!$C$2:$C$36891,"&lt;30",Datos!$F$2:$F$36891,"STANDBY"),0),"")</f>
        <v/>
      </c>
      <c r="AG21" s="7">
        <f>IFERROR(ROUND(AVERAGEIFS(Datos!$G$2:$G$36891,Datos!$E$2:$E$36891,$A21,Datos!$B$2:$B$36891,23,Datos!$C$2:$C$36891,"&gt;=30",Datos!$F$2:$F$36891,"STANDBY"),0),"")</f>
        <v/>
      </c>
    </row>
    <row r="22">
      <c r="A22" s="6" t="inlineStr">
        <is>
          <t>The Twilight Zone Tower of Terror</t>
        </is>
      </c>
      <c r="B22" s="7">
        <f>IFERROR(ROUND(AVERAGEIFS(Datos!$G$2:$G$36891,Datos!$E$2:$E$36891,$A22,Datos!$B$2:$B$36891,8,Datos!$C$2:$C$36891,"&lt;30",Datos!$F$2:$F$36891,"STANDBY"),0),"")</f>
        <v/>
      </c>
      <c r="C22" s="7">
        <f>IFERROR(ROUND(AVERAGEIFS(Datos!$G$2:$G$36891,Datos!$E$2:$E$36891,$A22,Datos!$B$2:$B$36891,8,Datos!$C$2:$C$36891,"&gt;=30",Datos!$F$2:$F$36891,"STANDBY"),0),"")</f>
        <v/>
      </c>
      <c r="D22" s="7">
        <f>IFERROR(ROUND(AVERAGEIFS(Datos!$G$2:$G$36891,Datos!$E$2:$E$36891,$A22,Datos!$B$2:$B$36891,9,Datos!$C$2:$C$36891,"&lt;30",Datos!$F$2:$F$36891,"STANDBY"),0),"")</f>
        <v/>
      </c>
      <c r="E22" s="7">
        <f>IFERROR(ROUND(AVERAGEIFS(Datos!$G$2:$G$36891,Datos!$E$2:$E$36891,$A22,Datos!$B$2:$B$36891,9,Datos!$C$2:$C$36891,"&gt;=30",Datos!$F$2:$F$36891,"STANDBY"),0),"")</f>
        <v/>
      </c>
      <c r="F22" s="7">
        <f>IFERROR(ROUND(AVERAGEIFS(Datos!$G$2:$G$36891,Datos!$E$2:$E$36891,$A22,Datos!$B$2:$B$36891,10,Datos!$C$2:$C$36891,"&lt;30",Datos!$F$2:$F$36891,"STANDBY"),0),"")</f>
        <v/>
      </c>
      <c r="G22" s="7">
        <f>IFERROR(ROUND(AVERAGEIFS(Datos!$G$2:$G$36891,Datos!$E$2:$E$36891,$A22,Datos!$B$2:$B$36891,10,Datos!$C$2:$C$36891,"&gt;=30",Datos!$F$2:$F$36891,"STANDBY"),0),"")</f>
        <v/>
      </c>
      <c r="H22" s="7">
        <f>IFERROR(ROUND(AVERAGEIFS(Datos!$G$2:$G$36891,Datos!$E$2:$E$36891,$A22,Datos!$B$2:$B$36891,11,Datos!$C$2:$C$36891,"&lt;30",Datos!$F$2:$F$36891,"STANDBY"),0),"")</f>
        <v/>
      </c>
      <c r="I22" s="7">
        <f>IFERROR(ROUND(AVERAGEIFS(Datos!$G$2:$G$36891,Datos!$E$2:$E$36891,$A22,Datos!$B$2:$B$36891,11,Datos!$C$2:$C$36891,"&gt;=30",Datos!$F$2:$F$36891,"STANDBY"),0),"")</f>
        <v/>
      </c>
      <c r="J22" s="7">
        <f>IFERROR(ROUND(AVERAGEIFS(Datos!$G$2:$G$36891,Datos!$E$2:$E$36891,$A22,Datos!$B$2:$B$36891,12,Datos!$C$2:$C$36891,"&lt;30",Datos!$F$2:$F$36891,"STANDBY"),0),"")</f>
        <v/>
      </c>
      <c r="K22" s="7">
        <f>IFERROR(ROUND(AVERAGEIFS(Datos!$G$2:$G$36891,Datos!$E$2:$E$36891,$A22,Datos!$B$2:$B$36891,12,Datos!$C$2:$C$36891,"&gt;=30",Datos!$F$2:$F$36891,"STANDBY"),0),"")</f>
        <v/>
      </c>
      <c r="L22" s="7">
        <f>IFERROR(ROUND(AVERAGEIFS(Datos!$G$2:$G$36891,Datos!$E$2:$E$36891,$A22,Datos!$B$2:$B$36891,13,Datos!$C$2:$C$36891,"&lt;30",Datos!$F$2:$F$36891,"STANDBY"),0),"")</f>
        <v/>
      </c>
      <c r="M22" s="7">
        <f>IFERROR(ROUND(AVERAGEIFS(Datos!$G$2:$G$36891,Datos!$E$2:$E$36891,$A22,Datos!$B$2:$B$36891,13,Datos!$C$2:$C$36891,"&gt;=30",Datos!$F$2:$F$36891,"STANDBY"),0),"")</f>
        <v/>
      </c>
      <c r="N22" s="7">
        <f>IFERROR(ROUND(AVERAGEIFS(Datos!$G$2:$G$36891,Datos!$E$2:$E$36891,$A22,Datos!$B$2:$B$36891,14,Datos!$C$2:$C$36891,"&lt;30",Datos!$F$2:$F$36891,"STANDBY"),0),"")</f>
        <v/>
      </c>
      <c r="O22" s="7">
        <f>IFERROR(ROUND(AVERAGEIFS(Datos!$G$2:$G$36891,Datos!$E$2:$E$36891,$A22,Datos!$B$2:$B$36891,14,Datos!$C$2:$C$36891,"&gt;=30",Datos!$F$2:$F$36891,"STANDBY"),0),"")</f>
        <v/>
      </c>
      <c r="P22" s="7">
        <f>IFERROR(ROUND(AVERAGEIFS(Datos!$G$2:$G$36891,Datos!$E$2:$E$36891,$A22,Datos!$B$2:$B$36891,15,Datos!$C$2:$C$36891,"&lt;30",Datos!$F$2:$F$36891,"STANDBY"),0),"")</f>
        <v/>
      </c>
      <c r="Q22" s="7">
        <f>IFERROR(ROUND(AVERAGEIFS(Datos!$G$2:$G$36891,Datos!$E$2:$E$36891,$A22,Datos!$B$2:$B$36891,15,Datos!$C$2:$C$36891,"&gt;=30",Datos!$F$2:$F$36891,"STANDBY"),0),"")</f>
        <v/>
      </c>
      <c r="R22" s="7">
        <f>IFERROR(ROUND(AVERAGEIFS(Datos!$G$2:$G$36891,Datos!$E$2:$E$36891,$A22,Datos!$B$2:$B$36891,16,Datos!$C$2:$C$36891,"&lt;30",Datos!$F$2:$F$36891,"STANDBY"),0),"")</f>
        <v/>
      </c>
      <c r="S22" s="7">
        <f>IFERROR(ROUND(AVERAGEIFS(Datos!$G$2:$G$36891,Datos!$E$2:$E$36891,$A22,Datos!$B$2:$B$36891,16,Datos!$C$2:$C$36891,"&gt;=30",Datos!$F$2:$F$36891,"STANDBY"),0),"")</f>
        <v/>
      </c>
      <c r="T22" s="7">
        <f>IFERROR(ROUND(AVERAGEIFS(Datos!$G$2:$G$36891,Datos!$E$2:$E$36891,$A22,Datos!$B$2:$B$36891,17,Datos!$C$2:$C$36891,"&lt;30",Datos!$F$2:$F$36891,"STANDBY"),0),"")</f>
        <v/>
      </c>
      <c r="U22" s="7">
        <f>IFERROR(ROUND(AVERAGEIFS(Datos!$G$2:$G$36891,Datos!$E$2:$E$36891,$A22,Datos!$B$2:$B$36891,17,Datos!$C$2:$C$36891,"&gt;=30",Datos!$F$2:$F$36891,"STANDBY"),0),"")</f>
        <v/>
      </c>
      <c r="V22" s="7">
        <f>IFERROR(ROUND(AVERAGEIFS(Datos!$G$2:$G$36891,Datos!$E$2:$E$36891,$A22,Datos!$B$2:$B$36891,18,Datos!$C$2:$C$36891,"&lt;30",Datos!$F$2:$F$36891,"STANDBY"),0),"")</f>
        <v/>
      </c>
      <c r="W22" s="7">
        <f>IFERROR(ROUND(AVERAGEIFS(Datos!$G$2:$G$36891,Datos!$E$2:$E$36891,$A22,Datos!$B$2:$B$36891,18,Datos!$C$2:$C$36891,"&gt;=30",Datos!$F$2:$F$36891,"STANDBY"),0),"")</f>
        <v/>
      </c>
      <c r="X22" s="7">
        <f>IFERROR(ROUND(AVERAGEIFS(Datos!$G$2:$G$36891,Datos!$E$2:$E$36891,$A22,Datos!$B$2:$B$36891,19,Datos!$C$2:$C$36891,"&lt;30",Datos!$F$2:$F$36891,"STANDBY"),0),"")</f>
        <v/>
      </c>
      <c r="Y22" s="7">
        <f>IFERROR(ROUND(AVERAGEIFS(Datos!$G$2:$G$36891,Datos!$E$2:$E$36891,$A22,Datos!$B$2:$B$36891,19,Datos!$C$2:$C$36891,"&gt;=30",Datos!$F$2:$F$36891,"STANDBY"),0),"")</f>
        <v/>
      </c>
      <c r="Z22" s="7">
        <f>IFERROR(ROUND(AVERAGEIFS(Datos!$G$2:$G$36891,Datos!$E$2:$E$36891,$A22,Datos!$B$2:$B$36891,20,Datos!$C$2:$C$36891,"&lt;30",Datos!$F$2:$F$36891,"STANDBY"),0),"")</f>
        <v/>
      </c>
      <c r="AA22" s="7">
        <f>IFERROR(ROUND(AVERAGEIFS(Datos!$G$2:$G$36891,Datos!$E$2:$E$36891,$A22,Datos!$B$2:$B$36891,20,Datos!$C$2:$C$36891,"&gt;=30",Datos!$F$2:$F$36891,"STANDBY"),0),"")</f>
        <v/>
      </c>
      <c r="AB22" s="7">
        <f>IFERROR(ROUND(AVERAGEIFS(Datos!$G$2:$G$36891,Datos!$E$2:$E$36891,$A22,Datos!$B$2:$B$36891,21,Datos!$C$2:$C$36891,"&lt;30",Datos!$F$2:$F$36891,"STANDBY"),0),"")</f>
        <v/>
      </c>
      <c r="AC22" s="7">
        <f>IFERROR(ROUND(AVERAGEIFS(Datos!$G$2:$G$36891,Datos!$E$2:$E$36891,$A22,Datos!$B$2:$B$36891,21,Datos!$C$2:$C$36891,"&gt;=30",Datos!$F$2:$F$36891,"STANDBY"),0),"")</f>
        <v/>
      </c>
      <c r="AD22" s="7">
        <f>IFERROR(ROUND(AVERAGEIFS(Datos!$G$2:$G$36891,Datos!$E$2:$E$36891,$A22,Datos!$B$2:$B$36891,22,Datos!$C$2:$C$36891,"&lt;30",Datos!$F$2:$F$36891,"STANDBY"),0),"")</f>
        <v/>
      </c>
      <c r="AE22" s="7">
        <f>IFERROR(ROUND(AVERAGEIFS(Datos!$G$2:$G$36891,Datos!$E$2:$E$36891,$A22,Datos!$B$2:$B$36891,22,Datos!$C$2:$C$36891,"&gt;=30",Datos!$F$2:$F$36891,"STANDBY"),0),"")</f>
        <v/>
      </c>
      <c r="AF22" s="7">
        <f>IFERROR(ROUND(AVERAGEIFS(Datos!$G$2:$G$36891,Datos!$E$2:$E$36891,$A22,Datos!$B$2:$B$36891,23,Datos!$C$2:$C$36891,"&lt;30",Datos!$F$2:$F$36891,"STANDBY"),0),"")</f>
        <v/>
      </c>
      <c r="AG22" s="7">
        <f>IFERROR(ROUND(AVERAGEIFS(Datos!$G$2:$G$36891,Datos!$E$2:$E$36891,$A22,Datos!$B$2:$B$36891,23,Datos!$C$2:$C$36891,"&gt;=30",Datos!$F$2:$F$36891,"STANDBY"),0),"")</f>
        <v/>
      </c>
    </row>
    <row r="23">
      <c r="A23" s="6" t="inlineStr">
        <is>
          <t>Toy Soldiers Parachute Drop</t>
        </is>
      </c>
      <c r="B23" s="7">
        <f>IFERROR(ROUND(AVERAGEIFS(Datos!$G$2:$G$36891,Datos!$E$2:$E$36891,$A23,Datos!$B$2:$B$36891,8,Datos!$C$2:$C$36891,"&lt;30",Datos!$F$2:$F$36891,"STANDBY"),0),"")</f>
        <v/>
      </c>
      <c r="C23" s="7">
        <f>IFERROR(ROUND(AVERAGEIFS(Datos!$G$2:$G$36891,Datos!$E$2:$E$36891,$A23,Datos!$B$2:$B$36891,8,Datos!$C$2:$C$36891,"&gt;=30",Datos!$F$2:$F$36891,"STANDBY"),0),"")</f>
        <v/>
      </c>
      <c r="D23" s="7">
        <f>IFERROR(ROUND(AVERAGEIFS(Datos!$G$2:$G$36891,Datos!$E$2:$E$36891,$A23,Datos!$B$2:$B$36891,9,Datos!$C$2:$C$36891,"&lt;30",Datos!$F$2:$F$36891,"STANDBY"),0),"")</f>
        <v/>
      </c>
      <c r="E23" s="7">
        <f>IFERROR(ROUND(AVERAGEIFS(Datos!$G$2:$G$36891,Datos!$E$2:$E$36891,$A23,Datos!$B$2:$B$36891,9,Datos!$C$2:$C$36891,"&gt;=30",Datos!$F$2:$F$36891,"STANDBY"),0),"")</f>
        <v/>
      </c>
      <c r="F23" s="7">
        <f>IFERROR(ROUND(AVERAGEIFS(Datos!$G$2:$G$36891,Datos!$E$2:$E$36891,$A23,Datos!$B$2:$B$36891,10,Datos!$C$2:$C$36891,"&lt;30",Datos!$F$2:$F$36891,"STANDBY"),0),"")</f>
        <v/>
      </c>
      <c r="G23" s="7">
        <f>IFERROR(ROUND(AVERAGEIFS(Datos!$G$2:$G$36891,Datos!$E$2:$E$36891,$A23,Datos!$B$2:$B$36891,10,Datos!$C$2:$C$36891,"&gt;=30",Datos!$F$2:$F$36891,"STANDBY"),0),"")</f>
        <v/>
      </c>
      <c r="H23" s="7">
        <f>IFERROR(ROUND(AVERAGEIFS(Datos!$G$2:$G$36891,Datos!$E$2:$E$36891,$A23,Datos!$B$2:$B$36891,11,Datos!$C$2:$C$36891,"&lt;30",Datos!$F$2:$F$36891,"STANDBY"),0),"")</f>
        <v/>
      </c>
      <c r="I23" s="7">
        <f>IFERROR(ROUND(AVERAGEIFS(Datos!$G$2:$G$36891,Datos!$E$2:$E$36891,$A23,Datos!$B$2:$B$36891,11,Datos!$C$2:$C$36891,"&gt;=30",Datos!$F$2:$F$36891,"STANDBY"),0),"")</f>
        <v/>
      </c>
      <c r="J23" s="7">
        <f>IFERROR(ROUND(AVERAGEIFS(Datos!$G$2:$G$36891,Datos!$E$2:$E$36891,$A23,Datos!$B$2:$B$36891,12,Datos!$C$2:$C$36891,"&lt;30",Datos!$F$2:$F$36891,"STANDBY"),0),"")</f>
        <v/>
      </c>
      <c r="K23" s="7">
        <f>IFERROR(ROUND(AVERAGEIFS(Datos!$G$2:$G$36891,Datos!$E$2:$E$36891,$A23,Datos!$B$2:$B$36891,12,Datos!$C$2:$C$36891,"&gt;=30",Datos!$F$2:$F$36891,"STANDBY"),0),"")</f>
        <v/>
      </c>
      <c r="L23" s="7">
        <f>IFERROR(ROUND(AVERAGEIFS(Datos!$G$2:$G$36891,Datos!$E$2:$E$36891,$A23,Datos!$B$2:$B$36891,13,Datos!$C$2:$C$36891,"&lt;30",Datos!$F$2:$F$36891,"STANDBY"),0),"")</f>
        <v/>
      </c>
      <c r="M23" s="7">
        <f>IFERROR(ROUND(AVERAGEIFS(Datos!$G$2:$G$36891,Datos!$E$2:$E$36891,$A23,Datos!$B$2:$B$36891,13,Datos!$C$2:$C$36891,"&gt;=30",Datos!$F$2:$F$36891,"STANDBY"),0),"")</f>
        <v/>
      </c>
      <c r="N23" s="7">
        <f>IFERROR(ROUND(AVERAGEIFS(Datos!$G$2:$G$36891,Datos!$E$2:$E$36891,$A23,Datos!$B$2:$B$36891,14,Datos!$C$2:$C$36891,"&lt;30",Datos!$F$2:$F$36891,"STANDBY"),0),"")</f>
        <v/>
      </c>
      <c r="O23" s="7">
        <f>IFERROR(ROUND(AVERAGEIFS(Datos!$G$2:$G$36891,Datos!$E$2:$E$36891,$A23,Datos!$B$2:$B$36891,14,Datos!$C$2:$C$36891,"&gt;=30",Datos!$F$2:$F$36891,"STANDBY"),0),"")</f>
        <v/>
      </c>
      <c r="P23" s="7">
        <f>IFERROR(ROUND(AVERAGEIFS(Datos!$G$2:$G$36891,Datos!$E$2:$E$36891,$A23,Datos!$B$2:$B$36891,15,Datos!$C$2:$C$36891,"&lt;30",Datos!$F$2:$F$36891,"STANDBY"),0),"")</f>
        <v/>
      </c>
      <c r="Q23" s="7">
        <f>IFERROR(ROUND(AVERAGEIFS(Datos!$G$2:$G$36891,Datos!$E$2:$E$36891,$A23,Datos!$B$2:$B$36891,15,Datos!$C$2:$C$36891,"&gt;=30",Datos!$F$2:$F$36891,"STANDBY"),0),"")</f>
        <v/>
      </c>
      <c r="R23" s="7">
        <f>IFERROR(ROUND(AVERAGEIFS(Datos!$G$2:$G$36891,Datos!$E$2:$E$36891,$A23,Datos!$B$2:$B$36891,16,Datos!$C$2:$C$36891,"&lt;30",Datos!$F$2:$F$36891,"STANDBY"),0),"")</f>
        <v/>
      </c>
      <c r="S23" s="7">
        <f>IFERROR(ROUND(AVERAGEIFS(Datos!$G$2:$G$36891,Datos!$E$2:$E$36891,$A23,Datos!$B$2:$B$36891,16,Datos!$C$2:$C$36891,"&gt;=30",Datos!$F$2:$F$36891,"STANDBY"),0),"")</f>
        <v/>
      </c>
      <c r="T23" s="7">
        <f>IFERROR(ROUND(AVERAGEIFS(Datos!$G$2:$G$36891,Datos!$E$2:$E$36891,$A23,Datos!$B$2:$B$36891,17,Datos!$C$2:$C$36891,"&lt;30",Datos!$F$2:$F$36891,"STANDBY"),0),"")</f>
        <v/>
      </c>
      <c r="U23" s="7">
        <f>IFERROR(ROUND(AVERAGEIFS(Datos!$G$2:$G$36891,Datos!$E$2:$E$36891,$A23,Datos!$B$2:$B$36891,17,Datos!$C$2:$C$36891,"&gt;=30",Datos!$F$2:$F$36891,"STANDBY"),0),"")</f>
        <v/>
      </c>
      <c r="V23" s="7">
        <f>IFERROR(ROUND(AVERAGEIFS(Datos!$G$2:$G$36891,Datos!$E$2:$E$36891,$A23,Datos!$B$2:$B$36891,18,Datos!$C$2:$C$36891,"&lt;30",Datos!$F$2:$F$36891,"STANDBY"),0),"")</f>
        <v/>
      </c>
      <c r="W23" s="7">
        <f>IFERROR(ROUND(AVERAGEIFS(Datos!$G$2:$G$36891,Datos!$E$2:$E$36891,$A23,Datos!$B$2:$B$36891,18,Datos!$C$2:$C$36891,"&gt;=30",Datos!$F$2:$F$36891,"STANDBY"),0),"")</f>
        <v/>
      </c>
      <c r="X23" s="7">
        <f>IFERROR(ROUND(AVERAGEIFS(Datos!$G$2:$G$36891,Datos!$E$2:$E$36891,$A23,Datos!$B$2:$B$36891,19,Datos!$C$2:$C$36891,"&lt;30",Datos!$F$2:$F$36891,"STANDBY"),0),"")</f>
        <v/>
      </c>
      <c r="Y23" s="7">
        <f>IFERROR(ROUND(AVERAGEIFS(Datos!$G$2:$G$36891,Datos!$E$2:$E$36891,$A23,Datos!$B$2:$B$36891,19,Datos!$C$2:$C$36891,"&gt;=30",Datos!$F$2:$F$36891,"STANDBY"),0),"")</f>
        <v/>
      </c>
      <c r="Z23" s="7">
        <f>IFERROR(ROUND(AVERAGEIFS(Datos!$G$2:$G$36891,Datos!$E$2:$E$36891,$A23,Datos!$B$2:$B$36891,20,Datos!$C$2:$C$36891,"&lt;30",Datos!$F$2:$F$36891,"STANDBY"),0),"")</f>
        <v/>
      </c>
      <c r="AA23" s="7">
        <f>IFERROR(ROUND(AVERAGEIFS(Datos!$G$2:$G$36891,Datos!$E$2:$E$36891,$A23,Datos!$B$2:$B$36891,20,Datos!$C$2:$C$36891,"&gt;=30",Datos!$F$2:$F$36891,"STANDBY"),0),"")</f>
        <v/>
      </c>
      <c r="AB23" s="7">
        <f>IFERROR(ROUND(AVERAGEIFS(Datos!$G$2:$G$36891,Datos!$E$2:$E$36891,$A23,Datos!$B$2:$B$36891,21,Datos!$C$2:$C$36891,"&lt;30",Datos!$F$2:$F$36891,"STANDBY"),0),"")</f>
        <v/>
      </c>
      <c r="AC23" s="7">
        <f>IFERROR(ROUND(AVERAGEIFS(Datos!$G$2:$G$36891,Datos!$E$2:$E$36891,$A23,Datos!$B$2:$B$36891,21,Datos!$C$2:$C$36891,"&gt;=30",Datos!$F$2:$F$36891,"STANDBY"),0),"")</f>
        <v/>
      </c>
      <c r="AD23" s="7">
        <f>IFERROR(ROUND(AVERAGEIFS(Datos!$G$2:$G$36891,Datos!$E$2:$E$36891,$A23,Datos!$B$2:$B$36891,22,Datos!$C$2:$C$36891,"&lt;30",Datos!$F$2:$F$36891,"STANDBY"),0),"")</f>
        <v/>
      </c>
      <c r="AE23" s="7">
        <f>IFERROR(ROUND(AVERAGEIFS(Datos!$G$2:$G$36891,Datos!$E$2:$E$36891,$A23,Datos!$B$2:$B$36891,22,Datos!$C$2:$C$36891,"&gt;=30",Datos!$F$2:$F$36891,"STANDBY"),0),"")</f>
        <v/>
      </c>
      <c r="AF23" s="7">
        <f>IFERROR(ROUND(AVERAGEIFS(Datos!$G$2:$G$36891,Datos!$E$2:$E$36891,$A23,Datos!$B$2:$B$36891,23,Datos!$C$2:$C$36891,"&lt;30",Datos!$F$2:$F$36891,"STANDBY"),0),"")</f>
        <v/>
      </c>
      <c r="AG23" s="7">
        <f>IFERROR(ROUND(AVERAGEIFS(Datos!$G$2:$G$36891,Datos!$E$2:$E$36891,$A23,Datos!$B$2:$B$36891,23,Datos!$C$2:$C$36891,"&gt;=30",Datos!$F$2:$F$36891,"STANDBY"),0),"")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IFERROR(ROUND(AVERAGEIFS(Datos!$G$2:$G$36891,Datos!$E$2:$E$36891,$A24,Datos!$B$2:$B$36891,8,Datos!$C$2:$C$36891,"&lt;30",Datos!$F$2:$F$36891,"STANDBY"),0),"")</f>
        <v/>
      </c>
      <c r="C24" s="7">
        <f>IFERROR(ROUND(AVERAGEIFS(Datos!$G$2:$G$36891,Datos!$E$2:$E$36891,$A24,Datos!$B$2:$B$36891,8,Datos!$C$2:$C$36891,"&gt;=30",Datos!$F$2:$F$36891,"STANDBY"),0),"")</f>
        <v/>
      </c>
      <c r="D24" s="7">
        <f>IFERROR(ROUND(AVERAGEIFS(Datos!$G$2:$G$36891,Datos!$E$2:$E$36891,$A24,Datos!$B$2:$B$36891,9,Datos!$C$2:$C$36891,"&lt;30",Datos!$F$2:$F$36891,"STANDBY"),0),"")</f>
        <v/>
      </c>
      <c r="E24" s="7">
        <f>IFERROR(ROUND(AVERAGEIFS(Datos!$G$2:$G$36891,Datos!$E$2:$E$36891,$A24,Datos!$B$2:$B$36891,9,Datos!$C$2:$C$36891,"&gt;=30",Datos!$F$2:$F$36891,"STANDBY"),0),"")</f>
        <v/>
      </c>
      <c r="F24" s="7">
        <f>IFERROR(ROUND(AVERAGEIFS(Datos!$G$2:$G$36891,Datos!$E$2:$E$36891,$A24,Datos!$B$2:$B$36891,10,Datos!$C$2:$C$36891,"&lt;30",Datos!$F$2:$F$36891,"STANDBY"),0),"")</f>
        <v/>
      </c>
      <c r="G24" s="7">
        <f>IFERROR(ROUND(AVERAGEIFS(Datos!$G$2:$G$36891,Datos!$E$2:$E$36891,$A24,Datos!$B$2:$B$36891,10,Datos!$C$2:$C$36891,"&gt;=30",Datos!$F$2:$F$36891,"STANDBY"),0),"")</f>
        <v/>
      </c>
      <c r="H24" s="7">
        <f>IFERROR(ROUND(AVERAGEIFS(Datos!$G$2:$G$36891,Datos!$E$2:$E$36891,$A24,Datos!$B$2:$B$36891,11,Datos!$C$2:$C$36891,"&lt;30",Datos!$F$2:$F$36891,"STANDBY"),0),"")</f>
        <v/>
      </c>
      <c r="I24" s="7">
        <f>IFERROR(ROUND(AVERAGEIFS(Datos!$G$2:$G$36891,Datos!$E$2:$E$36891,$A24,Datos!$B$2:$B$36891,11,Datos!$C$2:$C$36891,"&gt;=30",Datos!$F$2:$F$36891,"STANDBY"),0),"")</f>
        <v/>
      </c>
      <c r="J24" s="7">
        <f>IFERROR(ROUND(AVERAGEIFS(Datos!$G$2:$G$36891,Datos!$E$2:$E$36891,$A24,Datos!$B$2:$B$36891,12,Datos!$C$2:$C$36891,"&lt;30",Datos!$F$2:$F$36891,"STANDBY"),0),"")</f>
        <v/>
      </c>
      <c r="K24" s="7">
        <f>IFERROR(ROUND(AVERAGEIFS(Datos!$G$2:$G$36891,Datos!$E$2:$E$36891,$A24,Datos!$B$2:$B$36891,12,Datos!$C$2:$C$36891,"&gt;=30",Datos!$F$2:$F$36891,"STANDBY"),0),"")</f>
        <v/>
      </c>
      <c r="L24" s="7">
        <f>IFERROR(ROUND(AVERAGEIFS(Datos!$G$2:$G$36891,Datos!$E$2:$E$36891,$A24,Datos!$B$2:$B$36891,13,Datos!$C$2:$C$36891,"&lt;30",Datos!$F$2:$F$36891,"STANDBY"),0),"")</f>
        <v/>
      </c>
      <c r="M24" s="7">
        <f>IFERROR(ROUND(AVERAGEIFS(Datos!$G$2:$G$36891,Datos!$E$2:$E$36891,$A24,Datos!$B$2:$B$36891,13,Datos!$C$2:$C$36891,"&gt;=30",Datos!$F$2:$F$36891,"STANDBY"),0),"")</f>
        <v/>
      </c>
      <c r="N24" s="7">
        <f>IFERROR(ROUND(AVERAGEIFS(Datos!$G$2:$G$36891,Datos!$E$2:$E$36891,$A24,Datos!$B$2:$B$36891,14,Datos!$C$2:$C$36891,"&lt;30",Datos!$F$2:$F$36891,"STANDBY"),0),"")</f>
        <v/>
      </c>
      <c r="O24" s="7">
        <f>IFERROR(ROUND(AVERAGEIFS(Datos!$G$2:$G$36891,Datos!$E$2:$E$36891,$A24,Datos!$B$2:$B$36891,14,Datos!$C$2:$C$36891,"&gt;=30",Datos!$F$2:$F$36891,"STANDBY"),0),"")</f>
        <v/>
      </c>
      <c r="P24" s="7">
        <f>IFERROR(ROUND(AVERAGEIFS(Datos!$G$2:$G$36891,Datos!$E$2:$E$36891,$A24,Datos!$B$2:$B$36891,15,Datos!$C$2:$C$36891,"&lt;30",Datos!$F$2:$F$36891,"STANDBY"),0),"")</f>
        <v/>
      </c>
      <c r="Q24" s="7">
        <f>IFERROR(ROUND(AVERAGEIFS(Datos!$G$2:$G$36891,Datos!$E$2:$E$36891,$A24,Datos!$B$2:$B$36891,15,Datos!$C$2:$C$36891,"&gt;=30",Datos!$F$2:$F$36891,"STANDBY"),0),"")</f>
        <v/>
      </c>
      <c r="R24" s="7">
        <f>IFERROR(ROUND(AVERAGEIFS(Datos!$G$2:$G$36891,Datos!$E$2:$E$36891,$A24,Datos!$B$2:$B$36891,16,Datos!$C$2:$C$36891,"&lt;30",Datos!$F$2:$F$36891,"STANDBY"),0),"")</f>
        <v/>
      </c>
      <c r="S24" s="7">
        <f>IFERROR(ROUND(AVERAGEIFS(Datos!$G$2:$G$36891,Datos!$E$2:$E$36891,$A24,Datos!$B$2:$B$36891,16,Datos!$C$2:$C$36891,"&gt;=30",Datos!$F$2:$F$36891,"STANDBY"),0),"")</f>
        <v/>
      </c>
      <c r="T24" s="7">
        <f>IFERROR(ROUND(AVERAGEIFS(Datos!$G$2:$G$36891,Datos!$E$2:$E$36891,$A24,Datos!$B$2:$B$36891,17,Datos!$C$2:$C$36891,"&lt;30",Datos!$F$2:$F$36891,"STANDBY"),0),"")</f>
        <v/>
      </c>
      <c r="U24" s="7">
        <f>IFERROR(ROUND(AVERAGEIFS(Datos!$G$2:$G$36891,Datos!$E$2:$E$36891,$A24,Datos!$B$2:$B$36891,17,Datos!$C$2:$C$36891,"&gt;=30",Datos!$F$2:$F$36891,"STANDBY"),0),"")</f>
        <v/>
      </c>
      <c r="V24" s="7">
        <f>IFERROR(ROUND(AVERAGEIFS(Datos!$G$2:$G$36891,Datos!$E$2:$E$36891,$A24,Datos!$B$2:$B$36891,18,Datos!$C$2:$C$36891,"&lt;30",Datos!$F$2:$F$36891,"STANDBY"),0),"")</f>
        <v/>
      </c>
      <c r="W24" s="7">
        <f>IFERROR(ROUND(AVERAGEIFS(Datos!$G$2:$G$36891,Datos!$E$2:$E$36891,$A24,Datos!$B$2:$B$36891,18,Datos!$C$2:$C$36891,"&gt;=30",Datos!$F$2:$F$36891,"STANDBY"),0),"")</f>
        <v/>
      </c>
      <c r="X24" s="7">
        <f>IFERROR(ROUND(AVERAGEIFS(Datos!$G$2:$G$36891,Datos!$E$2:$E$36891,$A24,Datos!$B$2:$B$36891,19,Datos!$C$2:$C$36891,"&lt;30",Datos!$F$2:$F$36891,"STANDBY"),0),"")</f>
        <v/>
      </c>
      <c r="Y24" s="7">
        <f>IFERROR(ROUND(AVERAGEIFS(Datos!$G$2:$G$36891,Datos!$E$2:$E$36891,$A24,Datos!$B$2:$B$36891,19,Datos!$C$2:$C$36891,"&gt;=30",Datos!$F$2:$F$36891,"STANDBY"),0),"")</f>
        <v/>
      </c>
      <c r="Z24" s="7">
        <f>IFERROR(ROUND(AVERAGEIFS(Datos!$G$2:$G$36891,Datos!$E$2:$E$36891,$A24,Datos!$B$2:$B$36891,20,Datos!$C$2:$C$36891,"&lt;30",Datos!$F$2:$F$36891,"STANDBY"),0),"")</f>
        <v/>
      </c>
      <c r="AA24" s="7">
        <f>IFERROR(ROUND(AVERAGEIFS(Datos!$G$2:$G$36891,Datos!$E$2:$E$36891,$A24,Datos!$B$2:$B$36891,20,Datos!$C$2:$C$36891,"&gt;=30",Datos!$F$2:$F$36891,"STANDBY"),0),"")</f>
        <v/>
      </c>
      <c r="AB24" s="7">
        <f>IFERROR(ROUND(AVERAGEIFS(Datos!$G$2:$G$36891,Datos!$E$2:$E$36891,$A24,Datos!$B$2:$B$36891,21,Datos!$C$2:$C$36891,"&lt;30",Datos!$F$2:$F$36891,"STANDBY"),0),"")</f>
        <v/>
      </c>
      <c r="AC24" s="7">
        <f>IFERROR(ROUND(AVERAGEIFS(Datos!$G$2:$G$36891,Datos!$E$2:$E$36891,$A24,Datos!$B$2:$B$36891,21,Datos!$C$2:$C$36891,"&gt;=30",Datos!$F$2:$F$36891,"STANDBY"),0),"")</f>
        <v/>
      </c>
      <c r="AD24" s="7">
        <f>IFERROR(ROUND(AVERAGEIFS(Datos!$G$2:$G$36891,Datos!$E$2:$E$36891,$A24,Datos!$B$2:$B$36891,22,Datos!$C$2:$C$36891,"&lt;30",Datos!$F$2:$F$36891,"STANDBY"),0),"")</f>
        <v/>
      </c>
      <c r="AE24" s="7">
        <f>IFERROR(ROUND(AVERAGEIFS(Datos!$G$2:$G$36891,Datos!$E$2:$E$36891,$A24,Datos!$B$2:$B$36891,22,Datos!$C$2:$C$36891,"&gt;=30",Datos!$F$2:$F$36891,"STANDBY"),0),"")</f>
        <v/>
      </c>
      <c r="AF24" s="7">
        <f>IFERROR(ROUND(AVERAGEIFS(Datos!$G$2:$G$36891,Datos!$E$2:$E$36891,$A24,Datos!$B$2:$B$36891,23,Datos!$C$2:$C$36891,"&lt;30",Datos!$F$2:$F$36891,"STANDBY"),0),"")</f>
        <v/>
      </c>
      <c r="AG24" s="7">
        <f>IFERROR(ROUND(AVERAGEIFS(Datos!$G$2:$G$36891,Datos!$E$2:$E$36891,$A24,Datos!$B$2:$B$36891,23,Datos!$C$2:$C$36891,"&gt;=30",Datos!$F$2:$F$36891,"STANDBY"),0),"")</f>
        <v/>
      </c>
    </row>
    <row r="25">
      <c r="A25" s="6" t="inlineStr">
        <is>
          <t>"it's a small world"</t>
        </is>
      </c>
      <c r="B25" s="7">
        <f>IFERROR(ROUND(AVERAGEIFS(Datos!$G$2:$G$36891,Datos!$E$2:$E$36891,$A25,Datos!$B$2:$B$36891,8,Datos!$C$2:$C$36891,"&lt;30",Datos!$F$2:$F$36891,"STANDBY"),0),"")</f>
        <v/>
      </c>
      <c r="C25" s="7">
        <f>IFERROR(ROUND(AVERAGEIFS(Datos!$G$2:$G$36891,Datos!$E$2:$E$36891,$A25,Datos!$B$2:$B$36891,8,Datos!$C$2:$C$36891,"&gt;=30",Datos!$F$2:$F$36891,"STANDBY"),0),"")</f>
        <v/>
      </c>
      <c r="D25" s="7">
        <f>IFERROR(ROUND(AVERAGEIFS(Datos!$G$2:$G$36891,Datos!$E$2:$E$36891,$A25,Datos!$B$2:$B$36891,9,Datos!$C$2:$C$36891,"&lt;30",Datos!$F$2:$F$36891,"STANDBY"),0),"")</f>
        <v/>
      </c>
      <c r="E25" s="7">
        <f>IFERROR(ROUND(AVERAGEIFS(Datos!$G$2:$G$36891,Datos!$E$2:$E$36891,$A25,Datos!$B$2:$B$36891,9,Datos!$C$2:$C$36891,"&gt;=30",Datos!$F$2:$F$36891,"STANDBY"),0),"")</f>
        <v/>
      </c>
      <c r="F25" s="7">
        <f>IFERROR(ROUND(AVERAGEIFS(Datos!$G$2:$G$36891,Datos!$E$2:$E$36891,$A25,Datos!$B$2:$B$36891,10,Datos!$C$2:$C$36891,"&lt;30",Datos!$F$2:$F$36891,"STANDBY"),0),"")</f>
        <v/>
      </c>
      <c r="G25" s="7">
        <f>IFERROR(ROUND(AVERAGEIFS(Datos!$G$2:$G$36891,Datos!$E$2:$E$36891,$A25,Datos!$B$2:$B$36891,10,Datos!$C$2:$C$36891,"&gt;=30",Datos!$F$2:$F$36891,"STANDBY"),0),"")</f>
        <v/>
      </c>
      <c r="H25" s="7">
        <f>IFERROR(ROUND(AVERAGEIFS(Datos!$G$2:$G$36891,Datos!$E$2:$E$36891,$A25,Datos!$B$2:$B$36891,11,Datos!$C$2:$C$36891,"&lt;30",Datos!$F$2:$F$36891,"STANDBY"),0),"")</f>
        <v/>
      </c>
      <c r="I25" s="7">
        <f>IFERROR(ROUND(AVERAGEIFS(Datos!$G$2:$G$36891,Datos!$E$2:$E$36891,$A25,Datos!$B$2:$B$36891,11,Datos!$C$2:$C$36891,"&gt;=30",Datos!$F$2:$F$36891,"STANDBY"),0),"")</f>
        <v/>
      </c>
      <c r="J25" s="7">
        <f>IFERROR(ROUND(AVERAGEIFS(Datos!$G$2:$G$36891,Datos!$E$2:$E$36891,$A25,Datos!$B$2:$B$36891,12,Datos!$C$2:$C$36891,"&lt;30",Datos!$F$2:$F$36891,"STANDBY"),0),"")</f>
        <v/>
      </c>
      <c r="K25" s="7">
        <f>IFERROR(ROUND(AVERAGEIFS(Datos!$G$2:$G$36891,Datos!$E$2:$E$36891,$A25,Datos!$B$2:$B$36891,12,Datos!$C$2:$C$36891,"&gt;=30",Datos!$F$2:$F$36891,"STANDBY"),0),"")</f>
        <v/>
      </c>
      <c r="L25" s="7">
        <f>IFERROR(ROUND(AVERAGEIFS(Datos!$G$2:$G$36891,Datos!$E$2:$E$36891,$A25,Datos!$B$2:$B$36891,13,Datos!$C$2:$C$36891,"&lt;30",Datos!$F$2:$F$36891,"STANDBY"),0),"")</f>
        <v/>
      </c>
      <c r="M25" s="7">
        <f>IFERROR(ROUND(AVERAGEIFS(Datos!$G$2:$G$36891,Datos!$E$2:$E$36891,$A25,Datos!$B$2:$B$36891,13,Datos!$C$2:$C$36891,"&gt;=30",Datos!$F$2:$F$36891,"STANDBY"),0),"")</f>
        <v/>
      </c>
      <c r="N25" s="7">
        <f>IFERROR(ROUND(AVERAGEIFS(Datos!$G$2:$G$36891,Datos!$E$2:$E$36891,$A25,Datos!$B$2:$B$36891,14,Datos!$C$2:$C$36891,"&lt;30",Datos!$F$2:$F$36891,"STANDBY"),0),"")</f>
        <v/>
      </c>
      <c r="O25" s="7">
        <f>IFERROR(ROUND(AVERAGEIFS(Datos!$G$2:$G$36891,Datos!$E$2:$E$36891,$A25,Datos!$B$2:$B$36891,14,Datos!$C$2:$C$36891,"&gt;=30",Datos!$F$2:$F$36891,"STANDBY"),0),"")</f>
        <v/>
      </c>
      <c r="P25" s="7">
        <f>IFERROR(ROUND(AVERAGEIFS(Datos!$G$2:$G$36891,Datos!$E$2:$E$36891,$A25,Datos!$B$2:$B$36891,15,Datos!$C$2:$C$36891,"&lt;30",Datos!$F$2:$F$36891,"STANDBY"),0),"")</f>
        <v/>
      </c>
      <c r="Q25" s="7">
        <f>IFERROR(ROUND(AVERAGEIFS(Datos!$G$2:$G$36891,Datos!$E$2:$E$36891,$A25,Datos!$B$2:$B$36891,15,Datos!$C$2:$C$36891,"&gt;=30",Datos!$F$2:$F$36891,"STANDBY"),0),"")</f>
        <v/>
      </c>
      <c r="R25" s="7">
        <f>IFERROR(ROUND(AVERAGEIFS(Datos!$G$2:$G$36891,Datos!$E$2:$E$36891,$A25,Datos!$B$2:$B$36891,16,Datos!$C$2:$C$36891,"&lt;30",Datos!$F$2:$F$36891,"STANDBY"),0),"")</f>
        <v/>
      </c>
      <c r="S25" s="7">
        <f>IFERROR(ROUND(AVERAGEIFS(Datos!$G$2:$G$36891,Datos!$E$2:$E$36891,$A25,Datos!$B$2:$B$36891,16,Datos!$C$2:$C$36891,"&gt;=30",Datos!$F$2:$F$36891,"STANDBY"),0),"")</f>
        <v/>
      </c>
      <c r="T25" s="7">
        <f>IFERROR(ROUND(AVERAGEIFS(Datos!$G$2:$G$36891,Datos!$E$2:$E$36891,$A25,Datos!$B$2:$B$36891,17,Datos!$C$2:$C$36891,"&lt;30",Datos!$F$2:$F$36891,"STANDBY"),0),"")</f>
        <v/>
      </c>
      <c r="U25" s="7">
        <f>IFERROR(ROUND(AVERAGEIFS(Datos!$G$2:$G$36891,Datos!$E$2:$E$36891,$A25,Datos!$B$2:$B$36891,17,Datos!$C$2:$C$36891,"&gt;=30",Datos!$F$2:$F$36891,"STANDBY"),0),"")</f>
        <v/>
      </c>
      <c r="V25" s="7">
        <f>IFERROR(ROUND(AVERAGEIFS(Datos!$G$2:$G$36891,Datos!$E$2:$E$36891,$A25,Datos!$B$2:$B$36891,18,Datos!$C$2:$C$36891,"&lt;30",Datos!$F$2:$F$36891,"STANDBY"),0),"")</f>
        <v/>
      </c>
      <c r="W25" s="7">
        <f>IFERROR(ROUND(AVERAGEIFS(Datos!$G$2:$G$36891,Datos!$E$2:$E$36891,$A25,Datos!$B$2:$B$36891,18,Datos!$C$2:$C$36891,"&gt;=30",Datos!$F$2:$F$36891,"STANDBY"),0),"")</f>
        <v/>
      </c>
      <c r="X25" s="7">
        <f>IFERROR(ROUND(AVERAGEIFS(Datos!$G$2:$G$36891,Datos!$E$2:$E$36891,$A25,Datos!$B$2:$B$36891,19,Datos!$C$2:$C$36891,"&lt;30",Datos!$F$2:$F$36891,"STANDBY"),0),"")</f>
        <v/>
      </c>
      <c r="Y25" s="7">
        <f>IFERROR(ROUND(AVERAGEIFS(Datos!$G$2:$G$36891,Datos!$E$2:$E$36891,$A25,Datos!$B$2:$B$36891,19,Datos!$C$2:$C$36891,"&gt;=30",Datos!$F$2:$F$36891,"STANDBY"),0),"")</f>
        <v/>
      </c>
      <c r="Z25" s="7">
        <f>IFERROR(ROUND(AVERAGEIFS(Datos!$G$2:$G$36891,Datos!$E$2:$E$36891,$A25,Datos!$B$2:$B$36891,20,Datos!$C$2:$C$36891,"&lt;30",Datos!$F$2:$F$36891,"STANDBY"),0),"")</f>
        <v/>
      </c>
      <c r="AA25" s="7">
        <f>IFERROR(ROUND(AVERAGEIFS(Datos!$G$2:$G$36891,Datos!$E$2:$E$36891,$A25,Datos!$B$2:$B$36891,20,Datos!$C$2:$C$36891,"&gt;=30",Datos!$F$2:$F$36891,"STANDBY"),0),"")</f>
        <v/>
      </c>
      <c r="AB25" s="7">
        <f>IFERROR(ROUND(AVERAGEIFS(Datos!$G$2:$G$36891,Datos!$E$2:$E$36891,$A25,Datos!$B$2:$B$36891,21,Datos!$C$2:$C$36891,"&lt;30",Datos!$F$2:$F$36891,"STANDBY"),0),"")</f>
        <v/>
      </c>
      <c r="AC25" s="7">
        <f>IFERROR(ROUND(AVERAGEIFS(Datos!$G$2:$G$36891,Datos!$E$2:$E$36891,$A25,Datos!$B$2:$B$36891,21,Datos!$C$2:$C$36891,"&gt;=30",Datos!$F$2:$F$36891,"STANDBY"),0),"")</f>
        <v/>
      </c>
      <c r="AD25" s="7">
        <f>IFERROR(ROUND(AVERAGEIFS(Datos!$G$2:$G$36891,Datos!$E$2:$E$36891,$A25,Datos!$B$2:$B$36891,22,Datos!$C$2:$C$36891,"&lt;30",Datos!$F$2:$F$36891,"STANDBY"),0),"")</f>
        <v/>
      </c>
      <c r="AE25" s="7">
        <f>IFERROR(ROUND(AVERAGEIFS(Datos!$G$2:$G$36891,Datos!$E$2:$E$36891,$A25,Datos!$B$2:$B$36891,22,Datos!$C$2:$C$36891,"&gt;=30",Datos!$F$2:$F$36891,"STANDBY"),0),"")</f>
        <v/>
      </c>
      <c r="AF25" s="7">
        <f>IFERROR(ROUND(AVERAGEIFS(Datos!$G$2:$G$36891,Datos!$E$2:$E$36891,$A25,Datos!$B$2:$B$36891,23,Datos!$C$2:$C$36891,"&lt;30",Datos!$F$2:$F$36891,"STANDBY"),0),"")</f>
        <v/>
      </c>
      <c r="AG25" s="7">
        <f>IFERROR(ROUND(AVERAGEIFS(Datos!$G$2:$G$36891,Datos!$E$2:$E$36891,$A25,Datos!$B$2:$B$36891,23,Datos!$C$2:$C$36891,"&gt;=30",Datos!$F$2:$F$36891,"STANDBY"),0),"")</f>
        <v/>
      </c>
    </row>
    <row r="26">
      <c r="A26" s="6" t="inlineStr">
        <is>
          <t>Adventure Isle</t>
        </is>
      </c>
      <c r="B26" s="7">
        <f>IFERROR(ROUND(AVERAGEIFS(Datos!$G$2:$G$36891,Datos!$E$2:$E$36891,$A26,Datos!$B$2:$B$36891,8,Datos!$C$2:$C$36891,"&lt;30",Datos!$F$2:$F$36891,"STANDBY"),0),"")</f>
        <v/>
      </c>
      <c r="C26" s="7">
        <f>IFERROR(ROUND(AVERAGEIFS(Datos!$G$2:$G$36891,Datos!$E$2:$E$36891,$A26,Datos!$B$2:$B$36891,8,Datos!$C$2:$C$36891,"&gt;=30",Datos!$F$2:$F$36891,"STANDBY"),0),"")</f>
        <v/>
      </c>
      <c r="D26" s="7">
        <f>IFERROR(ROUND(AVERAGEIFS(Datos!$G$2:$G$36891,Datos!$E$2:$E$36891,$A26,Datos!$B$2:$B$36891,9,Datos!$C$2:$C$36891,"&lt;30",Datos!$F$2:$F$36891,"STANDBY"),0),"")</f>
        <v/>
      </c>
      <c r="E26" s="7">
        <f>IFERROR(ROUND(AVERAGEIFS(Datos!$G$2:$G$36891,Datos!$E$2:$E$36891,$A26,Datos!$B$2:$B$36891,9,Datos!$C$2:$C$36891,"&gt;=30",Datos!$F$2:$F$36891,"STANDBY"),0),"")</f>
        <v/>
      </c>
      <c r="F26" s="7">
        <f>IFERROR(ROUND(AVERAGEIFS(Datos!$G$2:$G$36891,Datos!$E$2:$E$36891,$A26,Datos!$B$2:$B$36891,10,Datos!$C$2:$C$36891,"&lt;30",Datos!$F$2:$F$36891,"STANDBY"),0),"")</f>
        <v/>
      </c>
      <c r="G26" s="7">
        <f>IFERROR(ROUND(AVERAGEIFS(Datos!$G$2:$G$36891,Datos!$E$2:$E$36891,$A26,Datos!$B$2:$B$36891,10,Datos!$C$2:$C$36891,"&gt;=30",Datos!$F$2:$F$36891,"STANDBY"),0),"")</f>
        <v/>
      </c>
      <c r="H26" s="7">
        <f>IFERROR(ROUND(AVERAGEIFS(Datos!$G$2:$G$36891,Datos!$E$2:$E$36891,$A26,Datos!$B$2:$B$36891,11,Datos!$C$2:$C$36891,"&lt;30",Datos!$F$2:$F$36891,"STANDBY"),0),"")</f>
        <v/>
      </c>
      <c r="I26" s="7">
        <f>IFERROR(ROUND(AVERAGEIFS(Datos!$G$2:$G$36891,Datos!$E$2:$E$36891,$A26,Datos!$B$2:$B$36891,11,Datos!$C$2:$C$36891,"&gt;=30",Datos!$F$2:$F$36891,"STANDBY"),0),"")</f>
        <v/>
      </c>
      <c r="J26" s="7">
        <f>IFERROR(ROUND(AVERAGEIFS(Datos!$G$2:$G$36891,Datos!$E$2:$E$36891,$A26,Datos!$B$2:$B$36891,12,Datos!$C$2:$C$36891,"&lt;30",Datos!$F$2:$F$36891,"STANDBY"),0),"")</f>
        <v/>
      </c>
      <c r="K26" s="7">
        <f>IFERROR(ROUND(AVERAGEIFS(Datos!$G$2:$G$36891,Datos!$E$2:$E$36891,$A26,Datos!$B$2:$B$36891,12,Datos!$C$2:$C$36891,"&gt;=30",Datos!$F$2:$F$36891,"STANDBY"),0),"")</f>
        <v/>
      </c>
      <c r="L26" s="7">
        <f>IFERROR(ROUND(AVERAGEIFS(Datos!$G$2:$G$36891,Datos!$E$2:$E$36891,$A26,Datos!$B$2:$B$36891,13,Datos!$C$2:$C$36891,"&lt;30",Datos!$F$2:$F$36891,"STANDBY"),0),"")</f>
        <v/>
      </c>
      <c r="M26" s="7">
        <f>IFERROR(ROUND(AVERAGEIFS(Datos!$G$2:$G$36891,Datos!$E$2:$E$36891,$A26,Datos!$B$2:$B$36891,13,Datos!$C$2:$C$36891,"&gt;=30",Datos!$F$2:$F$36891,"STANDBY"),0),"")</f>
        <v/>
      </c>
      <c r="N26" s="7">
        <f>IFERROR(ROUND(AVERAGEIFS(Datos!$G$2:$G$36891,Datos!$E$2:$E$36891,$A26,Datos!$B$2:$B$36891,14,Datos!$C$2:$C$36891,"&lt;30",Datos!$F$2:$F$36891,"STANDBY"),0),"")</f>
        <v/>
      </c>
      <c r="O26" s="7">
        <f>IFERROR(ROUND(AVERAGEIFS(Datos!$G$2:$G$36891,Datos!$E$2:$E$36891,$A26,Datos!$B$2:$B$36891,14,Datos!$C$2:$C$36891,"&gt;=30",Datos!$F$2:$F$36891,"STANDBY"),0),"")</f>
        <v/>
      </c>
      <c r="P26" s="7">
        <f>IFERROR(ROUND(AVERAGEIFS(Datos!$G$2:$G$36891,Datos!$E$2:$E$36891,$A26,Datos!$B$2:$B$36891,15,Datos!$C$2:$C$36891,"&lt;30",Datos!$F$2:$F$36891,"STANDBY"),0),"")</f>
        <v/>
      </c>
      <c r="Q26" s="7">
        <f>IFERROR(ROUND(AVERAGEIFS(Datos!$G$2:$G$36891,Datos!$E$2:$E$36891,$A26,Datos!$B$2:$B$36891,15,Datos!$C$2:$C$36891,"&gt;=30",Datos!$F$2:$F$36891,"STANDBY"),0),"")</f>
        <v/>
      </c>
      <c r="R26" s="7">
        <f>IFERROR(ROUND(AVERAGEIFS(Datos!$G$2:$G$36891,Datos!$E$2:$E$36891,$A26,Datos!$B$2:$B$36891,16,Datos!$C$2:$C$36891,"&lt;30",Datos!$F$2:$F$36891,"STANDBY"),0),"")</f>
        <v/>
      </c>
      <c r="S26" s="7">
        <f>IFERROR(ROUND(AVERAGEIFS(Datos!$G$2:$G$36891,Datos!$E$2:$E$36891,$A26,Datos!$B$2:$B$36891,16,Datos!$C$2:$C$36891,"&gt;=30",Datos!$F$2:$F$36891,"STANDBY"),0),"")</f>
        <v/>
      </c>
      <c r="T26" s="7">
        <f>IFERROR(ROUND(AVERAGEIFS(Datos!$G$2:$G$36891,Datos!$E$2:$E$36891,$A26,Datos!$B$2:$B$36891,17,Datos!$C$2:$C$36891,"&lt;30",Datos!$F$2:$F$36891,"STANDBY"),0),"")</f>
        <v/>
      </c>
      <c r="U26" s="7">
        <f>IFERROR(ROUND(AVERAGEIFS(Datos!$G$2:$G$36891,Datos!$E$2:$E$36891,$A26,Datos!$B$2:$B$36891,17,Datos!$C$2:$C$36891,"&gt;=30",Datos!$F$2:$F$36891,"STANDBY"),0),"")</f>
        <v/>
      </c>
      <c r="V26" s="7">
        <f>IFERROR(ROUND(AVERAGEIFS(Datos!$G$2:$G$36891,Datos!$E$2:$E$36891,$A26,Datos!$B$2:$B$36891,18,Datos!$C$2:$C$36891,"&lt;30",Datos!$F$2:$F$36891,"STANDBY"),0),"")</f>
        <v/>
      </c>
      <c r="W26" s="7">
        <f>IFERROR(ROUND(AVERAGEIFS(Datos!$G$2:$G$36891,Datos!$E$2:$E$36891,$A26,Datos!$B$2:$B$36891,18,Datos!$C$2:$C$36891,"&gt;=30",Datos!$F$2:$F$36891,"STANDBY"),0),"")</f>
        <v/>
      </c>
      <c r="X26" s="7">
        <f>IFERROR(ROUND(AVERAGEIFS(Datos!$G$2:$G$36891,Datos!$E$2:$E$36891,$A26,Datos!$B$2:$B$36891,19,Datos!$C$2:$C$36891,"&lt;30",Datos!$F$2:$F$36891,"STANDBY"),0),"")</f>
        <v/>
      </c>
      <c r="Y26" s="7">
        <f>IFERROR(ROUND(AVERAGEIFS(Datos!$G$2:$G$36891,Datos!$E$2:$E$36891,$A26,Datos!$B$2:$B$36891,19,Datos!$C$2:$C$36891,"&gt;=30",Datos!$F$2:$F$36891,"STANDBY"),0),"")</f>
        <v/>
      </c>
      <c r="Z26" s="7">
        <f>IFERROR(ROUND(AVERAGEIFS(Datos!$G$2:$G$36891,Datos!$E$2:$E$36891,$A26,Datos!$B$2:$B$36891,20,Datos!$C$2:$C$36891,"&lt;30",Datos!$F$2:$F$36891,"STANDBY"),0),"")</f>
        <v/>
      </c>
      <c r="AA26" s="7">
        <f>IFERROR(ROUND(AVERAGEIFS(Datos!$G$2:$G$36891,Datos!$E$2:$E$36891,$A26,Datos!$B$2:$B$36891,20,Datos!$C$2:$C$36891,"&gt;=30",Datos!$F$2:$F$36891,"STANDBY"),0),"")</f>
        <v/>
      </c>
      <c r="AB26" s="7">
        <f>IFERROR(ROUND(AVERAGEIFS(Datos!$G$2:$G$36891,Datos!$E$2:$E$36891,$A26,Datos!$B$2:$B$36891,21,Datos!$C$2:$C$36891,"&lt;30",Datos!$F$2:$F$36891,"STANDBY"),0),"")</f>
        <v/>
      </c>
      <c r="AC26" s="7">
        <f>IFERROR(ROUND(AVERAGEIFS(Datos!$G$2:$G$36891,Datos!$E$2:$E$36891,$A26,Datos!$B$2:$B$36891,21,Datos!$C$2:$C$36891,"&gt;=30",Datos!$F$2:$F$36891,"STANDBY"),0),"")</f>
        <v/>
      </c>
      <c r="AD26" s="7">
        <f>IFERROR(ROUND(AVERAGEIFS(Datos!$G$2:$G$36891,Datos!$E$2:$E$36891,$A26,Datos!$B$2:$B$36891,22,Datos!$C$2:$C$36891,"&lt;30",Datos!$F$2:$F$36891,"STANDBY"),0),"")</f>
        <v/>
      </c>
      <c r="AE26" s="7">
        <f>IFERROR(ROUND(AVERAGEIFS(Datos!$G$2:$G$36891,Datos!$E$2:$E$36891,$A26,Datos!$B$2:$B$36891,22,Datos!$C$2:$C$36891,"&gt;=30",Datos!$F$2:$F$36891,"STANDBY"),0),"")</f>
        <v/>
      </c>
      <c r="AF26" s="7">
        <f>IFERROR(ROUND(AVERAGEIFS(Datos!$G$2:$G$36891,Datos!$E$2:$E$36891,$A26,Datos!$B$2:$B$36891,23,Datos!$C$2:$C$36891,"&lt;30",Datos!$F$2:$F$36891,"STANDBY"),0),"")</f>
        <v/>
      </c>
      <c r="AG26" s="7">
        <f>IFERROR(ROUND(AVERAGEIFS(Datos!$G$2:$G$36891,Datos!$E$2:$E$36891,$A26,Datos!$B$2:$B$36891,23,Datos!$C$2:$C$36891,"&gt;=30",Datos!$F$2:$F$36891,"STANDBY"),0),"")</f>
        <v/>
      </c>
    </row>
    <row r="27">
      <c r="A27" s="6" t="inlineStr">
        <is>
          <t>Alice's Curious Labyrinth</t>
        </is>
      </c>
      <c r="B27" s="7">
        <f>IFERROR(ROUND(AVERAGEIFS(Datos!$G$2:$G$36891,Datos!$E$2:$E$36891,$A27,Datos!$B$2:$B$36891,8,Datos!$C$2:$C$36891,"&lt;30",Datos!$F$2:$F$36891,"STANDBY"),0),"")</f>
        <v/>
      </c>
      <c r="C27" s="7">
        <f>IFERROR(ROUND(AVERAGEIFS(Datos!$G$2:$G$36891,Datos!$E$2:$E$36891,$A27,Datos!$B$2:$B$36891,8,Datos!$C$2:$C$36891,"&gt;=30",Datos!$F$2:$F$36891,"STANDBY"),0),"")</f>
        <v/>
      </c>
      <c r="D27" s="7">
        <f>IFERROR(ROUND(AVERAGEIFS(Datos!$G$2:$G$36891,Datos!$E$2:$E$36891,$A27,Datos!$B$2:$B$36891,9,Datos!$C$2:$C$36891,"&lt;30",Datos!$F$2:$F$36891,"STANDBY"),0),"")</f>
        <v/>
      </c>
      <c r="E27" s="7">
        <f>IFERROR(ROUND(AVERAGEIFS(Datos!$G$2:$G$36891,Datos!$E$2:$E$36891,$A27,Datos!$B$2:$B$36891,9,Datos!$C$2:$C$36891,"&gt;=30",Datos!$F$2:$F$36891,"STANDBY"),0),"")</f>
        <v/>
      </c>
      <c r="F27" s="7">
        <f>IFERROR(ROUND(AVERAGEIFS(Datos!$G$2:$G$36891,Datos!$E$2:$E$36891,$A27,Datos!$B$2:$B$36891,10,Datos!$C$2:$C$36891,"&lt;30",Datos!$F$2:$F$36891,"STANDBY"),0),"")</f>
        <v/>
      </c>
      <c r="G27" s="7">
        <f>IFERROR(ROUND(AVERAGEIFS(Datos!$G$2:$G$36891,Datos!$E$2:$E$36891,$A27,Datos!$B$2:$B$36891,10,Datos!$C$2:$C$36891,"&gt;=30",Datos!$F$2:$F$36891,"STANDBY"),0),"")</f>
        <v/>
      </c>
      <c r="H27" s="7">
        <f>IFERROR(ROUND(AVERAGEIFS(Datos!$G$2:$G$36891,Datos!$E$2:$E$36891,$A27,Datos!$B$2:$B$36891,11,Datos!$C$2:$C$36891,"&lt;30",Datos!$F$2:$F$36891,"STANDBY"),0),"")</f>
        <v/>
      </c>
      <c r="I27" s="7">
        <f>IFERROR(ROUND(AVERAGEIFS(Datos!$G$2:$G$36891,Datos!$E$2:$E$36891,$A27,Datos!$B$2:$B$36891,11,Datos!$C$2:$C$36891,"&gt;=30",Datos!$F$2:$F$36891,"STANDBY"),0),"")</f>
        <v/>
      </c>
      <c r="J27" s="7">
        <f>IFERROR(ROUND(AVERAGEIFS(Datos!$G$2:$G$36891,Datos!$E$2:$E$36891,$A27,Datos!$B$2:$B$36891,12,Datos!$C$2:$C$36891,"&lt;30",Datos!$F$2:$F$36891,"STANDBY"),0),"")</f>
        <v/>
      </c>
      <c r="K27" s="7">
        <f>IFERROR(ROUND(AVERAGEIFS(Datos!$G$2:$G$36891,Datos!$E$2:$E$36891,$A27,Datos!$B$2:$B$36891,12,Datos!$C$2:$C$36891,"&gt;=30",Datos!$F$2:$F$36891,"STANDBY"),0),"")</f>
        <v/>
      </c>
      <c r="L27" s="7">
        <f>IFERROR(ROUND(AVERAGEIFS(Datos!$G$2:$G$36891,Datos!$E$2:$E$36891,$A27,Datos!$B$2:$B$36891,13,Datos!$C$2:$C$36891,"&lt;30",Datos!$F$2:$F$36891,"STANDBY"),0),"")</f>
        <v/>
      </c>
      <c r="M27" s="7">
        <f>IFERROR(ROUND(AVERAGEIFS(Datos!$G$2:$G$36891,Datos!$E$2:$E$36891,$A27,Datos!$B$2:$B$36891,13,Datos!$C$2:$C$36891,"&gt;=30",Datos!$F$2:$F$36891,"STANDBY"),0),"")</f>
        <v/>
      </c>
      <c r="N27" s="7">
        <f>IFERROR(ROUND(AVERAGEIFS(Datos!$G$2:$G$36891,Datos!$E$2:$E$36891,$A27,Datos!$B$2:$B$36891,14,Datos!$C$2:$C$36891,"&lt;30",Datos!$F$2:$F$36891,"STANDBY"),0),"")</f>
        <v/>
      </c>
      <c r="O27" s="7">
        <f>IFERROR(ROUND(AVERAGEIFS(Datos!$G$2:$G$36891,Datos!$E$2:$E$36891,$A27,Datos!$B$2:$B$36891,14,Datos!$C$2:$C$36891,"&gt;=30",Datos!$F$2:$F$36891,"STANDBY"),0),"")</f>
        <v/>
      </c>
      <c r="P27" s="7">
        <f>IFERROR(ROUND(AVERAGEIFS(Datos!$G$2:$G$36891,Datos!$E$2:$E$36891,$A27,Datos!$B$2:$B$36891,15,Datos!$C$2:$C$36891,"&lt;30",Datos!$F$2:$F$36891,"STANDBY"),0),"")</f>
        <v/>
      </c>
      <c r="Q27" s="7">
        <f>IFERROR(ROUND(AVERAGEIFS(Datos!$G$2:$G$36891,Datos!$E$2:$E$36891,$A27,Datos!$B$2:$B$36891,15,Datos!$C$2:$C$36891,"&gt;=30",Datos!$F$2:$F$36891,"STANDBY"),0),"")</f>
        <v/>
      </c>
      <c r="R27" s="7">
        <f>IFERROR(ROUND(AVERAGEIFS(Datos!$G$2:$G$36891,Datos!$E$2:$E$36891,$A27,Datos!$B$2:$B$36891,16,Datos!$C$2:$C$36891,"&lt;30",Datos!$F$2:$F$36891,"STANDBY"),0),"")</f>
        <v/>
      </c>
      <c r="S27" s="7">
        <f>IFERROR(ROUND(AVERAGEIFS(Datos!$G$2:$G$36891,Datos!$E$2:$E$36891,$A27,Datos!$B$2:$B$36891,16,Datos!$C$2:$C$36891,"&gt;=30",Datos!$F$2:$F$36891,"STANDBY"),0),"")</f>
        <v/>
      </c>
      <c r="T27" s="7">
        <f>IFERROR(ROUND(AVERAGEIFS(Datos!$G$2:$G$36891,Datos!$E$2:$E$36891,$A27,Datos!$B$2:$B$36891,17,Datos!$C$2:$C$36891,"&lt;30",Datos!$F$2:$F$36891,"STANDBY"),0),"")</f>
        <v/>
      </c>
      <c r="U27" s="7">
        <f>IFERROR(ROUND(AVERAGEIFS(Datos!$G$2:$G$36891,Datos!$E$2:$E$36891,$A27,Datos!$B$2:$B$36891,17,Datos!$C$2:$C$36891,"&gt;=30",Datos!$F$2:$F$36891,"STANDBY"),0),"")</f>
        <v/>
      </c>
      <c r="V27" s="7">
        <f>IFERROR(ROUND(AVERAGEIFS(Datos!$G$2:$G$36891,Datos!$E$2:$E$36891,$A27,Datos!$B$2:$B$36891,18,Datos!$C$2:$C$36891,"&lt;30",Datos!$F$2:$F$36891,"STANDBY"),0),"")</f>
        <v/>
      </c>
      <c r="W27" s="7">
        <f>IFERROR(ROUND(AVERAGEIFS(Datos!$G$2:$G$36891,Datos!$E$2:$E$36891,$A27,Datos!$B$2:$B$36891,18,Datos!$C$2:$C$36891,"&gt;=30",Datos!$F$2:$F$36891,"STANDBY"),0),"")</f>
        <v/>
      </c>
      <c r="X27" s="7">
        <f>IFERROR(ROUND(AVERAGEIFS(Datos!$G$2:$G$36891,Datos!$E$2:$E$36891,$A27,Datos!$B$2:$B$36891,19,Datos!$C$2:$C$36891,"&lt;30",Datos!$F$2:$F$36891,"STANDBY"),0),"")</f>
        <v/>
      </c>
      <c r="Y27" s="7">
        <f>IFERROR(ROUND(AVERAGEIFS(Datos!$G$2:$G$36891,Datos!$E$2:$E$36891,$A27,Datos!$B$2:$B$36891,19,Datos!$C$2:$C$36891,"&gt;=30",Datos!$F$2:$F$36891,"STANDBY"),0),"")</f>
        <v/>
      </c>
      <c r="Z27" s="7">
        <f>IFERROR(ROUND(AVERAGEIFS(Datos!$G$2:$G$36891,Datos!$E$2:$E$36891,$A27,Datos!$B$2:$B$36891,20,Datos!$C$2:$C$36891,"&lt;30",Datos!$F$2:$F$36891,"STANDBY"),0),"")</f>
        <v/>
      </c>
      <c r="AA27" s="7">
        <f>IFERROR(ROUND(AVERAGEIFS(Datos!$G$2:$G$36891,Datos!$E$2:$E$36891,$A27,Datos!$B$2:$B$36891,20,Datos!$C$2:$C$36891,"&gt;=30",Datos!$F$2:$F$36891,"STANDBY"),0),"")</f>
        <v/>
      </c>
      <c r="AB27" s="7">
        <f>IFERROR(ROUND(AVERAGEIFS(Datos!$G$2:$G$36891,Datos!$E$2:$E$36891,$A27,Datos!$B$2:$B$36891,21,Datos!$C$2:$C$36891,"&lt;30",Datos!$F$2:$F$36891,"STANDBY"),0),"")</f>
        <v/>
      </c>
      <c r="AC27" s="7">
        <f>IFERROR(ROUND(AVERAGEIFS(Datos!$G$2:$G$36891,Datos!$E$2:$E$36891,$A27,Datos!$B$2:$B$36891,21,Datos!$C$2:$C$36891,"&gt;=30",Datos!$F$2:$F$36891,"STANDBY"),0),"")</f>
        <v/>
      </c>
      <c r="AD27" s="7">
        <f>IFERROR(ROUND(AVERAGEIFS(Datos!$G$2:$G$36891,Datos!$E$2:$E$36891,$A27,Datos!$B$2:$B$36891,22,Datos!$C$2:$C$36891,"&lt;30",Datos!$F$2:$F$36891,"STANDBY"),0),"")</f>
        <v/>
      </c>
      <c r="AE27" s="7">
        <f>IFERROR(ROUND(AVERAGEIFS(Datos!$G$2:$G$36891,Datos!$E$2:$E$36891,$A27,Datos!$B$2:$B$36891,22,Datos!$C$2:$C$36891,"&gt;=30",Datos!$F$2:$F$36891,"STANDBY"),0),"")</f>
        <v/>
      </c>
      <c r="AF27" s="7">
        <f>IFERROR(ROUND(AVERAGEIFS(Datos!$G$2:$G$36891,Datos!$E$2:$E$36891,$A27,Datos!$B$2:$B$36891,23,Datos!$C$2:$C$36891,"&lt;30",Datos!$F$2:$F$36891,"STANDBY"),0),"")</f>
        <v/>
      </c>
      <c r="AG27" s="7">
        <f>IFERROR(ROUND(AVERAGEIFS(Datos!$G$2:$G$36891,Datos!$E$2:$E$36891,$A27,Datos!$B$2:$B$36891,23,Datos!$C$2:$C$36891,"&gt;=30",Datos!$F$2:$F$36891,"STANDBY"),0),"")</f>
        <v/>
      </c>
    </row>
    <row r="28">
      <c r="A28" s="6" t="inlineStr">
        <is>
          <t>Autopia, presented by Avis</t>
        </is>
      </c>
      <c r="B28" s="7">
        <f>IFERROR(ROUND(AVERAGEIFS(Datos!$G$2:$G$36891,Datos!$E$2:$E$36891,$A28,Datos!$B$2:$B$36891,8,Datos!$C$2:$C$36891,"&lt;30",Datos!$F$2:$F$36891,"STANDBY"),0),"")</f>
        <v/>
      </c>
      <c r="C28" s="7">
        <f>IFERROR(ROUND(AVERAGEIFS(Datos!$G$2:$G$36891,Datos!$E$2:$E$36891,$A28,Datos!$B$2:$B$36891,8,Datos!$C$2:$C$36891,"&gt;=30",Datos!$F$2:$F$36891,"STANDBY"),0),"")</f>
        <v/>
      </c>
      <c r="D28" s="7">
        <f>IFERROR(ROUND(AVERAGEIFS(Datos!$G$2:$G$36891,Datos!$E$2:$E$36891,$A28,Datos!$B$2:$B$36891,9,Datos!$C$2:$C$36891,"&lt;30",Datos!$F$2:$F$36891,"STANDBY"),0),"")</f>
        <v/>
      </c>
      <c r="E28" s="7">
        <f>IFERROR(ROUND(AVERAGEIFS(Datos!$G$2:$G$36891,Datos!$E$2:$E$36891,$A28,Datos!$B$2:$B$36891,9,Datos!$C$2:$C$36891,"&gt;=30",Datos!$F$2:$F$36891,"STANDBY"),0),"")</f>
        <v/>
      </c>
      <c r="F28" s="7">
        <f>IFERROR(ROUND(AVERAGEIFS(Datos!$G$2:$G$36891,Datos!$E$2:$E$36891,$A28,Datos!$B$2:$B$36891,10,Datos!$C$2:$C$36891,"&lt;30",Datos!$F$2:$F$36891,"STANDBY"),0),"")</f>
        <v/>
      </c>
      <c r="G28" s="7">
        <f>IFERROR(ROUND(AVERAGEIFS(Datos!$G$2:$G$36891,Datos!$E$2:$E$36891,$A28,Datos!$B$2:$B$36891,10,Datos!$C$2:$C$36891,"&gt;=30",Datos!$F$2:$F$36891,"STANDBY"),0),"")</f>
        <v/>
      </c>
      <c r="H28" s="7">
        <f>IFERROR(ROUND(AVERAGEIFS(Datos!$G$2:$G$36891,Datos!$E$2:$E$36891,$A28,Datos!$B$2:$B$36891,11,Datos!$C$2:$C$36891,"&lt;30",Datos!$F$2:$F$36891,"STANDBY"),0),"")</f>
        <v/>
      </c>
      <c r="I28" s="7">
        <f>IFERROR(ROUND(AVERAGEIFS(Datos!$G$2:$G$36891,Datos!$E$2:$E$36891,$A28,Datos!$B$2:$B$36891,11,Datos!$C$2:$C$36891,"&gt;=30",Datos!$F$2:$F$36891,"STANDBY"),0),"")</f>
        <v/>
      </c>
      <c r="J28" s="7">
        <f>IFERROR(ROUND(AVERAGEIFS(Datos!$G$2:$G$36891,Datos!$E$2:$E$36891,$A28,Datos!$B$2:$B$36891,12,Datos!$C$2:$C$36891,"&lt;30",Datos!$F$2:$F$36891,"STANDBY"),0),"")</f>
        <v/>
      </c>
      <c r="K28" s="7">
        <f>IFERROR(ROUND(AVERAGEIFS(Datos!$G$2:$G$36891,Datos!$E$2:$E$36891,$A28,Datos!$B$2:$B$36891,12,Datos!$C$2:$C$36891,"&gt;=30",Datos!$F$2:$F$36891,"STANDBY"),0),"")</f>
        <v/>
      </c>
      <c r="L28" s="7">
        <f>IFERROR(ROUND(AVERAGEIFS(Datos!$G$2:$G$36891,Datos!$E$2:$E$36891,$A28,Datos!$B$2:$B$36891,13,Datos!$C$2:$C$36891,"&lt;30",Datos!$F$2:$F$36891,"STANDBY"),0),"")</f>
        <v/>
      </c>
      <c r="M28" s="7">
        <f>IFERROR(ROUND(AVERAGEIFS(Datos!$G$2:$G$36891,Datos!$E$2:$E$36891,$A28,Datos!$B$2:$B$36891,13,Datos!$C$2:$C$36891,"&gt;=30",Datos!$F$2:$F$36891,"STANDBY"),0),"")</f>
        <v/>
      </c>
      <c r="N28" s="7">
        <f>IFERROR(ROUND(AVERAGEIFS(Datos!$G$2:$G$36891,Datos!$E$2:$E$36891,$A28,Datos!$B$2:$B$36891,14,Datos!$C$2:$C$36891,"&lt;30",Datos!$F$2:$F$36891,"STANDBY"),0),"")</f>
        <v/>
      </c>
      <c r="O28" s="7">
        <f>IFERROR(ROUND(AVERAGEIFS(Datos!$G$2:$G$36891,Datos!$E$2:$E$36891,$A28,Datos!$B$2:$B$36891,14,Datos!$C$2:$C$36891,"&gt;=30",Datos!$F$2:$F$36891,"STANDBY"),0),"")</f>
        <v/>
      </c>
      <c r="P28" s="7">
        <f>IFERROR(ROUND(AVERAGEIFS(Datos!$G$2:$G$36891,Datos!$E$2:$E$36891,$A28,Datos!$B$2:$B$36891,15,Datos!$C$2:$C$36891,"&lt;30",Datos!$F$2:$F$36891,"STANDBY"),0),"")</f>
        <v/>
      </c>
      <c r="Q28" s="7">
        <f>IFERROR(ROUND(AVERAGEIFS(Datos!$G$2:$G$36891,Datos!$E$2:$E$36891,$A28,Datos!$B$2:$B$36891,15,Datos!$C$2:$C$36891,"&gt;=30",Datos!$F$2:$F$36891,"STANDBY"),0),"")</f>
        <v/>
      </c>
      <c r="R28" s="7">
        <f>IFERROR(ROUND(AVERAGEIFS(Datos!$G$2:$G$36891,Datos!$E$2:$E$36891,$A28,Datos!$B$2:$B$36891,16,Datos!$C$2:$C$36891,"&lt;30",Datos!$F$2:$F$36891,"STANDBY"),0),"")</f>
        <v/>
      </c>
      <c r="S28" s="7">
        <f>IFERROR(ROUND(AVERAGEIFS(Datos!$G$2:$G$36891,Datos!$E$2:$E$36891,$A28,Datos!$B$2:$B$36891,16,Datos!$C$2:$C$36891,"&gt;=30",Datos!$F$2:$F$36891,"STANDBY"),0),"")</f>
        <v/>
      </c>
      <c r="T28" s="7">
        <f>IFERROR(ROUND(AVERAGEIFS(Datos!$G$2:$G$36891,Datos!$E$2:$E$36891,$A28,Datos!$B$2:$B$36891,17,Datos!$C$2:$C$36891,"&lt;30",Datos!$F$2:$F$36891,"STANDBY"),0),"")</f>
        <v/>
      </c>
      <c r="U28" s="7">
        <f>IFERROR(ROUND(AVERAGEIFS(Datos!$G$2:$G$36891,Datos!$E$2:$E$36891,$A28,Datos!$B$2:$B$36891,17,Datos!$C$2:$C$36891,"&gt;=30",Datos!$F$2:$F$36891,"STANDBY"),0),"")</f>
        <v/>
      </c>
      <c r="V28" s="7">
        <f>IFERROR(ROUND(AVERAGEIFS(Datos!$G$2:$G$36891,Datos!$E$2:$E$36891,$A28,Datos!$B$2:$B$36891,18,Datos!$C$2:$C$36891,"&lt;30",Datos!$F$2:$F$36891,"STANDBY"),0),"")</f>
        <v/>
      </c>
      <c r="W28" s="7">
        <f>IFERROR(ROUND(AVERAGEIFS(Datos!$G$2:$G$36891,Datos!$E$2:$E$36891,$A28,Datos!$B$2:$B$36891,18,Datos!$C$2:$C$36891,"&gt;=30",Datos!$F$2:$F$36891,"STANDBY"),0),"")</f>
        <v/>
      </c>
      <c r="X28" s="7">
        <f>IFERROR(ROUND(AVERAGEIFS(Datos!$G$2:$G$36891,Datos!$E$2:$E$36891,$A28,Datos!$B$2:$B$36891,19,Datos!$C$2:$C$36891,"&lt;30",Datos!$F$2:$F$36891,"STANDBY"),0),"")</f>
        <v/>
      </c>
      <c r="Y28" s="7">
        <f>IFERROR(ROUND(AVERAGEIFS(Datos!$G$2:$G$36891,Datos!$E$2:$E$36891,$A28,Datos!$B$2:$B$36891,19,Datos!$C$2:$C$36891,"&gt;=30",Datos!$F$2:$F$36891,"STANDBY"),0),"")</f>
        <v/>
      </c>
      <c r="Z28" s="7">
        <f>IFERROR(ROUND(AVERAGEIFS(Datos!$G$2:$G$36891,Datos!$E$2:$E$36891,$A28,Datos!$B$2:$B$36891,20,Datos!$C$2:$C$36891,"&lt;30",Datos!$F$2:$F$36891,"STANDBY"),0),"")</f>
        <v/>
      </c>
      <c r="AA28" s="7">
        <f>IFERROR(ROUND(AVERAGEIFS(Datos!$G$2:$G$36891,Datos!$E$2:$E$36891,$A28,Datos!$B$2:$B$36891,20,Datos!$C$2:$C$36891,"&gt;=30",Datos!$F$2:$F$36891,"STANDBY"),0),"")</f>
        <v/>
      </c>
      <c r="AB28" s="7">
        <f>IFERROR(ROUND(AVERAGEIFS(Datos!$G$2:$G$36891,Datos!$E$2:$E$36891,$A28,Datos!$B$2:$B$36891,21,Datos!$C$2:$C$36891,"&lt;30",Datos!$F$2:$F$36891,"STANDBY"),0),"")</f>
        <v/>
      </c>
      <c r="AC28" s="7">
        <f>IFERROR(ROUND(AVERAGEIFS(Datos!$G$2:$G$36891,Datos!$E$2:$E$36891,$A28,Datos!$B$2:$B$36891,21,Datos!$C$2:$C$36891,"&gt;=30",Datos!$F$2:$F$36891,"STANDBY"),0),"")</f>
        <v/>
      </c>
      <c r="AD28" s="7">
        <f>IFERROR(ROUND(AVERAGEIFS(Datos!$G$2:$G$36891,Datos!$E$2:$E$36891,$A28,Datos!$B$2:$B$36891,22,Datos!$C$2:$C$36891,"&lt;30",Datos!$F$2:$F$36891,"STANDBY"),0),"")</f>
        <v/>
      </c>
      <c r="AE28" s="7">
        <f>IFERROR(ROUND(AVERAGEIFS(Datos!$G$2:$G$36891,Datos!$E$2:$E$36891,$A28,Datos!$B$2:$B$36891,22,Datos!$C$2:$C$36891,"&gt;=30",Datos!$F$2:$F$36891,"STANDBY"),0),"")</f>
        <v/>
      </c>
      <c r="AF28" s="7">
        <f>IFERROR(ROUND(AVERAGEIFS(Datos!$G$2:$G$36891,Datos!$E$2:$E$36891,$A28,Datos!$B$2:$B$36891,23,Datos!$C$2:$C$36891,"&lt;30",Datos!$F$2:$F$36891,"STANDBY"),0),"")</f>
        <v/>
      </c>
      <c r="AG28" s="7">
        <f>IFERROR(ROUND(AVERAGEIFS(Datos!$G$2:$G$36891,Datos!$E$2:$E$36891,$A28,Datos!$B$2:$B$36891,23,Datos!$C$2:$C$36891,"&gt;=30",Datos!$F$2:$F$36891,"STANDBY"),0),"")</f>
        <v/>
      </c>
    </row>
    <row r="29">
      <c r="A29" s="6" t="inlineStr">
        <is>
          <t>Big Thunder Mountain</t>
        </is>
      </c>
      <c r="B29" s="7">
        <f>IFERROR(ROUND(AVERAGEIFS(Datos!$G$2:$G$36891,Datos!$E$2:$E$36891,$A29,Datos!$B$2:$B$36891,8,Datos!$C$2:$C$36891,"&lt;30",Datos!$F$2:$F$36891,"STANDBY"),0),"")</f>
        <v/>
      </c>
      <c r="C29" s="7">
        <f>IFERROR(ROUND(AVERAGEIFS(Datos!$G$2:$G$36891,Datos!$E$2:$E$36891,$A29,Datos!$B$2:$B$36891,8,Datos!$C$2:$C$36891,"&gt;=30",Datos!$F$2:$F$36891,"STANDBY"),0),"")</f>
        <v/>
      </c>
      <c r="D29" s="7">
        <f>IFERROR(ROUND(AVERAGEIFS(Datos!$G$2:$G$36891,Datos!$E$2:$E$36891,$A29,Datos!$B$2:$B$36891,9,Datos!$C$2:$C$36891,"&lt;30",Datos!$F$2:$F$36891,"STANDBY"),0),"")</f>
        <v/>
      </c>
      <c r="E29" s="7">
        <f>IFERROR(ROUND(AVERAGEIFS(Datos!$G$2:$G$36891,Datos!$E$2:$E$36891,$A29,Datos!$B$2:$B$36891,9,Datos!$C$2:$C$36891,"&gt;=30",Datos!$F$2:$F$36891,"STANDBY"),0),"")</f>
        <v/>
      </c>
      <c r="F29" s="7">
        <f>IFERROR(ROUND(AVERAGEIFS(Datos!$G$2:$G$36891,Datos!$E$2:$E$36891,$A29,Datos!$B$2:$B$36891,10,Datos!$C$2:$C$36891,"&lt;30",Datos!$F$2:$F$36891,"STANDBY"),0),"")</f>
        <v/>
      </c>
      <c r="G29" s="7">
        <f>IFERROR(ROUND(AVERAGEIFS(Datos!$G$2:$G$36891,Datos!$E$2:$E$36891,$A29,Datos!$B$2:$B$36891,10,Datos!$C$2:$C$36891,"&gt;=30",Datos!$F$2:$F$36891,"STANDBY"),0),"")</f>
        <v/>
      </c>
      <c r="H29" s="7">
        <f>IFERROR(ROUND(AVERAGEIFS(Datos!$G$2:$G$36891,Datos!$E$2:$E$36891,$A29,Datos!$B$2:$B$36891,11,Datos!$C$2:$C$36891,"&lt;30",Datos!$F$2:$F$36891,"STANDBY"),0),"")</f>
        <v/>
      </c>
      <c r="I29" s="7">
        <f>IFERROR(ROUND(AVERAGEIFS(Datos!$G$2:$G$36891,Datos!$E$2:$E$36891,$A29,Datos!$B$2:$B$36891,11,Datos!$C$2:$C$36891,"&gt;=30",Datos!$F$2:$F$36891,"STANDBY"),0),"")</f>
        <v/>
      </c>
      <c r="J29" s="7">
        <f>IFERROR(ROUND(AVERAGEIFS(Datos!$G$2:$G$36891,Datos!$E$2:$E$36891,$A29,Datos!$B$2:$B$36891,12,Datos!$C$2:$C$36891,"&lt;30",Datos!$F$2:$F$36891,"STANDBY"),0),"")</f>
        <v/>
      </c>
      <c r="K29" s="7">
        <f>IFERROR(ROUND(AVERAGEIFS(Datos!$G$2:$G$36891,Datos!$E$2:$E$36891,$A29,Datos!$B$2:$B$36891,12,Datos!$C$2:$C$36891,"&gt;=30",Datos!$F$2:$F$36891,"STANDBY"),0),"")</f>
        <v/>
      </c>
      <c r="L29" s="7">
        <f>IFERROR(ROUND(AVERAGEIFS(Datos!$G$2:$G$36891,Datos!$E$2:$E$36891,$A29,Datos!$B$2:$B$36891,13,Datos!$C$2:$C$36891,"&lt;30",Datos!$F$2:$F$36891,"STANDBY"),0),"")</f>
        <v/>
      </c>
      <c r="M29" s="7">
        <f>IFERROR(ROUND(AVERAGEIFS(Datos!$G$2:$G$36891,Datos!$E$2:$E$36891,$A29,Datos!$B$2:$B$36891,13,Datos!$C$2:$C$36891,"&gt;=30",Datos!$F$2:$F$36891,"STANDBY"),0),"")</f>
        <v/>
      </c>
      <c r="N29" s="7">
        <f>IFERROR(ROUND(AVERAGEIFS(Datos!$G$2:$G$36891,Datos!$E$2:$E$36891,$A29,Datos!$B$2:$B$36891,14,Datos!$C$2:$C$36891,"&lt;30",Datos!$F$2:$F$36891,"STANDBY"),0),"")</f>
        <v/>
      </c>
      <c r="O29" s="7">
        <f>IFERROR(ROUND(AVERAGEIFS(Datos!$G$2:$G$36891,Datos!$E$2:$E$36891,$A29,Datos!$B$2:$B$36891,14,Datos!$C$2:$C$36891,"&gt;=30",Datos!$F$2:$F$36891,"STANDBY"),0),"")</f>
        <v/>
      </c>
      <c r="P29" s="7">
        <f>IFERROR(ROUND(AVERAGEIFS(Datos!$G$2:$G$36891,Datos!$E$2:$E$36891,$A29,Datos!$B$2:$B$36891,15,Datos!$C$2:$C$36891,"&lt;30",Datos!$F$2:$F$36891,"STANDBY"),0),"")</f>
        <v/>
      </c>
      <c r="Q29" s="7">
        <f>IFERROR(ROUND(AVERAGEIFS(Datos!$G$2:$G$36891,Datos!$E$2:$E$36891,$A29,Datos!$B$2:$B$36891,15,Datos!$C$2:$C$36891,"&gt;=30",Datos!$F$2:$F$36891,"STANDBY"),0),"")</f>
        <v/>
      </c>
      <c r="R29" s="7">
        <f>IFERROR(ROUND(AVERAGEIFS(Datos!$G$2:$G$36891,Datos!$E$2:$E$36891,$A29,Datos!$B$2:$B$36891,16,Datos!$C$2:$C$36891,"&lt;30",Datos!$F$2:$F$36891,"STANDBY"),0),"")</f>
        <v/>
      </c>
      <c r="S29" s="7">
        <f>IFERROR(ROUND(AVERAGEIFS(Datos!$G$2:$G$36891,Datos!$E$2:$E$36891,$A29,Datos!$B$2:$B$36891,16,Datos!$C$2:$C$36891,"&gt;=30",Datos!$F$2:$F$36891,"STANDBY"),0),"")</f>
        <v/>
      </c>
      <c r="T29" s="7">
        <f>IFERROR(ROUND(AVERAGEIFS(Datos!$G$2:$G$36891,Datos!$E$2:$E$36891,$A29,Datos!$B$2:$B$36891,17,Datos!$C$2:$C$36891,"&lt;30",Datos!$F$2:$F$36891,"STANDBY"),0),"")</f>
        <v/>
      </c>
      <c r="U29" s="7">
        <f>IFERROR(ROUND(AVERAGEIFS(Datos!$G$2:$G$36891,Datos!$E$2:$E$36891,$A29,Datos!$B$2:$B$36891,17,Datos!$C$2:$C$36891,"&gt;=30",Datos!$F$2:$F$36891,"STANDBY"),0),"")</f>
        <v/>
      </c>
      <c r="V29" s="7">
        <f>IFERROR(ROUND(AVERAGEIFS(Datos!$G$2:$G$36891,Datos!$E$2:$E$36891,$A29,Datos!$B$2:$B$36891,18,Datos!$C$2:$C$36891,"&lt;30",Datos!$F$2:$F$36891,"STANDBY"),0),"")</f>
        <v/>
      </c>
      <c r="W29" s="7">
        <f>IFERROR(ROUND(AVERAGEIFS(Datos!$G$2:$G$36891,Datos!$E$2:$E$36891,$A29,Datos!$B$2:$B$36891,18,Datos!$C$2:$C$36891,"&gt;=30",Datos!$F$2:$F$36891,"STANDBY"),0),"")</f>
        <v/>
      </c>
      <c r="X29" s="7">
        <f>IFERROR(ROUND(AVERAGEIFS(Datos!$G$2:$G$36891,Datos!$E$2:$E$36891,$A29,Datos!$B$2:$B$36891,19,Datos!$C$2:$C$36891,"&lt;30",Datos!$F$2:$F$36891,"STANDBY"),0),"")</f>
        <v/>
      </c>
      <c r="Y29" s="7">
        <f>IFERROR(ROUND(AVERAGEIFS(Datos!$G$2:$G$36891,Datos!$E$2:$E$36891,$A29,Datos!$B$2:$B$36891,19,Datos!$C$2:$C$36891,"&gt;=30",Datos!$F$2:$F$36891,"STANDBY"),0),"")</f>
        <v/>
      </c>
      <c r="Z29" s="7">
        <f>IFERROR(ROUND(AVERAGEIFS(Datos!$G$2:$G$36891,Datos!$E$2:$E$36891,$A29,Datos!$B$2:$B$36891,20,Datos!$C$2:$C$36891,"&lt;30",Datos!$F$2:$F$36891,"STANDBY"),0),"")</f>
        <v/>
      </c>
      <c r="AA29" s="7">
        <f>IFERROR(ROUND(AVERAGEIFS(Datos!$G$2:$G$36891,Datos!$E$2:$E$36891,$A29,Datos!$B$2:$B$36891,20,Datos!$C$2:$C$36891,"&gt;=30",Datos!$F$2:$F$36891,"STANDBY"),0),"")</f>
        <v/>
      </c>
      <c r="AB29" s="7">
        <f>IFERROR(ROUND(AVERAGEIFS(Datos!$G$2:$G$36891,Datos!$E$2:$E$36891,$A29,Datos!$B$2:$B$36891,21,Datos!$C$2:$C$36891,"&lt;30",Datos!$F$2:$F$36891,"STANDBY"),0),"")</f>
        <v/>
      </c>
      <c r="AC29" s="7">
        <f>IFERROR(ROUND(AVERAGEIFS(Datos!$G$2:$G$36891,Datos!$E$2:$E$36891,$A29,Datos!$B$2:$B$36891,21,Datos!$C$2:$C$36891,"&gt;=30",Datos!$F$2:$F$36891,"STANDBY"),0),"")</f>
        <v/>
      </c>
      <c r="AD29" s="7">
        <f>IFERROR(ROUND(AVERAGEIFS(Datos!$G$2:$G$36891,Datos!$E$2:$E$36891,$A29,Datos!$B$2:$B$36891,22,Datos!$C$2:$C$36891,"&lt;30",Datos!$F$2:$F$36891,"STANDBY"),0),"")</f>
        <v/>
      </c>
      <c r="AE29" s="7">
        <f>IFERROR(ROUND(AVERAGEIFS(Datos!$G$2:$G$36891,Datos!$E$2:$E$36891,$A29,Datos!$B$2:$B$36891,22,Datos!$C$2:$C$36891,"&gt;=30",Datos!$F$2:$F$36891,"STANDBY"),0),"")</f>
        <v/>
      </c>
      <c r="AF29" s="7">
        <f>IFERROR(ROUND(AVERAGEIFS(Datos!$G$2:$G$36891,Datos!$E$2:$E$36891,$A29,Datos!$B$2:$B$36891,23,Datos!$C$2:$C$36891,"&lt;30",Datos!$F$2:$F$36891,"STANDBY"),0),"")</f>
        <v/>
      </c>
      <c r="AG29" s="7">
        <f>IFERROR(ROUND(AVERAGEIFS(Datos!$G$2:$G$36891,Datos!$E$2:$E$36891,$A29,Datos!$B$2:$B$36891,23,Datos!$C$2:$C$36891,"&gt;=30",Datos!$F$2:$F$36891,"STANDBY"),0),"")</f>
        <v/>
      </c>
    </row>
    <row r="30">
      <c r="A30" s="6" t="inlineStr">
        <is>
          <t>Blanche-Neige et les Sept Nains®</t>
        </is>
      </c>
      <c r="B30" s="7">
        <f>IFERROR(ROUND(AVERAGEIFS(Datos!$G$2:$G$36891,Datos!$E$2:$E$36891,$A30,Datos!$B$2:$B$36891,8,Datos!$C$2:$C$36891,"&lt;30",Datos!$F$2:$F$36891,"STANDBY"),0),"")</f>
        <v/>
      </c>
      <c r="C30" s="7">
        <f>IFERROR(ROUND(AVERAGEIFS(Datos!$G$2:$G$36891,Datos!$E$2:$E$36891,$A30,Datos!$B$2:$B$36891,8,Datos!$C$2:$C$36891,"&gt;=30",Datos!$F$2:$F$36891,"STANDBY"),0),"")</f>
        <v/>
      </c>
      <c r="D30" s="7">
        <f>IFERROR(ROUND(AVERAGEIFS(Datos!$G$2:$G$36891,Datos!$E$2:$E$36891,$A30,Datos!$B$2:$B$36891,9,Datos!$C$2:$C$36891,"&lt;30",Datos!$F$2:$F$36891,"STANDBY"),0),"")</f>
        <v/>
      </c>
      <c r="E30" s="7">
        <f>IFERROR(ROUND(AVERAGEIFS(Datos!$G$2:$G$36891,Datos!$E$2:$E$36891,$A30,Datos!$B$2:$B$36891,9,Datos!$C$2:$C$36891,"&gt;=30",Datos!$F$2:$F$36891,"STANDBY"),0),"")</f>
        <v/>
      </c>
      <c r="F30" s="7">
        <f>IFERROR(ROUND(AVERAGEIFS(Datos!$G$2:$G$36891,Datos!$E$2:$E$36891,$A30,Datos!$B$2:$B$36891,10,Datos!$C$2:$C$36891,"&lt;30",Datos!$F$2:$F$36891,"STANDBY"),0),"")</f>
        <v/>
      </c>
      <c r="G30" s="7">
        <f>IFERROR(ROUND(AVERAGEIFS(Datos!$G$2:$G$36891,Datos!$E$2:$E$36891,$A30,Datos!$B$2:$B$36891,10,Datos!$C$2:$C$36891,"&gt;=30",Datos!$F$2:$F$36891,"STANDBY"),0),"")</f>
        <v/>
      </c>
      <c r="H30" s="7">
        <f>IFERROR(ROUND(AVERAGEIFS(Datos!$G$2:$G$36891,Datos!$E$2:$E$36891,$A30,Datos!$B$2:$B$36891,11,Datos!$C$2:$C$36891,"&lt;30",Datos!$F$2:$F$36891,"STANDBY"),0),"")</f>
        <v/>
      </c>
      <c r="I30" s="7">
        <f>IFERROR(ROUND(AVERAGEIFS(Datos!$G$2:$G$36891,Datos!$E$2:$E$36891,$A30,Datos!$B$2:$B$36891,11,Datos!$C$2:$C$36891,"&gt;=30",Datos!$F$2:$F$36891,"STANDBY"),0),"")</f>
        <v/>
      </c>
      <c r="J30" s="7">
        <f>IFERROR(ROUND(AVERAGEIFS(Datos!$G$2:$G$36891,Datos!$E$2:$E$36891,$A30,Datos!$B$2:$B$36891,12,Datos!$C$2:$C$36891,"&lt;30",Datos!$F$2:$F$36891,"STANDBY"),0),"")</f>
        <v/>
      </c>
      <c r="K30" s="7">
        <f>IFERROR(ROUND(AVERAGEIFS(Datos!$G$2:$G$36891,Datos!$E$2:$E$36891,$A30,Datos!$B$2:$B$36891,12,Datos!$C$2:$C$36891,"&gt;=30",Datos!$F$2:$F$36891,"STANDBY"),0),"")</f>
        <v/>
      </c>
      <c r="L30" s="7">
        <f>IFERROR(ROUND(AVERAGEIFS(Datos!$G$2:$G$36891,Datos!$E$2:$E$36891,$A30,Datos!$B$2:$B$36891,13,Datos!$C$2:$C$36891,"&lt;30",Datos!$F$2:$F$36891,"STANDBY"),0),"")</f>
        <v/>
      </c>
      <c r="M30" s="7">
        <f>IFERROR(ROUND(AVERAGEIFS(Datos!$G$2:$G$36891,Datos!$E$2:$E$36891,$A30,Datos!$B$2:$B$36891,13,Datos!$C$2:$C$36891,"&gt;=30",Datos!$F$2:$F$36891,"STANDBY"),0),"")</f>
        <v/>
      </c>
      <c r="N30" s="7">
        <f>IFERROR(ROUND(AVERAGEIFS(Datos!$G$2:$G$36891,Datos!$E$2:$E$36891,$A30,Datos!$B$2:$B$36891,14,Datos!$C$2:$C$36891,"&lt;30",Datos!$F$2:$F$36891,"STANDBY"),0),"")</f>
        <v/>
      </c>
      <c r="O30" s="7">
        <f>IFERROR(ROUND(AVERAGEIFS(Datos!$G$2:$G$36891,Datos!$E$2:$E$36891,$A30,Datos!$B$2:$B$36891,14,Datos!$C$2:$C$36891,"&gt;=30",Datos!$F$2:$F$36891,"STANDBY"),0),"")</f>
        <v/>
      </c>
      <c r="P30" s="7">
        <f>IFERROR(ROUND(AVERAGEIFS(Datos!$G$2:$G$36891,Datos!$E$2:$E$36891,$A30,Datos!$B$2:$B$36891,15,Datos!$C$2:$C$36891,"&lt;30",Datos!$F$2:$F$36891,"STANDBY"),0),"")</f>
        <v/>
      </c>
      <c r="Q30" s="7">
        <f>IFERROR(ROUND(AVERAGEIFS(Datos!$G$2:$G$36891,Datos!$E$2:$E$36891,$A30,Datos!$B$2:$B$36891,15,Datos!$C$2:$C$36891,"&gt;=30",Datos!$F$2:$F$36891,"STANDBY"),0),"")</f>
        <v/>
      </c>
      <c r="R30" s="7">
        <f>IFERROR(ROUND(AVERAGEIFS(Datos!$G$2:$G$36891,Datos!$E$2:$E$36891,$A30,Datos!$B$2:$B$36891,16,Datos!$C$2:$C$36891,"&lt;30",Datos!$F$2:$F$36891,"STANDBY"),0),"")</f>
        <v/>
      </c>
      <c r="S30" s="7">
        <f>IFERROR(ROUND(AVERAGEIFS(Datos!$G$2:$G$36891,Datos!$E$2:$E$36891,$A30,Datos!$B$2:$B$36891,16,Datos!$C$2:$C$36891,"&gt;=30",Datos!$F$2:$F$36891,"STANDBY"),0),"")</f>
        <v/>
      </c>
      <c r="T30" s="7">
        <f>IFERROR(ROUND(AVERAGEIFS(Datos!$G$2:$G$36891,Datos!$E$2:$E$36891,$A30,Datos!$B$2:$B$36891,17,Datos!$C$2:$C$36891,"&lt;30",Datos!$F$2:$F$36891,"STANDBY"),0),"")</f>
        <v/>
      </c>
      <c r="U30" s="7">
        <f>IFERROR(ROUND(AVERAGEIFS(Datos!$G$2:$G$36891,Datos!$E$2:$E$36891,$A30,Datos!$B$2:$B$36891,17,Datos!$C$2:$C$36891,"&gt;=30",Datos!$F$2:$F$36891,"STANDBY"),0),"")</f>
        <v/>
      </c>
      <c r="V30" s="7">
        <f>IFERROR(ROUND(AVERAGEIFS(Datos!$G$2:$G$36891,Datos!$E$2:$E$36891,$A30,Datos!$B$2:$B$36891,18,Datos!$C$2:$C$36891,"&lt;30",Datos!$F$2:$F$36891,"STANDBY"),0),"")</f>
        <v/>
      </c>
      <c r="W30" s="7">
        <f>IFERROR(ROUND(AVERAGEIFS(Datos!$G$2:$G$36891,Datos!$E$2:$E$36891,$A30,Datos!$B$2:$B$36891,18,Datos!$C$2:$C$36891,"&gt;=30",Datos!$F$2:$F$36891,"STANDBY"),0),"")</f>
        <v/>
      </c>
      <c r="X30" s="7">
        <f>IFERROR(ROUND(AVERAGEIFS(Datos!$G$2:$G$36891,Datos!$E$2:$E$36891,$A30,Datos!$B$2:$B$36891,19,Datos!$C$2:$C$36891,"&lt;30",Datos!$F$2:$F$36891,"STANDBY"),0),"")</f>
        <v/>
      </c>
      <c r="Y30" s="7">
        <f>IFERROR(ROUND(AVERAGEIFS(Datos!$G$2:$G$36891,Datos!$E$2:$E$36891,$A30,Datos!$B$2:$B$36891,19,Datos!$C$2:$C$36891,"&gt;=30",Datos!$F$2:$F$36891,"STANDBY"),0),"")</f>
        <v/>
      </c>
      <c r="Z30" s="7">
        <f>IFERROR(ROUND(AVERAGEIFS(Datos!$G$2:$G$36891,Datos!$E$2:$E$36891,$A30,Datos!$B$2:$B$36891,20,Datos!$C$2:$C$36891,"&lt;30",Datos!$F$2:$F$36891,"STANDBY"),0),"")</f>
        <v/>
      </c>
      <c r="AA30" s="7">
        <f>IFERROR(ROUND(AVERAGEIFS(Datos!$G$2:$G$36891,Datos!$E$2:$E$36891,$A30,Datos!$B$2:$B$36891,20,Datos!$C$2:$C$36891,"&gt;=30",Datos!$F$2:$F$36891,"STANDBY"),0),"")</f>
        <v/>
      </c>
      <c r="AB30" s="7">
        <f>IFERROR(ROUND(AVERAGEIFS(Datos!$G$2:$G$36891,Datos!$E$2:$E$36891,$A30,Datos!$B$2:$B$36891,21,Datos!$C$2:$C$36891,"&lt;30",Datos!$F$2:$F$36891,"STANDBY"),0),"")</f>
        <v/>
      </c>
      <c r="AC30" s="7">
        <f>IFERROR(ROUND(AVERAGEIFS(Datos!$G$2:$G$36891,Datos!$E$2:$E$36891,$A30,Datos!$B$2:$B$36891,21,Datos!$C$2:$C$36891,"&gt;=30",Datos!$F$2:$F$36891,"STANDBY"),0),"")</f>
        <v/>
      </c>
      <c r="AD30" s="7">
        <f>IFERROR(ROUND(AVERAGEIFS(Datos!$G$2:$G$36891,Datos!$E$2:$E$36891,$A30,Datos!$B$2:$B$36891,22,Datos!$C$2:$C$36891,"&lt;30",Datos!$F$2:$F$36891,"STANDBY"),0),"")</f>
        <v/>
      </c>
      <c r="AE30" s="7">
        <f>IFERROR(ROUND(AVERAGEIFS(Datos!$G$2:$G$36891,Datos!$E$2:$E$36891,$A30,Datos!$B$2:$B$36891,22,Datos!$C$2:$C$36891,"&gt;=30",Datos!$F$2:$F$36891,"STANDBY"),0),"")</f>
        <v/>
      </c>
      <c r="AF30" s="7">
        <f>IFERROR(ROUND(AVERAGEIFS(Datos!$G$2:$G$36891,Datos!$E$2:$E$36891,$A30,Datos!$B$2:$B$36891,23,Datos!$C$2:$C$36891,"&lt;30",Datos!$F$2:$F$36891,"STANDBY"),0),"")</f>
        <v/>
      </c>
      <c r="AG30" s="7">
        <f>IFERROR(ROUND(AVERAGEIFS(Datos!$G$2:$G$36891,Datos!$E$2:$E$36891,$A30,Datos!$B$2:$B$36891,23,Datos!$C$2:$C$36891,"&gt;=30",Datos!$F$2:$F$36891,"STANDBY"),0),"")</f>
        <v/>
      </c>
    </row>
    <row r="31">
      <c r="A31" s="6" t="inlineStr">
        <is>
          <t>Buzz Lightyear Laser Blast</t>
        </is>
      </c>
      <c r="B31" s="7">
        <f>IFERROR(ROUND(AVERAGEIFS(Datos!$G$2:$G$36891,Datos!$E$2:$E$36891,$A31,Datos!$B$2:$B$36891,8,Datos!$C$2:$C$36891,"&lt;30",Datos!$F$2:$F$36891,"STANDBY"),0),"")</f>
        <v/>
      </c>
      <c r="C31" s="7">
        <f>IFERROR(ROUND(AVERAGEIFS(Datos!$G$2:$G$36891,Datos!$E$2:$E$36891,$A31,Datos!$B$2:$B$36891,8,Datos!$C$2:$C$36891,"&gt;=30",Datos!$F$2:$F$36891,"STANDBY"),0),"")</f>
        <v/>
      </c>
      <c r="D31" s="7">
        <f>IFERROR(ROUND(AVERAGEIFS(Datos!$G$2:$G$36891,Datos!$E$2:$E$36891,$A31,Datos!$B$2:$B$36891,9,Datos!$C$2:$C$36891,"&lt;30",Datos!$F$2:$F$36891,"STANDBY"),0),"")</f>
        <v/>
      </c>
      <c r="E31" s="7">
        <f>IFERROR(ROUND(AVERAGEIFS(Datos!$G$2:$G$36891,Datos!$E$2:$E$36891,$A31,Datos!$B$2:$B$36891,9,Datos!$C$2:$C$36891,"&gt;=30",Datos!$F$2:$F$36891,"STANDBY"),0),"")</f>
        <v/>
      </c>
      <c r="F31" s="7">
        <f>IFERROR(ROUND(AVERAGEIFS(Datos!$G$2:$G$36891,Datos!$E$2:$E$36891,$A31,Datos!$B$2:$B$36891,10,Datos!$C$2:$C$36891,"&lt;30",Datos!$F$2:$F$36891,"STANDBY"),0),"")</f>
        <v/>
      </c>
      <c r="G31" s="7">
        <f>IFERROR(ROUND(AVERAGEIFS(Datos!$G$2:$G$36891,Datos!$E$2:$E$36891,$A31,Datos!$B$2:$B$36891,10,Datos!$C$2:$C$36891,"&gt;=30",Datos!$F$2:$F$36891,"STANDBY"),0),"")</f>
        <v/>
      </c>
      <c r="H31" s="7">
        <f>IFERROR(ROUND(AVERAGEIFS(Datos!$G$2:$G$36891,Datos!$E$2:$E$36891,$A31,Datos!$B$2:$B$36891,11,Datos!$C$2:$C$36891,"&lt;30",Datos!$F$2:$F$36891,"STANDBY"),0),"")</f>
        <v/>
      </c>
      <c r="I31" s="7">
        <f>IFERROR(ROUND(AVERAGEIFS(Datos!$G$2:$G$36891,Datos!$E$2:$E$36891,$A31,Datos!$B$2:$B$36891,11,Datos!$C$2:$C$36891,"&gt;=30",Datos!$F$2:$F$36891,"STANDBY"),0),"")</f>
        <v/>
      </c>
      <c r="J31" s="7">
        <f>IFERROR(ROUND(AVERAGEIFS(Datos!$G$2:$G$36891,Datos!$E$2:$E$36891,$A31,Datos!$B$2:$B$36891,12,Datos!$C$2:$C$36891,"&lt;30",Datos!$F$2:$F$36891,"STANDBY"),0),"")</f>
        <v/>
      </c>
      <c r="K31" s="7">
        <f>IFERROR(ROUND(AVERAGEIFS(Datos!$G$2:$G$36891,Datos!$E$2:$E$36891,$A31,Datos!$B$2:$B$36891,12,Datos!$C$2:$C$36891,"&gt;=30",Datos!$F$2:$F$36891,"STANDBY"),0),"")</f>
        <v/>
      </c>
      <c r="L31" s="7">
        <f>IFERROR(ROUND(AVERAGEIFS(Datos!$G$2:$G$36891,Datos!$E$2:$E$36891,$A31,Datos!$B$2:$B$36891,13,Datos!$C$2:$C$36891,"&lt;30",Datos!$F$2:$F$36891,"STANDBY"),0),"")</f>
        <v/>
      </c>
      <c r="M31" s="7">
        <f>IFERROR(ROUND(AVERAGEIFS(Datos!$G$2:$G$36891,Datos!$E$2:$E$36891,$A31,Datos!$B$2:$B$36891,13,Datos!$C$2:$C$36891,"&gt;=30",Datos!$F$2:$F$36891,"STANDBY"),0),"")</f>
        <v/>
      </c>
      <c r="N31" s="7">
        <f>IFERROR(ROUND(AVERAGEIFS(Datos!$G$2:$G$36891,Datos!$E$2:$E$36891,$A31,Datos!$B$2:$B$36891,14,Datos!$C$2:$C$36891,"&lt;30",Datos!$F$2:$F$36891,"STANDBY"),0),"")</f>
        <v/>
      </c>
      <c r="O31" s="7">
        <f>IFERROR(ROUND(AVERAGEIFS(Datos!$G$2:$G$36891,Datos!$E$2:$E$36891,$A31,Datos!$B$2:$B$36891,14,Datos!$C$2:$C$36891,"&gt;=30",Datos!$F$2:$F$36891,"STANDBY"),0),"")</f>
        <v/>
      </c>
      <c r="P31" s="7">
        <f>IFERROR(ROUND(AVERAGEIFS(Datos!$G$2:$G$36891,Datos!$E$2:$E$36891,$A31,Datos!$B$2:$B$36891,15,Datos!$C$2:$C$36891,"&lt;30",Datos!$F$2:$F$36891,"STANDBY"),0),"")</f>
        <v/>
      </c>
      <c r="Q31" s="7">
        <f>IFERROR(ROUND(AVERAGEIFS(Datos!$G$2:$G$36891,Datos!$E$2:$E$36891,$A31,Datos!$B$2:$B$36891,15,Datos!$C$2:$C$36891,"&gt;=30",Datos!$F$2:$F$36891,"STANDBY"),0),"")</f>
        <v/>
      </c>
      <c r="R31" s="7">
        <f>IFERROR(ROUND(AVERAGEIFS(Datos!$G$2:$G$36891,Datos!$E$2:$E$36891,$A31,Datos!$B$2:$B$36891,16,Datos!$C$2:$C$36891,"&lt;30",Datos!$F$2:$F$36891,"STANDBY"),0),"")</f>
        <v/>
      </c>
      <c r="S31" s="7">
        <f>IFERROR(ROUND(AVERAGEIFS(Datos!$G$2:$G$36891,Datos!$E$2:$E$36891,$A31,Datos!$B$2:$B$36891,16,Datos!$C$2:$C$36891,"&gt;=30",Datos!$F$2:$F$36891,"STANDBY"),0),"")</f>
        <v/>
      </c>
      <c r="T31" s="7">
        <f>IFERROR(ROUND(AVERAGEIFS(Datos!$G$2:$G$36891,Datos!$E$2:$E$36891,$A31,Datos!$B$2:$B$36891,17,Datos!$C$2:$C$36891,"&lt;30",Datos!$F$2:$F$36891,"STANDBY"),0),"")</f>
        <v/>
      </c>
      <c r="U31" s="7">
        <f>IFERROR(ROUND(AVERAGEIFS(Datos!$G$2:$G$36891,Datos!$E$2:$E$36891,$A31,Datos!$B$2:$B$36891,17,Datos!$C$2:$C$36891,"&gt;=30",Datos!$F$2:$F$36891,"STANDBY"),0),"")</f>
        <v/>
      </c>
      <c r="V31" s="7">
        <f>IFERROR(ROUND(AVERAGEIFS(Datos!$G$2:$G$36891,Datos!$E$2:$E$36891,$A31,Datos!$B$2:$B$36891,18,Datos!$C$2:$C$36891,"&lt;30",Datos!$F$2:$F$36891,"STANDBY"),0),"")</f>
        <v/>
      </c>
      <c r="W31" s="7">
        <f>IFERROR(ROUND(AVERAGEIFS(Datos!$G$2:$G$36891,Datos!$E$2:$E$36891,$A31,Datos!$B$2:$B$36891,18,Datos!$C$2:$C$36891,"&gt;=30",Datos!$F$2:$F$36891,"STANDBY"),0),"")</f>
        <v/>
      </c>
      <c r="X31" s="7">
        <f>IFERROR(ROUND(AVERAGEIFS(Datos!$G$2:$G$36891,Datos!$E$2:$E$36891,$A31,Datos!$B$2:$B$36891,19,Datos!$C$2:$C$36891,"&lt;30",Datos!$F$2:$F$36891,"STANDBY"),0),"")</f>
        <v/>
      </c>
      <c r="Y31" s="7">
        <f>IFERROR(ROUND(AVERAGEIFS(Datos!$G$2:$G$36891,Datos!$E$2:$E$36891,$A31,Datos!$B$2:$B$36891,19,Datos!$C$2:$C$36891,"&gt;=30",Datos!$F$2:$F$36891,"STANDBY"),0),"")</f>
        <v/>
      </c>
      <c r="Z31" s="7">
        <f>IFERROR(ROUND(AVERAGEIFS(Datos!$G$2:$G$36891,Datos!$E$2:$E$36891,$A31,Datos!$B$2:$B$36891,20,Datos!$C$2:$C$36891,"&lt;30",Datos!$F$2:$F$36891,"STANDBY"),0),"")</f>
        <v/>
      </c>
      <c r="AA31" s="7">
        <f>IFERROR(ROUND(AVERAGEIFS(Datos!$G$2:$G$36891,Datos!$E$2:$E$36891,$A31,Datos!$B$2:$B$36891,20,Datos!$C$2:$C$36891,"&gt;=30",Datos!$F$2:$F$36891,"STANDBY"),0),"")</f>
        <v/>
      </c>
      <c r="AB31" s="7">
        <f>IFERROR(ROUND(AVERAGEIFS(Datos!$G$2:$G$36891,Datos!$E$2:$E$36891,$A31,Datos!$B$2:$B$36891,21,Datos!$C$2:$C$36891,"&lt;30",Datos!$F$2:$F$36891,"STANDBY"),0),"")</f>
        <v/>
      </c>
      <c r="AC31" s="7">
        <f>IFERROR(ROUND(AVERAGEIFS(Datos!$G$2:$G$36891,Datos!$E$2:$E$36891,$A31,Datos!$B$2:$B$36891,21,Datos!$C$2:$C$36891,"&gt;=30",Datos!$F$2:$F$36891,"STANDBY"),0),"")</f>
        <v/>
      </c>
      <c r="AD31" s="7">
        <f>IFERROR(ROUND(AVERAGEIFS(Datos!$G$2:$G$36891,Datos!$E$2:$E$36891,$A31,Datos!$B$2:$B$36891,22,Datos!$C$2:$C$36891,"&lt;30",Datos!$F$2:$F$36891,"STANDBY"),0),"")</f>
        <v/>
      </c>
      <c r="AE31" s="7">
        <f>IFERROR(ROUND(AVERAGEIFS(Datos!$G$2:$G$36891,Datos!$E$2:$E$36891,$A31,Datos!$B$2:$B$36891,22,Datos!$C$2:$C$36891,"&gt;=30",Datos!$F$2:$F$36891,"STANDBY"),0),"")</f>
        <v/>
      </c>
      <c r="AF31" s="7">
        <f>IFERROR(ROUND(AVERAGEIFS(Datos!$G$2:$G$36891,Datos!$E$2:$E$36891,$A31,Datos!$B$2:$B$36891,23,Datos!$C$2:$C$36891,"&lt;30",Datos!$F$2:$F$36891,"STANDBY"),0),"")</f>
        <v/>
      </c>
      <c r="AG31" s="7">
        <f>IFERROR(ROUND(AVERAGEIFS(Datos!$G$2:$G$36891,Datos!$E$2:$E$36891,$A31,Datos!$B$2:$B$36891,23,Datos!$C$2:$C$36891,"&gt;=30",Datos!$F$2:$F$36891,"STANDBY"),0),"")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IFERROR(ROUND(AVERAGEIFS(Datos!$G$2:$G$36891,Datos!$E$2:$E$36891,$A32,Datos!$B$2:$B$36891,8,Datos!$C$2:$C$36891,"&lt;30",Datos!$F$2:$F$36891,"STANDBY"),0),"")</f>
        <v/>
      </c>
      <c r="C32" s="7">
        <f>IFERROR(ROUND(AVERAGEIFS(Datos!$G$2:$G$36891,Datos!$E$2:$E$36891,$A32,Datos!$B$2:$B$36891,8,Datos!$C$2:$C$36891,"&gt;=30",Datos!$F$2:$F$36891,"STANDBY"),0),"")</f>
        <v/>
      </c>
      <c r="D32" s="7">
        <f>IFERROR(ROUND(AVERAGEIFS(Datos!$G$2:$G$36891,Datos!$E$2:$E$36891,$A32,Datos!$B$2:$B$36891,9,Datos!$C$2:$C$36891,"&lt;30",Datos!$F$2:$F$36891,"STANDBY"),0),"")</f>
        <v/>
      </c>
      <c r="E32" s="7">
        <f>IFERROR(ROUND(AVERAGEIFS(Datos!$G$2:$G$36891,Datos!$E$2:$E$36891,$A32,Datos!$B$2:$B$36891,9,Datos!$C$2:$C$36891,"&gt;=30",Datos!$F$2:$F$36891,"STANDBY"),0),"")</f>
        <v/>
      </c>
      <c r="F32" s="7">
        <f>IFERROR(ROUND(AVERAGEIFS(Datos!$G$2:$G$36891,Datos!$E$2:$E$36891,$A32,Datos!$B$2:$B$36891,10,Datos!$C$2:$C$36891,"&lt;30",Datos!$F$2:$F$36891,"STANDBY"),0),"")</f>
        <v/>
      </c>
      <c r="G32" s="7">
        <f>IFERROR(ROUND(AVERAGEIFS(Datos!$G$2:$G$36891,Datos!$E$2:$E$36891,$A32,Datos!$B$2:$B$36891,10,Datos!$C$2:$C$36891,"&gt;=30",Datos!$F$2:$F$36891,"STANDBY"),0),"")</f>
        <v/>
      </c>
      <c r="H32" s="7">
        <f>IFERROR(ROUND(AVERAGEIFS(Datos!$G$2:$G$36891,Datos!$E$2:$E$36891,$A32,Datos!$B$2:$B$36891,11,Datos!$C$2:$C$36891,"&lt;30",Datos!$F$2:$F$36891,"STANDBY"),0),"")</f>
        <v/>
      </c>
      <c r="I32" s="7">
        <f>IFERROR(ROUND(AVERAGEIFS(Datos!$G$2:$G$36891,Datos!$E$2:$E$36891,$A32,Datos!$B$2:$B$36891,11,Datos!$C$2:$C$36891,"&gt;=30",Datos!$F$2:$F$36891,"STANDBY"),0),"")</f>
        <v/>
      </c>
      <c r="J32" s="7">
        <f>IFERROR(ROUND(AVERAGEIFS(Datos!$G$2:$G$36891,Datos!$E$2:$E$36891,$A32,Datos!$B$2:$B$36891,12,Datos!$C$2:$C$36891,"&lt;30",Datos!$F$2:$F$36891,"STANDBY"),0),"")</f>
        <v/>
      </c>
      <c r="K32" s="7">
        <f>IFERROR(ROUND(AVERAGEIFS(Datos!$G$2:$G$36891,Datos!$E$2:$E$36891,$A32,Datos!$B$2:$B$36891,12,Datos!$C$2:$C$36891,"&gt;=30",Datos!$F$2:$F$36891,"STANDBY"),0),"")</f>
        <v/>
      </c>
      <c r="L32" s="7">
        <f>IFERROR(ROUND(AVERAGEIFS(Datos!$G$2:$G$36891,Datos!$E$2:$E$36891,$A32,Datos!$B$2:$B$36891,13,Datos!$C$2:$C$36891,"&lt;30",Datos!$F$2:$F$36891,"STANDBY"),0),"")</f>
        <v/>
      </c>
      <c r="M32" s="7">
        <f>IFERROR(ROUND(AVERAGEIFS(Datos!$G$2:$G$36891,Datos!$E$2:$E$36891,$A32,Datos!$B$2:$B$36891,13,Datos!$C$2:$C$36891,"&gt;=30",Datos!$F$2:$F$36891,"STANDBY"),0),"")</f>
        <v/>
      </c>
      <c r="N32" s="7">
        <f>IFERROR(ROUND(AVERAGEIFS(Datos!$G$2:$G$36891,Datos!$E$2:$E$36891,$A32,Datos!$B$2:$B$36891,14,Datos!$C$2:$C$36891,"&lt;30",Datos!$F$2:$F$36891,"STANDBY"),0),"")</f>
        <v/>
      </c>
      <c r="O32" s="7">
        <f>IFERROR(ROUND(AVERAGEIFS(Datos!$G$2:$G$36891,Datos!$E$2:$E$36891,$A32,Datos!$B$2:$B$36891,14,Datos!$C$2:$C$36891,"&gt;=30",Datos!$F$2:$F$36891,"STANDBY"),0),"")</f>
        <v/>
      </c>
      <c r="P32" s="7">
        <f>IFERROR(ROUND(AVERAGEIFS(Datos!$G$2:$G$36891,Datos!$E$2:$E$36891,$A32,Datos!$B$2:$B$36891,15,Datos!$C$2:$C$36891,"&lt;30",Datos!$F$2:$F$36891,"STANDBY"),0),"")</f>
        <v/>
      </c>
      <c r="Q32" s="7">
        <f>IFERROR(ROUND(AVERAGEIFS(Datos!$G$2:$G$36891,Datos!$E$2:$E$36891,$A32,Datos!$B$2:$B$36891,15,Datos!$C$2:$C$36891,"&gt;=30",Datos!$F$2:$F$36891,"STANDBY"),0),"")</f>
        <v/>
      </c>
      <c r="R32" s="7">
        <f>IFERROR(ROUND(AVERAGEIFS(Datos!$G$2:$G$36891,Datos!$E$2:$E$36891,$A32,Datos!$B$2:$B$36891,16,Datos!$C$2:$C$36891,"&lt;30",Datos!$F$2:$F$36891,"STANDBY"),0),"")</f>
        <v/>
      </c>
      <c r="S32" s="7">
        <f>IFERROR(ROUND(AVERAGEIFS(Datos!$G$2:$G$36891,Datos!$E$2:$E$36891,$A32,Datos!$B$2:$B$36891,16,Datos!$C$2:$C$36891,"&gt;=30",Datos!$F$2:$F$36891,"STANDBY"),0),"")</f>
        <v/>
      </c>
      <c r="T32" s="7">
        <f>IFERROR(ROUND(AVERAGEIFS(Datos!$G$2:$G$36891,Datos!$E$2:$E$36891,$A32,Datos!$B$2:$B$36891,17,Datos!$C$2:$C$36891,"&lt;30",Datos!$F$2:$F$36891,"STANDBY"),0),"")</f>
        <v/>
      </c>
      <c r="U32" s="7">
        <f>IFERROR(ROUND(AVERAGEIFS(Datos!$G$2:$G$36891,Datos!$E$2:$E$36891,$A32,Datos!$B$2:$B$36891,17,Datos!$C$2:$C$36891,"&gt;=30",Datos!$F$2:$F$36891,"STANDBY"),0),"")</f>
        <v/>
      </c>
      <c r="V32" s="7">
        <f>IFERROR(ROUND(AVERAGEIFS(Datos!$G$2:$G$36891,Datos!$E$2:$E$36891,$A32,Datos!$B$2:$B$36891,18,Datos!$C$2:$C$36891,"&lt;30",Datos!$F$2:$F$36891,"STANDBY"),0),"")</f>
        <v/>
      </c>
      <c r="W32" s="7">
        <f>IFERROR(ROUND(AVERAGEIFS(Datos!$G$2:$G$36891,Datos!$E$2:$E$36891,$A32,Datos!$B$2:$B$36891,18,Datos!$C$2:$C$36891,"&gt;=30",Datos!$F$2:$F$36891,"STANDBY"),0),"")</f>
        <v/>
      </c>
      <c r="X32" s="7">
        <f>IFERROR(ROUND(AVERAGEIFS(Datos!$G$2:$G$36891,Datos!$E$2:$E$36891,$A32,Datos!$B$2:$B$36891,19,Datos!$C$2:$C$36891,"&lt;30",Datos!$F$2:$F$36891,"STANDBY"),0),"")</f>
        <v/>
      </c>
      <c r="Y32" s="7">
        <f>IFERROR(ROUND(AVERAGEIFS(Datos!$G$2:$G$36891,Datos!$E$2:$E$36891,$A32,Datos!$B$2:$B$36891,19,Datos!$C$2:$C$36891,"&gt;=30",Datos!$F$2:$F$36891,"STANDBY"),0),"")</f>
        <v/>
      </c>
      <c r="Z32" s="7">
        <f>IFERROR(ROUND(AVERAGEIFS(Datos!$G$2:$G$36891,Datos!$E$2:$E$36891,$A32,Datos!$B$2:$B$36891,20,Datos!$C$2:$C$36891,"&lt;30",Datos!$F$2:$F$36891,"STANDBY"),0),"")</f>
        <v/>
      </c>
      <c r="AA32" s="7">
        <f>IFERROR(ROUND(AVERAGEIFS(Datos!$G$2:$G$36891,Datos!$E$2:$E$36891,$A32,Datos!$B$2:$B$36891,20,Datos!$C$2:$C$36891,"&gt;=30",Datos!$F$2:$F$36891,"STANDBY"),0),"")</f>
        <v/>
      </c>
      <c r="AB32" s="7">
        <f>IFERROR(ROUND(AVERAGEIFS(Datos!$G$2:$G$36891,Datos!$E$2:$E$36891,$A32,Datos!$B$2:$B$36891,21,Datos!$C$2:$C$36891,"&lt;30",Datos!$F$2:$F$36891,"STANDBY"),0),"")</f>
        <v/>
      </c>
      <c r="AC32" s="7">
        <f>IFERROR(ROUND(AVERAGEIFS(Datos!$G$2:$G$36891,Datos!$E$2:$E$36891,$A32,Datos!$B$2:$B$36891,21,Datos!$C$2:$C$36891,"&gt;=30",Datos!$F$2:$F$36891,"STANDBY"),0),"")</f>
        <v/>
      </c>
      <c r="AD32" s="7">
        <f>IFERROR(ROUND(AVERAGEIFS(Datos!$G$2:$G$36891,Datos!$E$2:$E$36891,$A32,Datos!$B$2:$B$36891,22,Datos!$C$2:$C$36891,"&lt;30",Datos!$F$2:$F$36891,"STANDBY"),0),"")</f>
        <v/>
      </c>
      <c r="AE32" s="7">
        <f>IFERROR(ROUND(AVERAGEIFS(Datos!$G$2:$G$36891,Datos!$E$2:$E$36891,$A32,Datos!$B$2:$B$36891,22,Datos!$C$2:$C$36891,"&gt;=30",Datos!$F$2:$F$36891,"STANDBY"),0),"")</f>
        <v/>
      </c>
      <c r="AF32" s="7">
        <f>IFERROR(ROUND(AVERAGEIFS(Datos!$G$2:$G$36891,Datos!$E$2:$E$36891,$A32,Datos!$B$2:$B$36891,23,Datos!$C$2:$C$36891,"&lt;30",Datos!$F$2:$F$36891,"STANDBY"),0),"")</f>
        <v/>
      </c>
      <c r="AG32" s="7">
        <f>IFERROR(ROUND(AVERAGEIFS(Datos!$G$2:$G$36891,Datos!$E$2:$E$36891,$A32,Datos!$B$2:$B$36891,23,Datos!$C$2:$C$36891,"&gt;=30",Datos!$F$2:$F$36891,"STANDBY"),0),"")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IFERROR(ROUND(AVERAGEIFS(Datos!$G$2:$G$36891,Datos!$E$2:$E$36891,$A33,Datos!$B$2:$B$36891,8,Datos!$C$2:$C$36891,"&lt;30",Datos!$F$2:$F$36891,"STANDBY"),0),"")</f>
        <v/>
      </c>
      <c r="C33" s="7">
        <f>IFERROR(ROUND(AVERAGEIFS(Datos!$G$2:$G$36891,Datos!$E$2:$E$36891,$A33,Datos!$B$2:$B$36891,8,Datos!$C$2:$C$36891,"&gt;=30",Datos!$F$2:$F$36891,"STANDBY"),0),"")</f>
        <v/>
      </c>
      <c r="D33" s="7">
        <f>IFERROR(ROUND(AVERAGEIFS(Datos!$G$2:$G$36891,Datos!$E$2:$E$36891,$A33,Datos!$B$2:$B$36891,9,Datos!$C$2:$C$36891,"&lt;30",Datos!$F$2:$F$36891,"STANDBY"),0),"")</f>
        <v/>
      </c>
      <c r="E33" s="7">
        <f>IFERROR(ROUND(AVERAGEIFS(Datos!$G$2:$G$36891,Datos!$E$2:$E$36891,$A33,Datos!$B$2:$B$36891,9,Datos!$C$2:$C$36891,"&gt;=30",Datos!$F$2:$F$36891,"STANDBY"),0),"")</f>
        <v/>
      </c>
      <c r="F33" s="7">
        <f>IFERROR(ROUND(AVERAGEIFS(Datos!$G$2:$G$36891,Datos!$E$2:$E$36891,$A33,Datos!$B$2:$B$36891,10,Datos!$C$2:$C$36891,"&lt;30",Datos!$F$2:$F$36891,"STANDBY"),0),"")</f>
        <v/>
      </c>
      <c r="G33" s="7">
        <f>IFERROR(ROUND(AVERAGEIFS(Datos!$G$2:$G$36891,Datos!$E$2:$E$36891,$A33,Datos!$B$2:$B$36891,10,Datos!$C$2:$C$36891,"&gt;=30",Datos!$F$2:$F$36891,"STANDBY"),0),"")</f>
        <v/>
      </c>
      <c r="H33" s="7">
        <f>IFERROR(ROUND(AVERAGEIFS(Datos!$G$2:$G$36891,Datos!$E$2:$E$36891,$A33,Datos!$B$2:$B$36891,11,Datos!$C$2:$C$36891,"&lt;30",Datos!$F$2:$F$36891,"STANDBY"),0),"")</f>
        <v/>
      </c>
      <c r="I33" s="7">
        <f>IFERROR(ROUND(AVERAGEIFS(Datos!$G$2:$G$36891,Datos!$E$2:$E$36891,$A33,Datos!$B$2:$B$36891,11,Datos!$C$2:$C$36891,"&gt;=30",Datos!$F$2:$F$36891,"STANDBY"),0),"")</f>
        <v/>
      </c>
      <c r="J33" s="7">
        <f>IFERROR(ROUND(AVERAGEIFS(Datos!$G$2:$G$36891,Datos!$E$2:$E$36891,$A33,Datos!$B$2:$B$36891,12,Datos!$C$2:$C$36891,"&lt;30",Datos!$F$2:$F$36891,"STANDBY"),0),"")</f>
        <v/>
      </c>
      <c r="K33" s="7">
        <f>IFERROR(ROUND(AVERAGEIFS(Datos!$G$2:$G$36891,Datos!$E$2:$E$36891,$A33,Datos!$B$2:$B$36891,12,Datos!$C$2:$C$36891,"&gt;=30",Datos!$F$2:$F$36891,"STANDBY"),0),"")</f>
        <v/>
      </c>
      <c r="L33" s="7">
        <f>IFERROR(ROUND(AVERAGEIFS(Datos!$G$2:$G$36891,Datos!$E$2:$E$36891,$A33,Datos!$B$2:$B$36891,13,Datos!$C$2:$C$36891,"&lt;30",Datos!$F$2:$F$36891,"STANDBY"),0),"")</f>
        <v/>
      </c>
      <c r="M33" s="7">
        <f>IFERROR(ROUND(AVERAGEIFS(Datos!$G$2:$G$36891,Datos!$E$2:$E$36891,$A33,Datos!$B$2:$B$36891,13,Datos!$C$2:$C$36891,"&gt;=30",Datos!$F$2:$F$36891,"STANDBY"),0),"")</f>
        <v/>
      </c>
      <c r="N33" s="7">
        <f>IFERROR(ROUND(AVERAGEIFS(Datos!$G$2:$G$36891,Datos!$E$2:$E$36891,$A33,Datos!$B$2:$B$36891,14,Datos!$C$2:$C$36891,"&lt;30",Datos!$F$2:$F$36891,"STANDBY"),0),"")</f>
        <v/>
      </c>
      <c r="O33" s="7">
        <f>IFERROR(ROUND(AVERAGEIFS(Datos!$G$2:$G$36891,Datos!$E$2:$E$36891,$A33,Datos!$B$2:$B$36891,14,Datos!$C$2:$C$36891,"&gt;=30",Datos!$F$2:$F$36891,"STANDBY"),0),"")</f>
        <v/>
      </c>
      <c r="P33" s="7">
        <f>IFERROR(ROUND(AVERAGEIFS(Datos!$G$2:$G$36891,Datos!$E$2:$E$36891,$A33,Datos!$B$2:$B$36891,15,Datos!$C$2:$C$36891,"&lt;30",Datos!$F$2:$F$36891,"STANDBY"),0),"")</f>
        <v/>
      </c>
      <c r="Q33" s="7">
        <f>IFERROR(ROUND(AVERAGEIFS(Datos!$G$2:$G$36891,Datos!$E$2:$E$36891,$A33,Datos!$B$2:$B$36891,15,Datos!$C$2:$C$36891,"&gt;=30",Datos!$F$2:$F$36891,"STANDBY"),0),"")</f>
        <v/>
      </c>
      <c r="R33" s="7">
        <f>IFERROR(ROUND(AVERAGEIFS(Datos!$G$2:$G$36891,Datos!$E$2:$E$36891,$A33,Datos!$B$2:$B$36891,16,Datos!$C$2:$C$36891,"&lt;30",Datos!$F$2:$F$36891,"STANDBY"),0),"")</f>
        <v/>
      </c>
      <c r="S33" s="7">
        <f>IFERROR(ROUND(AVERAGEIFS(Datos!$G$2:$G$36891,Datos!$E$2:$E$36891,$A33,Datos!$B$2:$B$36891,16,Datos!$C$2:$C$36891,"&gt;=30",Datos!$F$2:$F$36891,"STANDBY"),0),"")</f>
        <v/>
      </c>
      <c r="T33" s="7">
        <f>IFERROR(ROUND(AVERAGEIFS(Datos!$G$2:$G$36891,Datos!$E$2:$E$36891,$A33,Datos!$B$2:$B$36891,17,Datos!$C$2:$C$36891,"&lt;30",Datos!$F$2:$F$36891,"STANDBY"),0),"")</f>
        <v/>
      </c>
      <c r="U33" s="7">
        <f>IFERROR(ROUND(AVERAGEIFS(Datos!$G$2:$G$36891,Datos!$E$2:$E$36891,$A33,Datos!$B$2:$B$36891,17,Datos!$C$2:$C$36891,"&gt;=30",Datos!$F$2:$F$36891,"STANDBY"),0),"")</f>
        <v/>
      </c>
      <c r="V33" s="7">
        <f>IFERROR(ROUND(AVERAGEIFS(Datos!$G$2:$G$36891,Datos!$E$2:$E$36891,$A33,Datos!$B$2:$B$36891,18,Datos!$C$2:$C$36891,"&lt;30",Datos!$F$2:$F$36891,"STANDBY"),0),"")</f>
        <v/>
      </c>
      <c r="W33" s="7">
        <f>IFERROR(ROUND(AVERAGEIFS(Datos!$G$2:$G$36891,Datos!$E$2:$E$36891,$A33,Datos!$B$2:$B$36891,18,Datos!$C$2:$C$36891,"&gt;=30",Datos!$F$2:$F$36891,"STANDBY"),0),"")</f>
        <v/>
      </c>
      <c r="X33" s="7">
        <f>IFERROR(ROUND(AVERAGEIFS(Datos!$G$2:$G$36891,Datos!$E$2:$E$36891,$A33,Datos!$B$2:$B$36891,19,Datos!$C$2:$C$36891,"&lt;30",Datos!$F$2:$F$36891,"STANDBY"),0),"")</f>
        <v/>
      </c>
      <c r="Y33" s="7">
        <f>IFERROR(ROUND(AVERAGEIFS(Datos!$G$2:$G$36891,Datos!$E$2:$E$36891,$A33,Datos!$B$2:$B$36891,19,Datos!$C$2:$C$36891,"&gt;=30",Datos!$F$2:$F$36891,"STANDBY"),0),"")</f>
        <v/>
      </c>
      <c r="Z33" s="7">
        <f>IFERROR(ROUND(AVERAGEIFS(Datos!$G$2:$G$36891,Datos!$E$2:$E$36891,$A33,Datos!$B$2:$B$36891,20,Datos!$C$2:$C$36891,"&lt;30",Datos!$F$2:$F$36891,"STANDBY"),0),"")</f>
        <v/>
      </c>
      <c r="AA33" s="7">
        <f>IFERROR(ROUND(AVERAGEIFS(Datos!$G$2:$G$36891,Datos!$E$2:$E$36891,$A33,Datos!$B$2:$B$36891,20,Datos!$C$2:$C$36891,"&gt;=30",Datos!$F$2:$F$36891,"STANDBY"),0),"")</f>
        <v/>
      </c>
      <c r="AB33" s="7">
        <f>IFERROR(ROUND(AVERAGEIFS(Datos!$G$2:$G$36891,Datos!$E$2:$E$36891,$A33,Datos!$B$2:$B$36891,21,Datos!$C$2:$C$36891,"&lt;30",Datos!$F$2:$F$36891,"STANDBY"),0),"")</f>
        <v/>
      </c>
      <c r="AC33" s="7">
        <f>IFERROR(ROUND(AVERAGEIFS(Datos!$G$2:$G$36891,Datos!$E$2:$E$36891,$A33,Datos!$B$2:$B$36891,21,Datos!$C$2:$C$36891,"&gt;=30",Datos!$F$2:$F$36891,"STANDBY"),0),"")</f>
        <v/>
      </c>
      <c r="AD33" s="7">
        <f>IFERROR(ROUND(AVERAGEIFS(Datos!$G$2:$G$36891,Datos!$E$2:$E$36891,$A33,Datos!$B$2:$B$36891,22,Datos!$C$2:$C$36891,"&lt;30",Datos!$F$2:$F$36891,"STANDBY"),0),"")</f>
        <v/>
      </c>
      <c r="AE33" s="7">
        <f>IFERROR(ROUND(AVERAGEIFS(Datos!$G$2:$G$36891,Datos!$E$2:$E$36891,$A33,Datos!$B$2:$B$36891,22,Datos!$C$2:$C$36891,"&gt;=30",Datos!$F$2:$F$36891,"STANDBY"),0),"")</f>
        <v/>
      </c>
      <c r="AF33" s="7">
        <f>IFERROR(ROUND(AVERAGEIFS(Datos!$G$2:$G$36891,Datos!$E$2:$E$36891,$A33,Datos!$B$2:$B$36891,23,Datos!$C$2:$C$36891,"&lt;30",Datos!$F$2:$F$36891,"STANDBY"),0),"")</f>
        <v/>
      </c>
      <c r="AG33" s="7">
        <f>IFERROR(ROUND(AVERAGEIFS(Datos!$G$2:$G$36891,Datos!$E$2:$E$36891,$A33,Datos!$B$2:$B$36891,23,Datos!$C$2:$C$36891,"&gt;=30",Datos!$F$2:$F$36891,"STANDBY"),0),"")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IFERROR(ROUND(AVERAGEIFS(Datos!$G$2:$G$36891,Datos!$E$2:$E$36891,$A34,Datos!$B$2:$B$36891,8,Datos!$C$2:$C$36891,"&lt;30",Datos!$F$2:$F$36891,"STANDBY"),0),"")</f>
        <v/>
      </c>
      <c r="C34" s="7">
        <f>IFERROR(ROUND(AVERAGEIFS(Datos!$G$2:$G$36891,Datos!$E$2:$E$36891,$A34,Datos!$B$2:$B$36891,8,Datos!$C$2:$C$36891,"&gt;=30",Datos!$F$2:$F$36891,"STANDBY"),0),"")</f>
        <v/>
      </c>
      <c r="D34" s="7">
        <f>IFERROR(ROUND(AVERAGEIFS(Datos!$G$2:$G$36891,Datos!$E$2:$E$36891,$A34,Datos!$B$2:$B$36891,9,Datos!$C$2:$C$36891,"&lt;30",Datos!$F$2:$F$36891,"STANDBY"),0),"")</f>
        <v/>
      </c>
      <c r="E34" s="7">
        <f>IFERROR(ROUND(AVERAGEIFS(Datos!$G$2:$G$36891,Datos!$E$2:$E$36891,$A34,Datos!$B$2:$B$36891,9,Datos!$C$2:$C$36891,"&gt;=30",Datos!$F$2:$F$36891,"STANDBY"),0),"")</f>
        <v/>
      </c>
      <c r="F34" s="7">
        <f>IFERROR(ROUND(AVERAGEIFS(Datos!$G$2:$G$36891,Datos!$E$2:$E$36891,$A34,Datos!$B$2:$B$36891,10,Datos!$C$2:$C$36891,"&lt;30",Datos!$F$2:$F$36891,"STANDBY"),0),"")</f>
        <v/>
      </c>
      <c r="G34" s="7">
        <f>IFERROR(ROUND(AVERAGEIFS(Datos!$G$2:$G$36891,Datos!$E$2:$E$36891,$A34,Datos!$B$2:$B$36891,10,Datos!$C$2:$C$36891,"&gt;=30",Datos!$F$2:$F$36891,"STANDBY"),0),"")</f>
        <v/>
      </c>
      <c r="H34" s="7">
        <f>IFERROR(ROUND(AVERAGEIFS(Datos!$G$2:$G$36891,Datos!$E$2:$E$36891,$A34,Datos!$B$2:$B$36891,11,Datos!$C$2:$C$36891,"&lt;30",Datos!$F$2:$F$36891,"STANDBY"),0),"")</f>
        <v/>
      </c>
      <c r="I34" s="7">
        <f>IFERROR(ROUND(AVERAGEIFS(Datos!$G$2:$G$36891,Datos!$E$2:$E$36891,$A34,Datos!$B$2:$B$36891,11,Datos!$C$2:$C$36891,"&gt;=30",Datos!$F$2:$F$36891,"STANDBY"),0),"")</f>
        <v/>
      </c>
      <c r="J34" s="7">
        <f>IFERROR(ROUND(AVERAGEIFS(Datos!$G$2:$G$36891,Datos!$E$2:$E$36891,$A34,Datos!$B$2:$B$36891,12,Datos!$C$2:$C$36891,"&lt;30",Datos!$F$2:$F$36891,"STANDBY"),0),"")</f>
        <v/>
      </c>
      <c r="K34" s="7">
        <f>IFERROR(ROUND(AVERAGEIFS(Datos!$G$2:$G$36891,Datos!$E$2:$E$36891,$A34,Datos!$B$2:$B$36891,12,Datos!$C$2:$C$36891,"&gt;=30",Datos!$F$2:$F$36891,"STANDBY"),0),"")</f>
        <v/>
      </c>
      <c r="L34" s="7">
        <f>IFERROR(ROUND(AVERAGEIFS(Datos!$G$2:$G$36891,Datos!$E$2:$E$36891,$A34,Datos!$B$2:$B$36891,13,Datos!$C$2:$C$36891,"&lt;30",Datos!$F$2:$F$36891,"STANDBY"),0),"")</f>
        <v/>
      </c>
      <c r="M34" s="7">
        <f>IFERROR(ROUND(AVERAGEIFS(Datos!$G$2:$G$36891,Datos!$E$2:$E$36891,$A34,Datos!$B$2:$B$36891,13,Datos!$C$2:$C$36891,"&gt;=30",Datos!$F$2:$F$36891,"STANDBY"),0),"")</f>
        <v/>
      </c>
      <c r="N34" s="7">
        <f>IFERROR(ROUND(AVERAGEIFS(Datos!$G$2:$G$36891,Datos!$E$2:$E$36891,$A34,Datos!$B$2:$B$36891,14,Datos!$C$2:$C$36891,"&lt;30",Datos!$F$2:$F$36891,"STANDBY"),0),"")</f>
        <v/>
      </c>
      <c r="O34" s="7">
        <f>IFERROR(ROUND(AVERAGEIFS(Datos!$G$2:$G$36891,Datos!$E$2:$E$36891,$A34,Datos!$B$2:$B$36891,14,Datos!$C$2:$C$36891,"&gt;=30",Datos!$F$2:$F$36891,"STANDBY"),0),"")</f>
        <v/>
      </c>
      <c r="P34" s="7">
        <f>IFERROR(ROUND(AVERAGEIFS(Datos!$G$2:$G$36891,Datos!$E$2:$E$36891,$A34,Datos!$B$2:$B$36891,15,Datos!$C$2:$C$36891,"&lt;30",Datos!$F$2:$F$36891,"STANDBY"),0),"")</f>
        <v/>
      </c>
      <c r="Q34" s="7">
        <f>IFERROR(ROUND(AVERAGEIFS(Datos!$G$2:$G$36891,Datos!$E$2:$E$36891,$A34,Datos!$B$2:$B$36891,15,Datos!$C$2:$C$36891,"&gt;=30",Datos!$F$2:$F$36891,"STANDBY"),0),"")</f>
        <v/>
      </c>
      <c r="R34" s="7">
        <f>IFERROR(ROUND(AVERAGEIFS(Datos!$G$2:$G$36891,Datos!$E$2:$E$36891,$A34,Datos!$B$2:$B$36891,16,Datos!$C$2:$C$36891,"&lt;30",Datos!$F$2:$F$36891,"STANDBY"),0),"")</f>
        <v/>
      </c>
      <c r="S34" s="7">
        <f>IFERROR(ROUND(AVERAGEIFS(Datos!$G$2:$G$36891,Datos!$E$2:$E$36891,$A34,Datos!$B$2:$B$36891,16,Datos!$C$2:$C$36891,"&gt;=30",Datos!$F$2:$F$36891,"STANDBY"),0),"")</f>
        <v/>
      </c>
      <c r="T34" s="7">
        <f>IFERROR(ROUND(AVERAGEIFS(Datos!$G$2:$G$36891,Datos!$E$2:$E$36891,$A34,Datos!$B$2:$B$36891,17,Datos!$C$2:$C$36891,"&lt;30",Datos!$F$2:$F$36891,"STANDBY"),0),"")</f>
        <v/>
      </c>
      <c r="U34" s="7">
        <f>IFERROR(ROUND(AVERAGEIFS(Datos!$G$2:$G$36891,Datos!$E$2:$E$36891,$A34,Datos!$B$2:$B$36891,17,Datos!$C$2:$C$36891,"&gt;=30",Datos!$F$2:$F$36891,"STANDBY"),0),"")</f>
        <v/>
      </c>
      <c r="V34" s="7">
        <f>IFERROR(ROUND(AVERAGEIFS(Datos!$G$2:$G$36891,Datos!$E$2:$E$36891,$A34,Datos!$B$2:$B$36891,18,Datos!$C$2:$C$36891,"&lt;30",Datos!$F$2:$F$36891,"STANDBY"),0),"")</f>
        <v/>
      </c>
      <c r="W34" s="7">
        <f>IFERROR(ROUND(AVERAGEIFS(Datos!$G$2:$G$36891,Datos!$E$2:$E$36891,$A34,Datos!$B$2:$B$36891,18,Datos!$C$2:$C$36891,"&gt;=30",Datos!$F$2:$F$36891,"STANDBY"),0),"")</f>
        <v/>
      </c>
      <c r="X34" s="7">
        <f>IFERROR(ROUND(AVERAGEIFS(Datos!$G$2:$G$36891,Datos!$E$2:$E$36891,$A34,Datos!$B$2:$B$36891,19,Datos!$C$2:$C$36891,"&lt;30",Datos!$F$2:$F$36891,"STANDBY"),0),"")</f>
        <v/>
      </c>
      <c r="Y34" s="7">
        <f>IFERROR(ROUND(AVERAGEIFS(Datos!$G$2:$G$36891,Datos!$E$2:$E$36891,$A34,Datos!$B$2:$B$36891,19,Datos!$C$2:$C$36891,"&gt;=30",Datos!$F$2:$F$36891,"STANDBY"),0),"")</f>
        <v/>
      </c>
      <c r="Z34" s="7">
        <f>IFERROR(ROUND(AVERAGEIFS(Datos!$G$2:$G$36891,Datos!$E$2:$E$36891,$A34,Datos!$B$2:$B$36891,20,Datos!$C$2:$C$36891,"&lt;30",Datos!$F$2:$F$36891,"STANDBY"),0),"")</f>
        <v/>
      </c>
      <c r="AA34" s="7">
        <f>IFERROR(ROUND(AVERAGEIFS(Datos!$G$2:$G$36891,Datos!$E$2:$E$36891,$A34,Datos!$B$2:$B$36891,20,Datos!$C$2:$C$36891,"&gt;=30",Datos!$F$2:$F$36891,"STANDBY"),0),"")</f>
        <v/>
      </c>
      <c r="AB34" s="7">
        <f>IFERROR(ROUND(AVERAGEIFS(Datos!$G$2:$G$36891,Datos!$E$2:$E$36891,$A34,Datos!$B$2:$B$36891,21,Datos!$C$2:$C$36891,"&lt;30",Datos!$F$2:$F$36891,"STANDBY"),0),"")</f>
        <v/>
      </c>
      <c r="AC34" s="7">
        <f>IFERROR(ROUND(AVERAGEIFS(Datos!$G$2:$G$36891,Datos!$E$2:$E$36891,$A34,Datos!$B$2:$B$36891,21,Datos!$C$2:$C$36891,"&gt;=30",Datos!$F$2:$F$36891,"STANDBY"),0),"")</f>
        <v/>
      </c>
      <c r="AD34" s="7">
        <f>IFERROR(ROUND(AVERAGEIFS(Datos!$G$2:$G$36891,Datos!$E$2:$E$36891,$A34,Datos!$B$2:$B$36891,22,Datos!$C$2:$C$36891,"&lt;30",Datos!$F$2:$F$36891,"STANDBY"),0),"")</f>
        <v/>
      </c>
      <c r="AE34" s="7">
        <f>IFERROR(ROUND(AVERAGEIFS(Datos!$G$2:$G$36891,Datos!$E$2:$E$36891,$A34,Datos!$B$2:$B$36891,22,Datos!$C$2:$C$36891,"&gt;=30",Datos!$F$2:$F$36891,"STANDBY"),0),"")</f>
        <v/>
      </c>
      <c r="AF34" s="7">
        <f>IFERROR(ROUND(AVERAGEIFS(Datos!$G$2:$G$36891,Datos!$E$2:$E$36891,$A34,Datos!$B$2:$B$36891,23,Datos!$C$2:$C$36891,"&lt;30",Datos!$F$2:$F$36891,"STANDBY"),0),"")</f>
        <v/>
      </c>
      <c r="AG34" s="7">
        <f>IFERROR(ROUND(AVERAGEIFS(Datos!$G$2:$G$36891,Datos!$E$2:$E$36891,$A34,Datos!$B$2:$B$36891,23,Datos!$C$2:$C$36891,"&gt;=30",Datos!$F$2:$F$36891,"STANDBY"),0),"")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IFERROR(ROUND(AVERAGEIFS(Datos!$G$2:$G$36891,Datos!$E$2:$E$36891,$A35,Datos!$B$2:$B$36891,8,Datos!$C$2:$C$36891,"&lt;30",Datos!$F$2:$F$36891,"STANDBY"),0),"")</f>
        <v/>
      </c>
      <c r="C35" s="7">
        <f>IFERROR(ROUND(AVERAGEIFS(Datos!$G$2:$G$36891,Datos!$E$2:$E$36891,$A35,Datos!$B$2:$B$36891,8,Datos!$C$2:$C$36891,"&gt;=30",Datos!$F$2:$F$36891,"STANDBY"),0),"")</f>
        <v/>
      </c>
      <c r="D35" s="7">
        <f>IFERROR(ROUND(AVERAGEIFS(Datos!$G$2:$G$36891,Datos!$E$2:$E$36891,$A35,Datos!$B$2:$B$36891,9,Datos!$C$2:$C$36891,"&lt;30",Datos!$F$2:$F$36891,"STANDBY"),0),"")</f>
        <v/>
      </c>
      <c r="E35" s="7">
        <f>IFERROR(ROUND(AVERAGEIFS(Datos!$G$2:$G$36891,Datos!$E$2:$E$36891,$A35,Datos!$B$2:$B$36891,9,Datos!$C$2:$C$36891,"&gt;=30",Datos!$F$2:$F$36891,"STANDBY"),0),"")</f>
        <v/>
      </c>
      <c r="F35" s="7">
        <f>IFERROR(ROUND(AVERAGEIFS(Datos!$G$2:$G$36891,Datos!$E$2:$E$36891,$A35,Datos!$B$2:$B$36891,10,Datos!$C$2:$C$36891,"&lt;30",Datos!$F$2:$F$36891,"STANDBY"),0),"")</f>
        <v/>
      </c>
      <c r="G35" s="7">
        <f>IFERROR(ROUND(AVERAGEIFS(Datos!$G$2:$G$36891,Datos!$E$2:$E$36891,$A35,Datos!$B$2:$B$36891,10,Datos!$C$2:$C$36891,"&gt;=30",Datos!$F$2:$F$36891,"STANDBY"),0),"")</f>
        <v/>
      </c>
      <c r="H35" s="7">
        <f>IFERROR(ROUND(AVERAGEIFS(Datos!$G$2:$G$36891,Datos!$E$2:$E$36891,$A35,Datos!$B$2:$B$36891,11,Datos!$C$2:$C$36891,"&lt;30",Datos!$F$2:$F$36891,"STANDBY"),0),"")</f>
        <v/>
      </c>
      <c r="I35" s="7">
        <f>IFERROR(ROUND(AVERAGEIFS(Datos!$G$2:$G$36891,Datos!$E$2:$E$36891,$A35,Datos!$B$2:$B$36891,11,Datos!$C$2:$C$36891,"&gt;=30",Datos!$F$2:$F$36891,"STANDBY"),0),"")</f>
        <v/>
      </c>
      <c r="J35" s="7">
        <f>IFERROR(ROUND(AVERAGEIFS(Datos!$G$2:$G$36891,Datos!$E$2:$E$36891,$A35,Datos!$B$2:$B$36891,12,Datos!$C$2:$C$36891,"&lt;30",Datos!$F$2:$F$36891,"STANDBY"),0),"")</f>
        <v/>
      </c>
      <c r="K35" s="7">
        <f>IFERROR(ROUND(AVERAGEIFS(Datos!$G$2:$G$36891,Datos!$E$2:$E$36891,$A35,Datos!$B$2:$B$36891,12,Datos!$C$2:$C$36891,"&gt;=30",Datos!$F$2:$F$36891,"STANDBY"),0),"")</f>
        <v/>
      </c>
      <c r="L35" s="7">
        <f>IFERROR(ROUND(AVERAGEIFS(Datos!$G$2:$G$36891,Datos!$E$2:$E$36891,$A35,Datos!$B$2:$B$36891,13,Datos!$C$2:$C$36891,"&lt;30",Datos!$F$2:$F$36891,"STANDBY"),0),"")</f>
        <v/>
      </c>
      <c r="M35" s="7">
        <f>IFERROR(ROUND(AVERAGEIFS(Datos!$G$2:$G$36891,Datos!$E$2:$E$36891,$A35,Datos!$B$2:$B$36891,13,Datos!$C$2:$C$36891,"&gt;=30",Datos!$F$2:$F$36891,"STANDBY"),0),"")</f>
        <v/>
      </c>
      <c r="N35" s="7">
        <f>IFERROR(ROUND(AVERAGEIFS(Datos!$G$2:$G$36891,Datos!$E$2:$E$36891,$A35,Datos!$B$2:$B$36891,14,Datos!$C$2:$C$36891,"&lt;30",Datos!$F$2:$F$36891,"STANDBY"),0),"")</f>
        <v/>
      </c>
      <c r="O35" s="7">
        <f>IFERROR(ROUND(AVERAGEIFS(Datos!$G$2:$G$36891,Datos!$E$2:$E$36891,$A35,Datos!$B$2:$B$36891,14,Datos!$C$2:$C$36891,"&gt;=30",Datos!$F$2:$F$36891,"STANDBY"),0),"")</f>
        <v/>
      </c>
      <c r="P35" s="7">
        <f>IFERROR(ROUND(AVERAGEIFS(Datos!$G$2:$G$36891,Datos!$E$2:$E$36891,$A35,Datos!$B$2:$B$36891,15,Datos!$C$2:$C$36891,"&lt;30",Datos!$F$2:$F$36891,"STANDBY"),0),"")</f>
        <v/>
      </c>
      <c r="Q35" s="7">
        <f>IFERROR(ROUND(AVERAGEIFS(Datos!$G$2:$G$36891,Datos!$E$2:$E$36891,$A35,Datos!$B$2:$B$36891,15,Datos!$C$2:$C$36891,"&gt;=30",Datos!$F$2:$F$36891,"STANDBY"),0),"")</f>
        <v/>
      </c>
      <c r="R35" s="7">
        <f>IFERROR(ROUND(AVERAGEIFS(Datos!$G$2:$G$36891,Datos!$E$2:$E$36891,$A35,Datos!$B$2:$B$36891,16,Datos!$C$2:$C$36891,"&lt;30",Datos!$F$2:$F$36891,"STANDBY"),0),"")</f>
        <v/>
      </c>
      <c r="S35" s="7">
        <f>IFERROR(ROUND(AVERAGEIFS(Datos!$G$2:$G$36891,Datos!$E$2:$E$36891,$A35,Datos!$B$2:$B$36891,16,Datos!$C$2:$C$36891,"&gt;=30",Datos!$F$2:$F$36891,"STANDBY"),0),"")</f>
        <v/>
      </c>
      <c r="T35" s="7">
        <f>IFERROR(ROUND(AVERAGEIFS(Datos!$G$2:$G$36891,Datos!$E$2:$E$36891,$A35,Datos!$B$2:$B$36891,17,Datos!$C$2:$C$36891,"&lt;30",Datos!$F$2:$F$36891,"STANDBY"),0),"")</f>
        <v/>
      </c>
      <c r="U35" s="7">
        <f>IFERROR(ROUND(AVERAGEIFS(Datos!$G$2:$G$36891,Datos!$E$2:$E$36891,$A35,Datos!$B$2:$B$36891,17,Datos!$C$2:$C$36891,"&gt;=30",Datos!$F$2:$F$36891,"STANDBY"),0),"")</f>
        <v/>
      </c>
      <c r="V35" s="7">
        <f>IFERROR(ROUND(AVERAGEIFS(Datos!$G$2:$G$36891,Datos!$E$2:$E$36891,$A35,Datos!$B$2:$B$36891,18,Datos!$C$2:$C$36891,"&lt;30",Datos!$F$2:$F$36891,"STANDBY"),0),"")</f>
        <v/>
      </c>
      <c r="W35" s="7">
        <f>IFERROR(ROUND(AVERAGEIFS(Datos!$G$2:$G$36891,Datos!$E$2:$E$36891,$A35,Datos!$B$2:$B$36891,18,Datos!$C$2:$C$36891,"&gt;=30",Datos!$F$2:$F$36891,"STANDBY"),0),"")</f>
        <v/>
      </c>
      <c r="X35" s="7">
        <f>IFERROR(ROUND(AVERAGEIFS(Datos!$G$2:$G$36891,Datos!$E$2:$E$36891,$A35,Datos!$B$2:$B$36891,19,Datos!$C$2:$C$36891,"&lt;30",Datos!$F$2:$F$36891,"STANDBY"),0),"")</f>
        <v/>
      </c>
      <c r="Y35" s="7">
        <f>IFERROR(ROUND(AVERAGEIFS(Datos!$G$2:$G$36891,Datos!$E$2:$E$36891,$A35,Datos!$B$2:$B$36891,19,Datos!$C$2:$C$36891,"&gt;=30",Datos!$F$2:$F$36891,"STANDBY"),0),"")</f>
        <v/>
      </c>
      <c r="Z35" s="7">
        <f>IFERROR(ROUND(AVERAGEIFS(Datos!$G$2:$G$36891,Datos!$E$2:$E$36891,$A35,Datos!$B$2:$B$36891,20,Datos!$C$2:$C$36891,"&lt;30",Datos!$F$2:$F$36891,"STANDBY"),0),"")</f>
        <v/>
      </c>
      <c r="AA35" s="7">
        <f>IFERROR(ROUND(AVERAGEIFS(Datos!$G$2:$G$36891,Datos!$E$2:$E$36891,$A35,Datos!$B$2:$B$36891,20,Datos!$C$2:$C$36891,"&gt;=30",Datos!$F$2:$F$36891,"STANDBY"),0),"")</f>
        <v/>
      </c>
      <c r="AB35" s="7">
        <f>IFERROR(ROUND(AVERAGEIFS(Datos!$G$2:$G$36891,Datos!$E$2:$E$36891,$A35,Datos!$B$2:$B$36891,21,Datos!$C$2:$C$36891,"&lt;30",Datos!$F$2:$F$36891,"STANDBY"),0),"")</f>
        <v/>
      </c>
      <c r="AC35" s="7">
        <f>IFERROR(ROUND(AVERAGEIFS(Datos!$G$2:$G$36891,Datos!$E$2:$E$36891,$A35,Datos!$B$2:$B$36891,21,Datos!$C$2:$C$36891,"&gt;=30",Datos!$F$2:$F$36891,"STANDBY"),0),"")</f>
        <v/>
      </c>
      <c r="AD35" s="7">
        <f>IFERROR(ROUND(AVERAGEIFS(Datos!$G$2:$G$36891,Datos!$E$2:$E$36891,$A35,Datos!$B$2:$B$36891,22,Datos!$C$2:$C$36891,"&lt;30",Datos!$F$2:$F$36891,"STANDBY"),0),"")</f>
        <v/>
      </c>
      <c r="AE35" s="7">
        <f>IFERROR(ROUND(AVERAGEIFS(Datos!$G$2:$G$36891,Datos!$E$2:$E$36891,$A35,Datos!$B$2:$B$36891,22,Datos!$C$2:$C$36891,"&gt;=30",Datos!$F$2:$F$36891,"STANDBY"),0),"")</f>
        <v/>
      </c>
      <c r="AF35" s="7">
        <f>IFERROR(ROUND(AVERAGEIFS(Datos!$G$2:$G$36891,Datos!$E$2:$E$36891,$A35,Datos!$B$2:$B$36891,23,Datos!$C$2:$C$36891,"&lt;30",Datos!$F$2:$F$36891,"STANDBY"),0),"")</f>
        <v/>
      </c>
      <c r="AG35" s="7">
        <f>IFERROR(ROUND(AVERAGEIFS(Datos!$G$2:$G$36891,Datos!$E$2:$E$36891,$A35,Datos!$B$2:$B$36891,23,Datos!$C$2:$C$36891,"&gt;=30",Datos!$F$2:$F$36891,"STANDBY"),0),"")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IFERROR(ROUND(AVERAGEIFS(Datos!$G$2:$G$36891,Datos!$E$2:$E$36891,$A36,Datos!$B$2:$B$36891,8,Datos!$C$2:$C$36891,"&lt;30",Datos!$F$2:$F$36891,"STANDBY"),0),"")</f>
        <v/>
      </c>
      <c r="C36" s="7">
        <f>IFERROR(ROUND(AVERAGEIFS(Datos!$G$2:$G$36891,Datos!$E$2:$E$36891,$A36,Datos!$B$2:$B$36891,8,Datos!$C$2:$C$36891,"&gt;=30",Datos!$F$2:$F$36891,"STANDBY"),0),"")</f>
        <v/>
      </c>
      <c r="D36" s="7">
        <f>IFERROR(ROUND(AVERAGEIFS(Datos!$G$2:$G$36891,Datos!$E$2:$E$36891,$A36,Datos!$B$2:$B$36891,9,Datos!$C$2:$C$36891,"&lt;30",Datos!$F$2:$F$36891,"STANDBY"),0),"")</f>
        <v/>
      </c>
      <c r="E36" s="7">
        <f>IFERROR(ROUND(AVERAGEIFS(Datos!$G$2:$G$36891,Datos!$E$2:$E$36891,$A36,Datos!$B$2:$B$36891,9,Datos!$C$2:$C$36891,"&gt;=30",Datos!$F$2:$F$36891,"STANDBY"),0),"")</f>
        <v/>
      </c>
      <c r="F36" s="7">
        <f>IFERROR(ROUND(AVERAGEIFS(Datos!$G$2:$G$36891,Datos!$E$2:$E$36891,$A36,Datos!$B$2:$B$36891,10,Datos!$C$2:$C$36891,"&lt;30",Datos!$F$2:$F$36891,"STANDBY"),0),"")</f>
        <v/>
      </c>
      <c r="G36" s="7">
        <f>IFERROR(ROUND(AVERAGEIFS(Datos!$G$2:$G$36891,Datos!$E$2:$E$36891,$A36,Datos!$B$2:$B$36891,10,Datos!$C$2:$C$36891,"&gt;=30",Datos!$F$2:$F$36891,"STANDBY"),0),"")</f>
        <v/>
      </c>
      <c r="H36" s="7">
        <f>IFERROR(ROUND(AVERAGEIFS(Datos!$G$2:$G$36891,Datos!$E$2:$E$36891,$A36,Datos!$B$2:$B$36891,11,Datos!$C$2:$C$36891,"&lt;30",Datos!$F$2:$F$36891,"STANDBY"),0),"")</f>
        <v/>
      </c>
      <c r="I36" s="7">
        <f>IFERROR(ROUND(AVERAGEIFS(Datos!$G$2:$G$36891,Datos!$E$2:$E$36891,$A36,Datos!$B$2:$B$36891,11,Datos!$C$2:$C$36891,"&gt;=30",Datos!$F$2:$F$36891,"STANDBY"),0),"")</f>
        <v/>
      </c>
      <c r="J36" s="7">
        <f>IFERROR(ROUND(AVERAGEIFS(Datos!$G$2:$G$36891,Datos!$E$2:$E$36891,$A36,Datos!$B$2:$B$36891,12,Datos!$C$2:$C$36891,"&lt;30",Datos!$F$2:$F$36891,"STANDBY"),0),"")</f>
        <v/>
      </c>
      <c r="K36" s="7">
        <f>IFERROR(ROUND(AVERAGEIFS(Datos!$G$2:$G$36891,Datos!$E$2:$E$36891,$A36,Datos!$B$2:$B$36891,12,Datos!$C$2:$C$36891,"&gt;=30",Datos!$F$2:$F$36891,"STANDBY"),0),"")</f>
        <v/>
      </c>
      <c r="L36" s="7">
        <f>IFERROR(ROUND(AVERAGEIFS(Datos!$G$2:$G$36891,Datos!$E$2:$E$36891,$A36,Datos!$B$2:$B$36891,13,Datos!$C$2:$C$36891,"&lt;30",Datos!$F$2:$F$36891,"STANDBY"),0),"")</f>
        <v/>
      </c>
      <c r="M36" s="7">
        <f>IFERROR(ROUND(AVERAGEIFS(Datos!$G$2:$G$36891,Datos!$E$2:$E$36891,$A36,Datos!$B$2:$B$36891,13,Datos!$C$2:$C$36891,"&gt;=30",Datos!$F$2:$F$36891,"STANDBY"),0),"")</f>
        <v/>
      </c>
      <c r="N36" s="7">
        <f>IFERROR(ROUND(AVERAGEIFS(Datos!$G$2:$G$36891,Datos!$E$2:$E$36891,$A36,Datos!$B$2:$B$36891,14,Datos!$C$2:$C$36891,"&lt;30",Datos!$F$2:$F$36891,"STANDBY"),0),"")</f>
        <v/>
      </c>
      <c r="O36" s="7">
        <f>IFERROR(ROUND(AVERAGEIFS(Datos!$G$2:$G$36891,Datos!$E$2:$E$36891,$A36,Datos!$B$2:$B$36891,14,Datos!$C$2:$C$36891,"&gt;=30",Datos!$F$2:$F$36891,"STANDBY"),0),"")</f>
        <v/>
      </c>
      <c r="P36" s="7">
        <f>IFERROR(ROUND(AVERAGEIFS(Datos!$G$2:$G$36891,Datos!$E$2:$E$36891,$A36,Datos!$B$2:$B$36891,15,Datos!$C$2:$C$36891,"&lt;30",Datos!$F$2:$F$36891,"STANDBY"),0),"")</f>
        <v/>
      </c>
      <c r="Q36" s="7">
        <f>IFERROR(ROUND(AVERAGEIFS(Datos!$G$2:$G$36891,Datos!$E$2:$E$36891,$A36,Datos!$B$2:$B$36891,15,Datos!$C$2:$C$36891,"&gt;=30",Datos!$F$2:$F$36891,"STANDBY"),0),"")</f>
        <v/>
      </c>
      <c r="R36" s="7">
        <f>IFERROR(ROUND(AVERAGEIFS(Datos!$G$2:$G$36891,Datos!$E$2:$E$36891,$A36,Datos!$B$2:$B$36891,16,Datos!$C$2:$C$36891,"&lt;30",Datos!$F$2:$F$36891,"STANDBY"),0),"")</f>
        <v/>
      </c>
      <c r="S36" s="7">
        <f>IFERROR(ROUND(AVERAGEIFS(Datos!$G$2:$G$36891,Datos!$E$2:$E$36891,$A36,Datos!$B$2:$B$36891,16,Datos!$C$2:$C$36891,"&gt;=30",Datos!$F$2:$F$36891,"STANDBY"),0),"")</f>
        <v/>
      </c>
      <c r="T36" s="7">
        <f>IFERROR(ROUND(AVERAGEIFS(Datos!$G$2:$G$36891,Datos!$E$2:$E$36891,$A36,Datos!$B$2:$B$36891,17,Datos!$C$2:$C$36891,"&lt;30",Datos!$F$2:$F$36891,"STANDBY"),0),"")</f>
        <v/>
      </c>
      <c r="U36" s="7">
        <f>IFERROR(ROUND(AVERAGEIFS(Datos!$G$2:$G$36891,Datos!$E$2:$E$36891,$A36,Datos!$B$2:$B$36891,17,Datos!$C$2:$C$36891,"&gt;=30",Datos!$F$2:$F$36891,"STANDBY"),0),"")</f>
        <v/>
      </c>
      <c r="V36" s="7">
        <f>IFERROR(ROUND(AVERAGEIFS(Datos!$G$2:$G$36891,Datos!$E$2:$E$36891,$A36,Datos!$B$2:$B$36891,18,Datos!$C$2:$C$36891,"&lt;30",Datos!$F$2:$F$36891,"STANDBY"),0),"")</f>
        <v/>
      </c>
      <c r="W36" s="7">
        <f>IFERROR(ROUND(AVERAGEIFS(Datos!$G$2:$G$36891,Datos!$E$2:$E$36891,$A36,Datos!$B$2:$B$36891,18,Datos!$C$2:$C$36891,"&gt;=30",Datos!$F$2:$F$36891,"STANDBY"),0),"")</f>
        <v/>
      </c>
      <c r="X36" s="7">
        <f>IFERROR(ROUND(AVERAGEIFS(Datos!$G$2:$G$36891,Datos!$E$2:$E$36891,$A36,Datos!$B$2:$B$36891,19,Datos!$C$2:$C$36891,"&lt;30",Datos!$F$2:$F$36891,"STANDBY"),0),"")</f>
        <v/>
      </c>
      <c r="Y36" s="7">
        <f>IFERROR(ROUND(AVERAGEIFS(Datos!$G$2:$G$36891,Datos!$E$2:$E$36891,$A36,Datos!$B$2:$B$36891,19,Datos!$C$2:$C$36891,"&gt;=30",Datos!$F$2:$F$36891,"STANDBY"),0),"")</f>
        <v/>
      </c>
      <c r="Z36" s="7">
        <f>IFERROR(ROUND(AVERAGEIFS(Datos!$G$2:$G$36891,Datos!$E$2:$E$36891,$A36,Datos!$B$2:$B$36891,20,Datos!$C$2:$C$36891,"&lt;30",Datos!$F$2:$F$36891,"STANDBY"),0),"")</f>
        <v/>
      </c>
      <c r="AA36" s="7">
        <f>IFERROR(ROUND(AVERAGEIFS(Datos!$G$2:$G$36891,Datos!$E$2:$E$36891,$A36,Datos!$B$2:$B$36891,20,Datos!$C$2:$C$36891,"&gt;=30",Datos!$F$2:$F$36891,"STANDBY"),0),"")</f>
        <v/>
      </c>
      <c r="AB36" s="7">
        <f>IFERROR(ROUND(AVERAGEIFS(Datos!$G$2:$G$36891,Datos!$E$2:$E$36891,$A36,Datos!$B$2:$B$36891,21,Datos!$C$2:$C$36891,"&lt;30",Datos!$F$2:$F$36891,"STANDBY"),0),"")</f>
        <v/>
      </c>
      <c r="AC36" s="7">
        <f>IFERROR(ROUND(AVERAGEIFS(Datos!$G$2:$G$36891,Datos!$E$2:$E$36891,$A36,Datos!$B$2:$B$36891,21,Datos!$C$2:$C$36891,"&gt;=30",Datos!$F$2:$F$36891,"STANDBY"),0),"")</f>
        <v/>
      </c>
      <c r="AD36" s="7">
        <f>IFERROR(ROUND(AVERAGEIFS(Datos!$G$2:$G$36891,Datos!$E$2:$E$36891,$A36,Datos!$B$2:$B$36891,22,Datos!$C$2:$C$36891,"&lt;30",Datos!$F$2:$F$36891,"STANDBY"),0),"")</f>
        <v/>
      </c>
      <c r="AE36" s="7">
        <f>IFERROR(ROUND(AVERAGEIFS(Datos!$G$2:$G$36891,Datos!$E$2:$E$36891,$A36,Datos!$B$2:$B$36891,22,Datos!$C$2:$C$36891,"&gt;=30",Datos!$F$2:$F$36891,"STANDBY"),0),"")</f>
        <v/>
      </c>
      <c r="AF36" s="7">
        <f>IFERROR(ROUND(AVERAGEIFS(Datos!$G$2:$G$36891,Datos!$E$2:$E$36891,$A36,Datos!$B$2:$B$36891,23,Datos!$C$2:$C$36891,"&lt;30",Datos!$F$2:$F$36891,"STANDBY"),0),"")</f>
        <v/>
      </c>
      <c r="AG36" s="7">
        <f>IFERROR(ROUND(AVERAGEIFS(Datos!$G$2:$G$36891,Datos!$E$2:$E$36891,$A36,Datos!$B$2:$B$36891,23,Datos!$C$2:$C$36891,"&gt;=30",Datos!$F$2:$F$36891,"STANDBY"),0),"")</f>
        <v/>
      </c>
    </row>
    <row r="37">
      <c r="A37" s="6" t="inlineStr">
        <is>
          <t>Dumbo the Flying Elephant</t>
        </is>
      </c>
      <c r="B37" s="7">
        <f>IFERROR(ROUND(AVERAGEIFS(Datos!$G$2:$G$36891,Datos!$E$2:$E$36891,$A37,Datos!$B$2:$B$36891,8,Datos!$C$2:$C$36891,"&lt;30",Datos!$F$2:$F$36891,"STANDBY"),0),"")</f>
        <v/>
      </c>
      <c r="C37" s="7">
        <f>IFERROR(ROUND(AVERAGEIFS(Datos!$G$2:$G$36891,Datos!$E$2:$E$36891,$A37,Datos!$B$2:$B$36891,8,Datos!$C$2:$C$36891,"&gt;=30",Datos!$F$2:$F$36891,"STANDBY"),0),"")</f>
        <v/>
      </c>
      <c r="D37" s="7">
        <f>IFERROR(ROUND(AVERAGEIFS(Datos!$G$2:$G$36891,Datos!$E$2:$E$36891,$A37,Datos!$B$2:$B$36891,9,Datos!$C$2:$C$36891,"&lt;30",Datos!$F$2:$F$36891,"STANDBY"),0),"")</f>
        <v/>
      </c>
      <c r="E37" s="7">
        <f>IFERROR(ROUND(AVERAGEIFS(Datos!$G$2:$G$36891,Datos!$E$2:$E$36891,$A37,Datos!$B$2:$B$36891,9,Datos!$C$2:$C$36891,"&gt;=30",Datos!$F$2:$F$36891,"STANDBY"),0),"")</f>
        <v/>
      </c>
      <c r="F37" s="7">
        <f>IFERROR(ROUND(AVERAGEIFS(Datos!$G$2:$G$36891,Datos!$E$2:$E$36891,$A37,Datos!$B$2:$B$36891,10,Datos!$C$2:$C$36891,"&lt;30",Datos!$F$2:$F$36891,"STANDBY"),0),"")</f>
        <v/>
      </c>
      <c r="G37" s="7">
        <f>IFERROR(ROUND(AVERAGEIFS(Datos!$G$2:$G$36891,Datos!$E$2:$E$36891,$A37,Datos!$B$2:$B$36891,10,Datos!$C$2:$C$36891,"&gt;=30",Datos!$F$2:$F$36891,"STANDBY"),0),"")</f>
        <v/>
      </c>
      <c r="H37" s="7">
        <f>IFERROR(ROUND(AVERAGEIFS(Datos!$G$2:$G$36891,Datos!$E$2:$E$36891,$A37,Datos!$B$2:$B$36891,11,Datos!$C$2:$C$36891,"&lt;30",Datos!$F$2:$F$36891,"STANDBY"),0),"")</f>
        <v/>
      </c>
      <c r="I37" s="7">
        <f>IFERROR(ROUND(AVERAGEIFS(Datos!$G$2:$G$36891,Datos!$E$2:$E$36891,$A37,Datos!$B$2:$B$36891,11,Datos!$C$2:$C$36891,"&gt;=30",Datos!$F$2:$F$36891,"STANDBY"),0),"")</f>
        <v/>
      </c>
      <c r="J37" s="7">
        <f>IFERROR(ROUND(AVERAGEIFS(Datos!$G$2:$G$36891,Datos!$E$2:$E$36891,$A37,Datos!$B$2:$B$36891,12,Datos!$C$2:$C$36891,"&lt;30",Datos!$F$2:$F$36891,"STANDBY"),0),"")</f>
        <v/>
      </c>
      <c r="K37" s="7">
        <f>IFERROR(ROUND(AVERAGEIFS(Datos!$G$2:$G$36891,Datos!$E$2:$E$36891,$A37,Datos!$B$2:$B$36891,12,Datos!$C$2:$C$36891,"&gt;=30",Datos!$F$2:$F$36891,"STANDBY"),0),"")</f>
        <v/>
      </c>
      <c r="L37" s="7">
        <f>IFERROR(ROUND(AVERAGEIFS(Datos!$G$2:$G$36891,Datos!$E$2:$E$36891,$A37,Datos!$B$2:$B$36891,13,Datos!$C$2:$C$36891,"&lt;30",Datos!$F$2:$F$36891,"STANDBY"),0),"")</f>
        <v/>
      </c>
      <c r="M37" s="7">
        <f>IFERROR(ROUND(AVERAGEIFS(Datos!$G$2:$G$36891,Datos!$E$2:$E$36891,$A37,Datos!$B$2:$B$36891,13,Datos!$C$2:$C$36891,"&gt;=30",Datos!$F$2:$F$36891,"STANDBY"),0),"")</f>
        <v/>
      </c>
      <c r="N37" s="7">
        <f>IFERROR(ROUND(AVERAGEIFS(Datos!$G$2:$G$36891,Datos!$E$2:$E$36891,$A37,Datos!$B$2:$B$36891,14,Datos!$C$2:$C$36891,"&lt;30",Datos!$F$2:$F$36891,"STANDBY"),0),"")</f>
        <v/>
      </c>
      <c r="O37" s="7">
        <f>IFERROR(ROUND(AVERAGEIFS(Datos!$G$2:$G$36891,Datos!$E$2:$E$36891,$A37,Datos!$B$2:$B$36891,14,Datos!$C$2:$C$36891,"&gt;=30",Datos!$F$2:$F$36891,"STANDBY"),0),"")</f>
        <v/>
      </c>
      <c r="P37" s="7">
        <f>IFERROR(ROUND(AVERAGEIFS(Datos!$G$2:$G$36891,Datos!$E$2:$E$36891,$A37,Datos!$B$2:$B$36891,15,Datos!$C$2:$C$36891,"&lt;30",Datos!$F$2:$F$36891,"STANDBY"),0),"")</f>
        <v/>
      </c>
      <c r="Q37" s="7">
        <f>IFERROR(ROUND(AVERAGEIFS(Datos!$G$2:$G$36891,Datos!$E$2:$E$36891,$A37,Datos!$B$2:$B$36891,15,Datos!$C$2:$C$36891,"&gt;=30",Datos!$F$2:$F$36891,"STANDBY"),0),"")</f>
        <v/>
      </c>
      <c r="R37" s="7">
        <f>IFERROR(ROUND(AVERAGEIFS(Datos!$G$2:$G$36891,Datos!$E$2:$E$36891,$A37,Datos!$B$2:$B$36891,16,Datos!$C$2:$C$36891,"&lt;30",Datos!$F$2:$F$36891,"STANDBY"),0),"")</f>
        <v/>
      </c>
      <c r="S37" s="7">
        <f>IFERROR(ROUND(AVERAGEIFS(Datos!$G$2:$G$36891,Datos!$E$2:$E$36891,$A37,Datos!$B$2:$B$36891,16,Datos!$C$2:$C$36891,"&gt;=30",Datos!$F$2:$F$36891,"STANDBY"),0),"")</f>
        <v/>
      </c>
      <c r="T37" s="7">
        <f>IFERROR(ROUND(AVERAGEIFS(Datos!$G$2:$G$36891,Datos!$E$2:$E$36891,$A37,Datos!$B$2:$B$36891,17,Datos!$C$2:$C$36891,"&lt;30",Datos!$F$2:$F$36891,"STANDBY"),0),"")</f>
        <v/>
      </c>
      <c r="U37" s="7">
        <f>IFERROR(ROUND(AVERAGEIFS(Datos!$G$2:$G$36891,Datos!$E$2:$E$36891,$A37,Datos!$B$2:$B$36891,17,Datos!$C$2:$C$36891,"&gt;=30",Datos!$F$2:$F$36891,"STANDBY"),0),"")</f>
        <v/>
      </c>
      <c r="V37" s="7">
        <f>IFERROR(ROUND(AVERAGEIFS(Datos!$G$2:$G$36891,Datos!$E$2:$E$36891,$A37,Datos!$B$2:$B$36891,18,Datos!$C$2:$C$36891,"&lt;30",Datos!$F$2:$F$36891,"STANDBY"),0),"")</f>
        <v/>
      </c>
      <c r="W37" s="7">
        <f>IFERROR(ROUND(AVERAGEIFS(Datos!$G$2:$G$36891,Datos!$E$2:$E$36891,$A37,Datos!$B$2:$B$36891,18,Datos!$C$2:$C$36891,"&gt;=30",Datos!$F$2:$F$36891,"STANDBY"),0),"")</f>
        <v/>
      </c>
      <c r="X37" s="7">
        <f>IFERROR(ROUND(AVERAGEIFS(Datos!$G$2:$G$36891,Datos!$E$2:$E$36891,$A37,Datos!$B$2:$B$36891,19,Datos!$C$2:$C$36891,"&lt;30",Datos!$F$2:$F$36891,"STANDBY"),0),"")</f>
        <v/>
      </c>
      <c r="Y37" s="7">
        <f>IFERROR(ROUND(AVERAGEIFS(Datos!$G$2:$G$36891,Datos!$E$2:$E$36891,$A37,Datos!$B$2:$B$36891,19,Datos!$C$2:$C$36891,"&gt;=30",Datos!$F$2:$F$36891,"STANDBY"),0),"")</f>
        <v/>
      </c>
      <c r="Z37" s="7">
        <f>IFERROR(ROUND(AVERAGEIFS(Datos!$G$2:$G$36891,Datos!$E$2:$E$36891,$A37,Datos!$B$2:$B$36891,20,Datos!$C$2:$C$36891,"&lt;30",Datos!$F$2:$F$36891,"STANDBY"),0),"")</f>
        <v/>
      </c>
      <c r="AA37" s="7">
        <f>IFERROR(ROUND(AVERAGEIFS(Datos!$G$2:$G$36891,Datos!$E$2:$E$36891,$A37,Datos!$B$2:$B$36891,20,Datos!$C$2:$C$36891,"&gt;=30",Datos!$F$2:$F$36891,"STANDBY"),0),"")</f>
        <v/>
      </c>
      <c r="AB37" s="7">
        <f>IFERROR(ROUND(AVERAGEIFS(Datos!$G$2:$G$36891,Datos!$E$2:$E$36891,$A37,Datos!$B$2:$B$36891,21,Datos!$C$2:$C$36891,"&lt;30",Datos!$F$2:$F$36891,"STANDBY"),0),"")</f>
        <v/>
      </c>
      <c r="AC37" s="7">
        <f>IFERROR(ROUND(AVERAGEIFS(Datos!$G$2:$G$36891,Datos!$E$2:$E$36891,$A37,Datos!$B$2:$B$36891,21,Datos!$C$2:$C$36891,"&gt;=30",Datos!$F$2:$F$36891,"STANDBY"),0),"")</f>
        <v/>
      </c>
      <c r="AD37" s="7">
        <f>IFERROR(ROUND(AVERAGEIFS(Datos!$G$2:$G$36891,Datos!$E$2:$E$36891,$A37,Datos!$B$2:$B$36891,22,Datos!$C$2:$C$36891,"&lt;30",Datos!$F$2:$F$36891,"STANDBY"),0),"")</f>
        <v/>
      </c>
      <c r="AE37" s="7">
        <f>IFERROR(ROUND(AVERAGEIFS(Datos!$G$2:$G$36891,Datos!$E$2:$E$36891,$A37,Datos!$B$2:$B$36891,22,Datos!$C$2:$C$36891,"&gt;=30",Datos!$F$2:$F$36891,"STANDBY"),0),"")</f>
        <v/>
      </c>
      <c r="AF37" s="7">
        <f>IFERROR(ROUND(AVERAGEIFS(Datos!$G$2:$G$36891,Datos!$E$2:$E$36891,$A37,Datos!$B$2:$B$36891,23,Datos!$C$2:$C$36891,"&lt;30",Datos!$F$2:$F$36891,"STANDBY"),0),"")</f>
        <v/>
      </c>
      <c r="AG37" s="7">
        <f>IFERROR(ROUND(AVERAGEIFS(Datos!$G$2:$G$36891,Datos!$E$2:$E$36891,$A37,Datos!$B$2:$B$36891,23,Datos!$C$2:$C$36891,"&gt;=30",Datos!$F$2:$F$36891,"STANDBY"),0),"")</f>
        <v/>
      </c>
    </row>
    <row r="38">
      <c r="A38" s="6" t="inlineStr">
        <is>
          <t>Frontierland Playground</t>
        </is>
      </c>
      <c r="B38" s="7">
        <f>IFERROR(ROUND(AVERAGEIFS(Datos!$G$2:$G$36891,Datos!$E$2:$E$36891,$A38,Datos!$B$2:$B$36891,8,Datos!$C$2:$C$36891,"&lt;30",Datos!$F$2:$F$36891,"STANDBY"),0),"")</f>
        <v/>
      </c>
      <c r="C38" s="7">
        <f>IFERROR(ROUND(AVERAGEIFS(Datos!$G$2:$G$36891,Datos!$E$2:$E$36891,$A38,Datos!$B$2:$B$36891,8,Datos!$C$2:$C$36891,"&gt;=30",Datos!$F$2:$F$36891,"STANDBY"),0),"")</f>
        <v/>
      </c>
      <c r="D38" s="7">
        <f>IFERROR(ROUND(AVERAGEIFS(Datos!$G$2:$G$36891,Datos!$E$2:$E$36891,$A38,Datos!$B$2:$B$36891,9,Datos!$C$2:$C$36891,"&lt;30",Datos!$F$2:$F$36891,"STANDBY"),0),"")</f>
        <v/>
      </c>
      <c r="E38" s="7">
        <f>IFERROR(ROUND(AVERAGEIFS(Datos!$G$2:$G$36891,Datos!$E$2:$E$36891,$A38,Datos!$B$2:$B$36891,9,Datos!$C$2:$C$36891,"&gt;=30",Datos!$F$2:$F$36891,"STANDBY"),0),"")</f>
        <v/>
      </c>
      <c r="F38" s="7">
        <f>IFERROR(ROUND(AVERAGEIFS(Datos!$G$2:$G$36891,Datos!$E$2:$E$36891,$A38,Datos!$B$2:$B$36891,10,Datos!$C$2:$C$36891,"&lt;30",Datos!$F$2:$F$36891,"STANDBY"),0),"")</f>
        <v/>
      </c>
      <c r="G38" s="7">
        <f>IFERROR(ROUND(AVERAGEIFS(Datos!$G$2:$G$36891,Datos!$E$2:$E$36891,$A38,Datos!$B$2:$B$36891,10,Datos!$C$2:$C$36891,"&gt;=30",Datos!$F$2:$F$36891,"STANDBY"),0),"")</f>
        <v/>
      </c>
      <c r="H38" s="7">
        <f>IFERROR(ROUND(AVERAGEIFS(Datos!$G$2:$G$36891,Datos!$E$2:$E$36891,$A38,Datos!$B$2:$B$36891,11,Datos!$C$2:$C$36891,"&lt;30",Datos!$F$2:$F$36891,"STANDBY"),0),"")</f>
        <v/>
      </c>
      <c r="I38" s="7">
        <f>IFERROR(ROUND(AVERAGEIFS(Datos!$G$2:$G$36891,Datos!$E$2:$E$36891,$A38,Datos!$B$2:$B$36891,11,Datos!$C$2:$C$36891,"&gt;=30",Datos!$F$2:$F$36891,"STANDBY"),0),"")</f>
        <v/>
      </c>
      <c r="J38" s="7">
        <f>IFERROR(ROUND(AVERAGEIFS(Datos!$G$2:$G$36891,Datos!$E$2:$E$36891,$A38,Datos!$B$2:$B$36891,12,Datos!$C$2:$C$36891,"&lt;30",Datos!$F$2:$F$36891,"STANDBY"),0),"")</f>
        <v/>
      </c>
      <c r="K38" s="7">
        <f>IFERROR(ROUND(AVERAGEIFS(Datos!$G$2:$G$36891,Datos!$E$2:$E$36891,$A38,Datos!$B$2:$B$36891,12,Datos!$C$2:$C$36891,"&gt;=30",Datos!$F$2:$F$36891,"STANDBY"),0),"")</f>
        <v/>
      </c>
      <c r="L38" s="7">
        <f>IFERROR(ROUND(AVERAGEIFS(Datos!$G$2:$G$36891,Datos!$E$2:$E$36891,$A38,Datos!$B$2:$B$36891,13,Datos!$C$2:$C$36891,"&lt;30",Datos!$F$2:$F$36891,"STANDBY"),0),"")</f>
        <v/>
      </c>
      <c r="M38" s="7">
        <f>IFERROR(ROUND(AVERAGEIFS(Datos!$G$2:$G$36891,Datos!$E$2:$E$36891,$A38,Datos!$B$2:$B$36891,13,Datos!$C$2:$C$36891,"&gt;=30",Datos!$F$2:$F$36891,"STANDBY"),0),"")</f>
        <v/>
      </c>
      <c r="N38" s="7">
        <f>IFERROR(ROUND(AVERAGEIFS(Datos!$G$2:$G$36891,Datos!$E$2:$E$36891,$A38,Datos!$B$2:$B$36891,14,Datos!$C$2:$C$36891,"&lt;30",Datos!$F$2:$F$36891,"STANDBY"),0),"")</f>
        <v/>
      </c>
      <c r="O38" s="7">
        <f>IFERROR(ROUND(AVERAGEIFS(Datos!$G$2:$G$36891,Datos!$E$2:$E$36891,$A38,Datos!$B$2:$B$36891,14,Datos!$C$2:$C$36891,"&gt;=30",Datos!$F$2:$F$36891,"STANDBY"),0),"")</f>
        <v/>
      </c>
      <c r="P38" s="7">
        <f>IFERROR(ROUND(AVERAGEIFS(Datos!$G$2:$G$36891,Datos!$E$2:$E$36891,$A38,Datos!$B$2:$B$36891,15,Datos!$C$2:$C$36891,"&lt;30",Datos!$F$2:$F$36891,"STANDBY"),0),"")</f>
        <v/>
      </c>
      <c r="Q38" s="7">
        <f>IFERROR(ROUND(AVERAGEIFS(Datos!$G$2:$G$36891,Datos!$E$2:$E$36891,$A38,Datos!$B$2:$B$36891,15,Datos!$C$2:$C$36891,"&gt;=30",Datos!$F$2:$F$36891,"STANDBY"),0),"")</f>
        <v/>
      </c>
      <c r="R38" s="7">
        <f>IFERROR(ROUND(AVERAGEIFS(Datos!$G$2:$G$36891,Datos!$E$2:$E$36891,$A38,Datos!$B$2:$B$36891,16,Datos!$C$2:$C$36891,"&lt;30",Datos!$F$2:$F$36891,"STANDBY"),0),"")</f>
        <v/>
      </c>
      <c r="S38" s="7">
        <f>IFERROR(ROUND(AVERAGEIFS(Datos!$G$2:$G$36891,Datos!$E$2:$E$36891,$A38,Datos!$B$2:$B$36891,16,Datos!$C$2:$C$36891,"&gt;=30",Datos!$F$2:$F$36891,"STANDBY"),0),"")</f>
        <v/>
      </c>
      <c r="T38" s="7">
        <f>IFERROR(ROUND(AVERAGEIFS(Datos!$G$2:$G$36891,Datos!$E$2:$E$36891,$A38,Datos!$B$2:$B$36891,17,Datos!$C$2:$C$36891,"&lt;30",Datos!$F$2:$F$36891,"STANDBY"),0),"")</f>
        <v/>
      </c>
      <c r="U38" s="7">
        <f>IFERROR(ROUND(AVERAGEIFS(Datos!$G$2:$G$36891,Datos!$E$2:$E$36891,$A38,Datos!$B$2:$B$36891,17,Datos!$C$2:$C$36891,"&gt;=30",Datos!$F$2:$F$36891,"STANDBY"),0),"")</f>
        <v/>
      </c>
      <c r="V38" s="7">
        <f>IFERROR(ROUND(AVERAGEIFS(Datos!$G$2:$G$36891,Datos!$E$2:$E$36891,$A38,Datos!$B$2:$B$36891,18,Datos!$C$2:$C$36891,"&lt;30",Datos!$F$2:$F$36891,"STANDBY"),0),"")</f>
        <v/>
      </c>
      <c r="W38" s="7">
        <f>IFERROR(ROUND(AVERAGEIFS(Datos!$G$2:$G$36891,Datos!$E$2:$E$36891,$A38,Datos!$B$2:$B$36891,18,Datos!$C$2:$C$36891,"&gt;=30",Datos!$F$2:$F$36891,"STANDBY"),0),"")</f>
        <v/>
      </c>
      <c r="X38" s="7">
        <f>IFERROR(ROUND(AVERAGEIFS(Datos!$G$2:$G$36891,Datos!$E$2:$E$36891,$A38,Datos!$B$2:$B$36891,19,Datos!$C$2:$C$36891,"&lt;30",Datos!$F$2:$F$36891,"STANDBY"),0),"")</f>
        <v/>
      </c>
      <c r="Y38" s="7">
        <f>IFERROR(ROUND(AVERAGEIFS(Datos!$G$2:$G$36891,Datos!$E$2:$E$36891,$A38,Datos!$B$2:$B$36891,19,Datos!$C$2:$C$36891,"&gt;=30",Datos!$F$2:$F$36891,"STANDBY"),0),"")</f>
        <v/>
      </c>
      <c r="Z38" s="7">
        <f>IFERROR(ROUND(AVERAGEIFS(Datos!$G$2:$G$36891,Datos!$E$2:$E$36891,$A38,Datos!$B$2:$B$36891,20,Datos!$C$2:$C$36891,"&lt;30",Datos!$F$2:$F$36891,"STANDBY"),0),"")</f>
        <v/>
      </c>
      <c r="AA38" s="7">
        <f>IFERROR(ROUND(AVERAGEIFS(Datos!$G$2:$G$36891,Datos!$E$2:$E$36891,$A38,Datos!$B$2:$B$36891,20,Datos!$C$2:$C$36891,"&gt;=30",Datos!$F$2:$F$36891,"STANDBY"),0),"")</f>
        <v/>
      </c>
      <c r="AB38" s="7">
        <f>IFERROR(ROUND(AVERAGEIFS(Datos!$G$2:$G$36891,Datos!$E$2:$E$36891,$A38,Datos!$B$2:$B$36891,21,Datos!$C$2:$C$36891,"&lt;30",Datos!$F$2:$F$36891,"STANDBY"),0),"")</f>
        <v/>
      </c>
      <c r="AC38" s="7">
        <f>IFERROR(ROUND(AVERAGEIFS(Datos!$G$2:$G$36891,Datos!$E$2:$E$36891,$A38,Datos!$B$2:$B$36891,21,Datos!$C$2:$C$36891,"&gt;=30",Datos!$F$2:$F$36891,"STANDBY"),0),"")</f>
        <v/>
      </c>
      <c r="AD38" s="7">
        <f>IFERROR(ROUND(AVERAGEIFS(Datos!$G$2:$G$36891,Datos!$E$2:$E$36891,$A38,Datos!$B$2:$B$36891,22,Datos!$C$2:$C$36891,"&lt;30",Datos!$F$2:$F$36891,"STANDBY"),0),"")</f>
        <v/>
      </c>
      <c r="AE38" s="7">
        <f>IFERROR(ROUND(AVERAGEIFS(Datos!$G$2:$G$36891,Datos!$E$2:$E$36891,$A38,Datos!$B$2:$B$36891,22,Datos!$C$2:$C$36891,"&gt;=30",Datos!$F$2:$F$36891,"STANDBY"),0),"")</f>
        <v/>
      </c>
      <c r="AF38" s="7">
        <f>IFERROR(ROUND(AVERAGEIFS(Datos!$G$2:$G$36891,Datos!$E$2:$E$36891,$A38,Datos!$B$2:$B$36891,23,Datos!$C$2:$C$36891,"&lt;30",Datos!$F$2:$F$36891,"STANDBY"),0),"")</f>
        <v/>
      </c>
      <c r="AG38" s="7">
        <f>IFERROR(ROUND(AVERAGEIFS(Datos!$G$2:$G$36891,Datos!$E$2:$E$36891,$A38,Datos!$B$2:$B$36891,23,Datos!$C$2:$C$36891,"&gt;=30",Datos!$F$2:$F$36891,"STANDBY"),0),"")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IFERROR(ROUND(AVERAGEIFS(Datos!$G$2:$G$36891,Datos!$E$2:$E$36891,$A39,Datos!$B$2:$B$36891,8,Datos!$C$2:$C$36891,"&lt;30",Datos!$F$2:$F$36891,"STANDBY"),0),"")</f>
        <v/>
      </c>
      <c r="C39" s="7">
        <f>IFERROR(ROUND(AVERAGEIFS(Datos!$G$2:$G$36891,Datos!$E$2:$E$36891,$A39,Datos!$B$2:$B$36891,8,Datos!$C$2:$C$36891,"&gt;=30",Datos!$F$2:$F$36891,"STANDBY"),0),"")</f>
        <v/>
      </c>
      <c r="D39" s="7">
        <f>IFERROR(ROUND(AVERAGEIFS(Datos!$G$2:$G$36891,Datos!$E$2:$E$36891,$A39,Datos!$B$2:$B$36891,9,Datos!$C$2:$C$36891,"&lt;30",Datos!$F$2:$F$36891,"STANDBY"),0),"")</f>
        <v/>
      </c>
      <c r="E39" s="7">
        <f>IFERROR(ROUND(AVERAGEIFS(Datos!$G$2:$G$36891,Datos!$E$2:$E$36891,$A39,Datos!$B$2:$B$36891,9,Datos!$C$2:$C$36891,"&gt;=30",Datos!$F$2:$F$36891,"STANDBY"),0),"")</f>
        <v/>
      </c>
      <c r="F39" s="7">
        <f>IFERROR(ROUND(AVERAGEIFS(Datos!$G$2:$G$36891,Datos!$E$2:$E$36891,$A39,Datos!$B$2:$B$36891,10,Datos!$C$2:$C$36891,"&lt;30",Datos!$F$2:$F$36891,"STANDBY"),0),"")</f>
        <v/>
      </c>
      <c r="G39" s="7">
        <f>IFERROR(ROUND(AVERAGEIFS(Datos!$G$2:$G$36891,Datos!$E$2:$E$36891,$A39,Datos!$B$2:$B$36891,10,Datos!$C$2:$C$36891,"&gt;=30",Datos!$F$2:$F$36891,"STANDBY"),0),"")</f>
        <v/>
      </c>
      <c r="H39" s="7">
        <f>IFERROR(ROUND(AVERAGEIFS(Datos!$G$2:$G$36891,Datos!$E$2:$E$36891,$A39,Datos!$B$2:$B$36891,11,Datos!$C$2:$C$36891,"&lt;30",Datos!$F$2:$F$36891,"STANDBY"),0),"")</f>
        <v/>
      </c>
      <c r="I39" s="7">
        <f>IFERROR(ROUND(AVERAGEIFS(Datos!$G$2:$G$36891,Datos!$E$2:$E$36891,$A39,Datos!$B$2:$B$36891,11,Datos!$C$2:$C$36891,"&gt;=30",Datos!$F$2:$F$36891,"STANDBY"),0),"")</f>
        <v/>
      </c>
      <c r="J39" s="7">
        <f>IFERROR(ROUND(AVERAGEIFS(Datos!$G$2:$G$36891,Datos!$E$2:$E$36891,$A39,Datos!$B$2:$B$36891,12,Datos!$C$2:$C$36891,"&lt;30",Datos!$F$2:$F$36891,"STANDBY"),0),"")</f>
        <v/>
      </c>
      <c r="K39" s="7">
        <f>IFERROR(ROUND(AVERAGEIFS(Datos!$G$2:$G$36891,Datos!$E$2:$E$36891,$A39,Datos!$B$2:$B$36891,12,Datos!$C$2:$C$36891,"&gt;=30",Datos!$F$2:$F$36891,"STANDBY"),0),"")</f>
        <v/>
      </c>
      <c r="L39" s="7">
        <f>IFERROR(ROUND(AVERAGEIFS(Datos!$G$2:$G$36891,Datos!$E$2:$E$36891,$A39,Datos!$B$2:$B$36891,13,Datos!$C$2:$C$36891,"&lt;30",Datos!$F$2:$F$36891,"STANDBY"),0),"")</f>
        <v/>
      </c>
      <c r="M39" s="7">
        <f>IFERROR(ROUND(AVERAGEIFS(Datos!$G$2:$G$36891,Datos!$E$2:$E$36891,$A39,Datos!$B$2:$B$36891,13,Datos!$C$2:$C$36891,"&gt;=30",Datos!$F$2:$F$36891,"STANDBY"),0),"")</f>
        <v/>
      </c>
      <c r="N39" s="7">
        <f>IFERROR(ROUND(AVERAGEIFS(Datos!$G$2:$G$36891,Datos!$E$2:$E$36891,$A39,Datos!$B$2:$B$36891,14,Datos!$C$2:$C$36891,"&lt;30",Datos!$F$2:$F$36891,"STANDBY"),0),"")</f>
        <v/>
      </c>
      <c r="O39" s="7">
        <f>IFERROR(ROUND(AVERAGEIFS(Datos!$G$2:$G$36891,Datos!$E$2:$E$36891,$A39,Datos!$B$2:$B$36891,14,Datos!$C$2:$C$36891,"&gt;=30",Datos!$F$2:$F$36891,"STANDBY"),0),"")</f>
        <v/>
      </c>
      <c r="P39" s="7">
        <f>IFERROR(ROUND(AVERAGEIFS(Datos!$G$2:$G$36891,Datos!$E$2:$E$36891,$A39,Datos!$B$2:$B$36891,15,Datos!$C$2:$C$36891,"&lt;30",Datos!$F$2:$F$36891,"STANDBY"),0),"")</f>
        <v/>
      </c>
      <c r="Q39" s="7">
        <f>IFERROR(ROUND(AVERAGEIFS(Datos!$G$2:$G$36891,Datos!$E$2:$E$36891,$A39,Datos!$B$2:$B$36891,15,Datos!$C$2:$C$36891,"&gt;=30",Datos!$F$2:$F$36891,"STANDBY"),0),"")</f>
        <v/>
      </c>
      <c r="R39" s="7">
        <f>IFERROR(ROUND(AVERAGEIFS(Datos!$G$2:$G$36891,Datos!$E$2:$E$36891,$A39,Datos!$B$2:$B$36891,16,Datos!$C$2:$C$36891,"&lt;30",Datos!$F$2:$F$36891,"STANDBY"),0),"")</f>
        <v/>
      </c>
      <c r="S39" s="7">
        <f>IFERROR(ROUND(AVERAGEIFS(Datos!$G$2:$G$36891,Datos!$E$2:$E$36891,$A39,Datos!$B$2:$B$36891,16,Datos!$C$2:$C$36891,"&gt;=30",Datos!$F$2:$F$36891,"STANDBY"),0),"")</f>
        <v/>
      </c>
      <c r="T39" s="7">
        <f>IFERROR(ROUND(AVERAGEIFS(Datos!$G$2:$G$36891,Datos!$E$2:$E$36891,$A39,Datos!$B$2:$B$36891,17,Datos!$C$2:$C$36891,"&lt;30",Datos!$F$2:$F$36891,"STANDBY"),0),"")</f>
        <v/>
      </c>
      <c r="U39" s="7">
        <f>IFERROR(ROUND(AVERAGEIFS(Datos!$G$2:$G$36891,Datos!$E$2:$E$36891,$A39,Datos!$B$2:$B$36891,17,Datos!$C$2:$C$36891,"&gt;=30",Datos!$F$2:$F$36891,"STANDBY"),0),"")</f>
        <v/>
      </c>
      <c r="V39" s="7">
        <f>IFERROR(ROUND(AVERAGEIFS(Datos!$G$2:$G$36891,Datos!$E$2:$E$36891,$A39,Datos!$B$2:$B$36891,18,Datos!$C$2:$C$36891,"&lt;30",Datos!$F$2:$F$36891,"STANDBY"),0),"")</f>
        <v/>
      </c>
      <c r="W39" s="7">
        <f>IFERROR(ROUND(AVERAGEIFS(Datos!$G$2:$G$36891,Datos!$E$2:$E$36891,$A39,Datos!$B$2:$B$36891,18,Datos!$C$2:$C$36891,"&gt;=30",Datos!$F$2:$F$36891,"STANDBY"),0),"")</f>
        <v/>
      </c>
      <c r="X39" s="7">
        <f>IFERROR(ROUND(AVERAGEIFS(Datos!$G$2:$G$36891,Datos!$E$2:$E$36891,$A39,Datos!$B$2:$B$36891,19,Datos!$C$2:$C$36891,"&lt;30",Datos!$F$2:$F$36891,"STANDBY"),0),"")</f>
        <v/>
      </c>
      <c r="Y39" s="7">
        <f>IFERROR(ROUND(AVERAGEIFS(Datos!$G$2:$G$36891,Datos!$E$2:$E$36891,$A39,Datos!$B$2:$B$36891,19,Datos!$C$2:$C$36891,"&gt;=30",Datos!$F$2:$F$36891,"STANDBY"),0),"")</f>
        <v/>
      </c>
      <c r="Z39" s="7">
        <f>IFERROR(ROUND(AVERAGEIFS(Datos!$G$2:$G$36891,Datos!$E$2:$E$36891,$A39,Datos!$B$2:$B$36891,20,Datos!$C$2:$C$36891,"&lt;30",Datos!$F$2:$F$36891,"STANDBY"),0),"")</f>
        <v/>
      </c>
      <c r="AA39" s="7">
        <f>IFERROR(ROUND(AVERAGEIFS(Datos!$G$2:$G$36891,Datos!$E$2:$E$36891,$A39,Datos!$B$2:$B$36891,20,Datos!$C$2:$C$36891,"&gt;=30",Datos!$F$2:$F$36891,"STANDBY"),0),"")</f>
        <v/>
      </c>
      <c r="AB39" s="7">
        <f>IFERROR(ROUND(AVERAGEIFS(Datos!$G$2:$G$36891,Datos!$E$2:$E$36891,$A39,Datos!$B$2:$B$36891,21,Datos!$C$2:$C$36891,"&lt;30",Datos!$F$2:$F$36891,"STANDBY"),0),"")</f>
        <v/>
      </c>
      <c r="AC39" s="7">
        <f>IFERROR(ROUND(AVERAGEIFS(Datos!$G$2:$G$36891,Datos!$E$2:$E$36891,$A39,Datos!$B$2:$B$36891,21,Datos!$C$2:$C$36891,"&gt;=30",Datos!$F$2:$F$36891,"STANDBY"),0),"")</f>
        <v/>
      </c>
      <c r="AD39" s="7">
        <f>IFERROR(ROUND(AVERAGEIFS(Datos!$G$2:$G$36891,Datos!$E$2:$E$36891,$A39,Datos!$B$2:$B$36891,22,Datos!$C$2:$C$36891,"&lt;30",Datos!$F$2:$F$36891,"STANDBY"),0),"")</f>
        <v/>
      </c>
      <c r="AE39" s="7">
        <f>IFERROR(ROUND(AVERAGEIFS(Datos!$G$2:$G$36891,Datos!$E$2:$E$36891,$A39,Datos!$B$2:$B$36891,22,Datos!$C$2:$C$36891,"&gt;=30",Datos!$F$2:$F$36891,"STANDBY"),0),"")</f>
        <v/>
      </c>
      <c r="AF39" s="7">
        <f>IFERROR(ROUND(AVERAGEIFS(Datos!$G$2:$G$36891,Datos!$E$2:$E$36891,$A39,Datos!$B$2:$B$36891,23,Datos!$C$2:$C$36891,"&lt;30",Datos!$F$2:$F$36891,"STANDBY"),0),"")</f>
        <v/>
      </c>
      <c r="AG39" s="7">
        <f>IFERROR(ROUND(AVERAGEIFS(Datos!$G$2:$G$36891,Datos!$E$2:$E$36891,$A39,Datos!$B$2:$B$36891,23,Datos!$C$2:$C$36891,"&gt;=30",Datos!$F$2:$F$36891,"STANDBY"),0),"")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IFERROR(ROUND(AVERAGEIFS(Datos!$G$2:$G$36891,Datos!$E$2:$E$36891,$A40,Datos!$B$2:$B$36891,8,Datos!$C$2:$C$36891,"&lt;30",Datos!$F$2:$F$36891,"STANDBY"),0),"")</f>
        <v/>
      </c>
      <c r="C40" s="7">
        <f>IFERROR(ROUND(AVERAGEIFS(Datos!$G$2:$G$36891,Datos!$E$2:$E$36891,$A40,Datos!$B$2:$B$36891,8,Datos!$C$2:$C$36891,"&gt;=30",Datos!$F$2:$F$36891,"STANDBY"),0),"")</f>
        <v/>
      </c>
      <c r="D40" s="7">
        <f>IFERROR(ROUND(AVERAGEIFS(Datos!$G$2:$G$36891,Datos!$E$2:$E$36891,$A40,Datos!$B$2:$B$36891,9,Datos!$C$2:$C$36891,"&lt;30",Datos!$F$2:$F$36891,"STANDBY"),0),"")</f>
        <v/>
      </c>
      <c r="E40" s="7">
        <f>IFERROR(ROUND(AVERAGEIFS(Datos!$G$2:$G$36891,Datos!$E$2:$E$36891,$A40,Datos!$B$2:$B$36891,9,Datos!$C$2:$C$36891,"&gt;=30",Datos!$F$2:$F$36891,"STANDBY"),0),"")</f>
        <v/>
      </c>
      <c r="F40" s="7">
        <f>IFERROR(ROUND(AVERAGEIFS(Datos!$G$2:$G$36891,Datos!$E$2:$E$36891,$A40,Datos!$B$2:$B$36891,10,Datos!$C$2:$C$36891,"&lt;30",Datos!$F$2:$F$36891,"STANDBY"),0),"")</f>
        <v/>
      </c>
      <c r="G40" s="7">
        <f>IFERROR(ROUND(AVERAGEIFS(Datos!$G$2:$G$36891,Datos!$E$2:$E$36891,$A40,Datos!$B$2:$B$36891,10,Datos!$C$2:$C$36891,"&gt;=30",Datos!$F$2:$F$36891,"STANDBY"),0),"")</f>
        <v/>
      </c>
      <c r="H40" s="7">
        <f>IFERROR(ROUND(AVERAGEIFS(Datos!$G$2:$G$36891,Datos!$E$2:$E$36891,$A40,Datos!$B$2:$B$36891,11,Datos!$C$2:$C$36891,"&lt;30",Datos!$F$2:$F$36891,"STANDBY"),0),"")</f>
        <v/>
      </c>
      <c r="I40" s="7">
        <f>IFERROR(ROUND(AVERAGEIFS(Datos!$G$2:$G$36891,Datos!$E$2:$E$36891,$A40,Datos!$B$2:$B$36891,11,Datos!$C$2:$C$36891,"&gt;=30",Datos!$F$2:$F$36891,"STANDBY"),0),"")</f>
        <v/>
      </c>
      <c r="J40" s="7">
        <f>IFERROR(ROUND(AVERAGEIFS(Datos!$G$2:$G$36891,Datos!$E$2:$E$36891,$A40,Datos!$B$2:$B$36891,12,Datos!$C$2:$C$36891,"&lt;30",Datos!$F$2:$F$36891,"STANDBY"),0),"")</f>
        <v/>
      </c>
      <c r="K40" s="7">
        <f>IFERROR(ROUND(AVERAGEIFS(Datos!$G$2:$G$36891,Datos!$E$2:$E$36891,$A40,Datos!$B$2:$B$36891,12,Datos!$C$2:$C$36891,"&gt;=30",Datos!$F$2:$F$36891,"STANDBY"),0),"")</f>
        <v/>
      </c>
      <c r="L40" s="7">
        <f>IFERROR(ROUND(AVERAGEIFS(Datos!$G$2:$G$36891,Datos!$E$2:$E$36891,$A40,Datos!$B$2:$B$36891,13,Datos!$C$2:$C$36891,"&lt;30",Datos!$F$2:$F$36891,"STANDBY"),0),"")</f>
        <v/>
      </c>
      <c r="M40" s="7">
        <f>IFERROR(ROUND(AVERAGEIFS(Datos!$G$2:$G$36891,Datos!$E$2:$E$36891,$A40,Datos!$B$2:$B$36891,13,Datos!$C$2:$C$36891,"&gt;=30",Datos!$F$2:$F$36891,"STANDBY"),0),"")</f>
        <v/>
      </c>
      <c r="N40" s="7">
        <f>IFERROR(ROUND(AVERAGEIFS(Datos!$G$2:$G$36891,Datos!$E$2:$E$36891,$A40,Datos!$B$2:$B$36891,14,Datos!$C$2:$C$36891,"&lt;30",Datos!$F$2:$F$36891,"STANDBY"),0),"")</f>
        <v/>
      </c>
      <c r="O40" s="7">
        <f>IFERROR(ROUND(AVERAGEIFS(Datos!$G$2:$G$36891,Datos!$E$2:$E$36891,$A40,Datos!$B$2:$B$36891,14,Datos!$C$2:$C$36891,"&gt;=30",Datos!$F$2:$F$36891,"STANDBY"),0),"")</f>
        <v/>
      </c>
      <c r="P40" s="7">
        <f>IFERROR(ROUND(AVERAGEIFS(Datos!$G$2:$G$36891,Datos!$E$2:$E$36891,$A40,Datos!$B$2:$B$36891,15,Datos!$C$2:$C$36891,"&lt;30",Datos!$F$2:$F$36891,"STANDBY"),0),"")</f>
        <v/>
      </c>
      <c r="Q40" s="7">
        <f>IFERROR(ROUND(AVERAGEIFS(Datos!$G$2:$G$36891,Datos!$E$2:$E$36891,$A40,Datos!$B$2:$B$36891,15,Datos!$C$2:$C$36891,"&gt;=30",Datos!$F$2:$F$36891,"STANDBY"),0),"")</f>
        <v/>
      </c>
      <c r="R40" s="7">
        <f>IFERROR(ROUND(AVERAGEIFS(Datos!$G$2:$G$36891,Datos!$E$2:$E$36891,$A40,Datos!$B$2:$B$36891,16,Datos!$C$2:$C$36891,"&lt;30",Datos!$F$2:$F$36891,"STANDBY"),0),"")</f>
        <v/>
      </c>
      <c r="S40" s="7">
        <f>IFERROR(ROUND(AVERAGEIFS(Datos!$G$2:$G$36891,Datos!$E$2:$E$36891,$A40,Datos!$B$2:$B$36891,16,Datos!$C$2:$C$36891,"&gt;=30",Datos!$F$2:$F$36891,"STANDBY"),0),"")</f>
        <v/>
      </c>
      <c r="T40" s="7">
        <f>IFERROR(ROUND(AVERAGEIFS(Datos!$G$2:$G$36891,Datos!$E$2:$E$36891,$A40,Datos!$B$2:$B$36891,17,Datos!$C$2:$C$36891,"&lt;30",Datos!$F$2:$F$36891,"STANDBY"),0),"")</f>
        <v/>
      </c>
      <c r="U40" s="7">
        <f>IFERROR(ROUND(AVERAGEIFS(Datos!$G$2:$G$36891,Datos!$E$2:$E$36891,$A40,Datos!$B$2:$B$36891,17,Datos!$C$2:$C$36891,"&gt;=30",Datos!$F$2:$F$36891,"STANDBY"),0),"")</f>
        <v/>
      </c>
      <c r="V40" s="7">
        <f>IFERROR(ROUND(AVERAGEIFS(Datos!$G$2:$G$36891,Datos!$E$2:$E$36891,$A40,Datos!$B$2:$B$36891,18,Datos!$C$2:$C$36891,"&lt;30",Datos!$F$2:$F$36891,"STANDBY"),0),"")</f>
        <v/>
      </c>
      <c r="W40" s="7">
        <f>IFERROR(ROUND(AVERAGEIFS(Datos!$G$2:$G$36891,Datos!$E$2:$E$36891,$A40,Datos!$B$2:$B$36891,18,Datos!$C$2:$C$36891,"&gt;=30",Datos!$F$2:$F$36891,"STANDBY"),0),"")</f>
        <v/>
      </c>
      <c r="X40" s="7">
        <f>IFERROR(ROUND(AVERAGEIFS(Datos!$G$2:$G$36891,Datos!$E$2:$E$36891,$A40,Datos!$B$2:$B$36891,19,Datos!$C$2:$C$36891,"&lt;30",Datos!$F$2:$F$36891,"STANDBY"),0),"")</f>
        <v/>
      </c>
      <c r="Y40" s="7">
        <f>IFERROR(ROUND(AVERAGEIFS(Datos!$G$2:$G$36891,Datos!$E$2:$E$36891,$A40,Datos!$B$2:$B$36891,19,Datos!$C$2:$C$36891,"&gt;=30",Datos!$F$2:$F$36891,"STANDBY"),0),"")</f>
        <v/>
      </c>
      <c r="Z40" s="7">
        <f>IFERROR(ROUND(AVERAGEIFS(Datos!$G$2:$G$36891,Datos!$E$2:$E$36891,$A40,Datos!$B$2:$B$36891,20,Datos!$C$2:$C$36891,"&lt;30",Datos!$F$2:$F$36891,"STANDBY"),0),"")</f>
        <v/>
      </c>
      <c r="AA40" s="7">
        <f>IFERROR(ROUND(AVERAGEIFS(Datos!$G$2:$G$36891,Datos!$E$2:$E$36891,$A40,Datos!$B$2:$B$36891,20,Datos!$C$2:$C$36891,"&gt;=30",Datos!$F$2:$F$36891,"STANDBY"),0),"")</f>
        <v/>
      </c>
      <c r="AB40" s="7">
        <f>IFERROR(ROUND(AVERAGEIFS(Datos!$G$2:$G$36891,Datos!$E$2:$E$36891,$A40,Datos!$B$2:$B$36891,21,Datos!$C$2:$C$36891,"&lt;30",Datos!$F$2:$F$36891,"STANDBY"),0),"")</f>
        <v/>
      </c>
      <c r="AC40" s="7">
        <f>IFERROR(ROUND(AVERAGEIFS(Datos!$G$2:$G$36891,Datos!$E$2:$E$36891,$A40,Datos!$B$2:$B$36891,21,Datos!$C$2:$C$36891,"&gt;=30",Datos!$F$2:$F$36891,"STANDBY"),0),"")</f>
        <v/>
      </c>
      <c r="AD40" s="7">
        <f>IFERROR(ROUND(AVERAGEIFS(Datos!$G$2:$G$36891,Datos!$E$2:$E$36891,$A40,Datos!$B$2:$B$36891,22,Datos!$C$2:$C$36891,"&lt;30",Datos!$F$2:$F$36891,"STANDBY"),0),"")</f>
        <v/>
      </c>
      <c r="AE40" s="7">
        <f>IFERROR(ROUND(AVERAGEIFS(Datos!$G$2:$G$36891,Datos!$E$2:$E$36891,$A40,Datos!$B$2:$B$36891,22,Datos!$C$2:$C$36891,"&gt;=30",Datos!$F$2:$F$36891,"STANDBY"),0),"")</f>
        <v/>
      </c>
      <c r="AF40" s="7">
        <f>IFERROR(ROUND(AVERAGEIFS(Datos!$G$2:$G$36891,Datos!$E$2:$E$36891,$A40,Datos!$B$2:$B$36891,23,Datos!$C$2:$C$36891,"&lt;30",Datos!$F$2:$F$36891,"STANDBY"),0),"")</f>
        <v/>
      </c>
      <c r="AG40" s="7">
        <f>IFERROR(ROUND(AVERAGEIFS(Datos!$G$2:$G$36891,Datos!$E$2:$E$36891,$A40,Datos!$B$2:$B$36891,23,Datos!$C$2:$C$36891,"&gt;=30",Datos!$F$2:$F$36891,"STANDBY"),0),"")</f>
        <v/>
      </c>
    </row>
    <row r="41">
      <c r="A41" s="6" t="inlineStr">
        <is>
          <t>La Cabane des Robinson</t>
        </is>
      </c>
      <c r="B41" s="7">
        <f>IFERROR(ROUND(AVERAGEIFS(Datos!$G$2:$G$36891,Datos!$E$2:$E$36891,$A41,Datos!$B$2:$B$36891,8,Datos!$C$2:$C$36891,"&lt;30",Datos!$F$2:$F$36891,"STANDBY"),0),"")</f>
        <v/>
      </c>
      <c r="C41" s="7">
        <f>IFERROR(ROUND(AVERAGEIFS(Datos!$G$2:$G$36891,Datos!$E$2:$E$36891,$A41,Datos!$B$2:$B$36891,8,Datos!$C$2:$C$36891,"&gt;=30",Datos!$F$2:$F$36891,"STANDBY"),0),"")</f>
        <v/>
      </c>
      <c r="D41" s="7">
        <f>IFERROR(ROUND(AVERAGEIFS(Datos!$G$2:$G$36891,Datos!$E$2:$E$36891,$A41,Datos!$B$2:$B$36891,9,Datos!$C$2:$C$36891,"&lt;30",Datos!$F$2:$F$36891,"STANDBY"),0),"")</f>
        <v/>
      </c>
      <c r="E41" s="7">
        <f>IFERROR(ROUND(AVERAGEIFS(Datos!$G$2:$G$36891,Datos!$E$2:$E$36891,$A41,Datos!$B$2:$B$36891,9,Datos!$C$2:$C$36891,"&gt;=30",Datos!$F$2:$F$36891,"STANDBY"),0),"")</f>
        <v/>
      </c>
      <c r="F41" s="7">
        <f>IFERROR(ROUND(AVERAGEIFS(Datos!$G$2:$G$36891,Datos!$E$2:$E$36891,$A41,Datos!$B$2:$B$36891,10,Datos!$C$2:$C$36891,"&lt;30",Datos!$F$2:$F$36891,"STANDBY"),0),"")</f>
        <v/>
      </c>
      <c r="G41" s="7">
        <f>IFERROR(ROUND(AVERAGEIFS(Datos!$G$2:$G$36891,Datos!$E$2:$E$36891,$A41,Datos!$B$2:$B$36891,10,Datos!$C$2:$C$36891,"&gt;=30",Datos!$F$2:$F$36891,"STANDBY"),0),"")</f>
        <v/>
      </c>
      <c r="H41" s="7">
        <f>IFERROR(ROUND(AVERAGEIFS(Datos!$G$2:$G$36891,Datos!$E$2:$E$36891,$A41,Datos!$B$2:$B$36891,11,Datos!$C$2:$C$36891,"&lt;30",Datos!$F$2:$F$36891,"STANDBY"),0),"")</f>
        <v/>
      </c>
      <c r="I41" s="7">
        <f>IFERROR(ROUND(AVERAGEIFS(Datos!$G$2:$G$36891,Datos!$E$2:$E$36891,$A41,Datos!$B$2:$B$36891,11,Datos!$C$2:$C$36891,"&gt;=30",Datos!$F$2:$F$36891,"STANDBY"),0),"")</f>
        <v/>
      </c>
      <c r="J41" s="7">
        <f>IFERROR(ROUND(AVERAGEIFS(Datos!$G$2:$G$36891,Datos!$E$2:$E$36891,$A41,Datos!$B$2:$B$36891,12,Datos!$C$2:$C$36891,"&lt;30",Datos!$F$2:$F$36891,"STANDBY"),0),"")</f>
        <v/>
      </c>
      <c r="K41" s="7">
        <f>IFERROR(ROUND(AVERAGEIFS(Datos!$G$2:$G$36891,Datos!$E$2:$E$36891,$A41,Datos!$B$2:$B$36891,12,Datos!$C$2:$C$36891,"&gt;=30",Datos!$F$2:$F$36891,"STANDBY"),0),"")</f>
        <v/>
      </c>
      <c r="L41" s="7">
        <f>IFERROR(ROUND(AVERAGEIFS(Datos!$G$2:$G$36891,Datos!$E$2:$E$36891,$A41,Datos!$B$2:$B$36891,13,Datos!$C$2:$C$36891,"&lt;30",Datos!$F$2:$F$36891,"STANDBY"),0),"")</f>
        <v/>
      </c>
      <c r="M41" s="7">
        <f>IFERROR(ROUND(AVERAGEIFS(Datos!$G$2:$G$36891,Datos!$E$2:$E$36891,$A41,Datos!$B$2:$B$36891,13,Datos!$C$2:$C$36891,"&gt;=30",Datos!$F$2:$F$36891,"STANDBY"),0),"")</f>
        <v/>
      </c>
      <c r="N41" s="7">
        <f>IFERROR(ROUND(AVERAGEIFS(Datos!$G$2:$G$36891,Datos!$E$2:$E$36891,$A41,Datos!$B$2:$B$36891,14,Datos!$C$2:$C$36891,"&lt;30",Datos!$F$2:$F$36891,"STANDBY"),0),"")</f>
        <v/>
      </c>
      <c r="O41" s="7">
        <f>IFERROR(ROUND(AVERAGEIFS(Datos!$G$2:$G$36891,Datos!$E$2:$E$36891,$A41,Datos!$B$2:$B$36891,14,Datos!$C$2:$C$36891,"&gt;=30",Datos!$F$2:$F$36891,"STANDBY"),0),"")</f>
        <v/>
      </c>
      <c r="P41" s="7">
        <f>IFERROR(ROUND(AVERAGEIFS(Datos!$G$2:$G$36891,Datos!$E$2:$E$36891,$A41,Datos!$B$2:$B$36891,15,Datos!$C$2:$C$36891,"&lt;30",Datos!$F$2:$F$36891,"STANDBY"),0),"")</f>
        <v/>
      </c>
      <c r="Q41" s="7">
        <f>IFERROR(ROUND(AVERAGEIFS(Datos!$G$2:$G$36891,Datos!$E$2:$E$36891,$A41,Datos!$B$2:$B$36891,15,Datos!$C$2:$C$36891,"&gt;=30",Datos!$F$2:$F$36891,"STANDBY"),0),"")</f>
        <v/>
      </c>
      <c r="R41" s="7">
        <f>IFERROR(ROUND(AVERAGEIFS(Datos!$G$2:$G$36891,Datos!$E$2:$E$36891,$A41,Datos!$B$2:$B$36891,16,Datos!$C$2:$C$36891,"&lt;30",Datos!$F$2:$F$36891,"STANDBY"),0),"")</f>
        <v/>
      </c>
      <c r="S41" s="7">
        <f>IFERROR(ROUND(AVERAGEIFS(Datos!$G$2:$G$36891,Datos!$E$2:$E$36891,$A41,Datos!$B$2:$B$36891,16,Datos!$C$2:$C$36891,"&gt;=30",Datos!$F$2:$F$36891,"STANDBY"),0),"")</f>
        <v/>
      </c>
      <c r="T41" s="7">
        <f>IFERROR(ROUND(AVERAGEIFS(Datos!$G$2:$G$36891,Datos!$E$2:$E$36891,$A41,Datos!$B$2:$B$36891,17,Datos!$C$2:$C$36891,"&lt;30",Datos!$F$2:$F$36891,"STANDBY"),0),"")</f>
        <v/>
      </c>
      <c r="U41" s="7">
        <f>IFERROR(ROUND(AVERAGEIFS(Datos!$G$2:$G$36891,Datos!$E$2:$E$36891,$A41,Datos!$B$2:$B$36891,17,Datos!$C$2:$C$36891,"&gt;=30",Datos!$F$2:$F$36891,"STANDBY"),0),"")</f>
        <v/>
      </c>
      <c r="V41" s="7">
        <f>IFERROR(ROUND(AVERAGEIFS(Datos!$G$2:$G$36891,Datos!$E$2:$E$36891,$A41,Datos!$B$2:$B$36891,18,Datos!$C$2:$C$36891,"&lt;30",Datos!$F$2:$F$36891,"STANDBY"),0),"")</f>
        <v/>
      </c>
      <c r="W41" s="7">
        <f>IFERROR(ROUND(AVERAGEIFS(Datos!$G$2:$G$36891,Datos!$E$2:$E$36891,$A41,Datos!$B$2:$B$36891,18,Datos!$C$2:$C$36891,"&gt;=30",Datos!$F$2:$F$36891,"STANDBY"),0),"")</f>
        <v/>
      </c>
      <c r="X41" s="7">
        <f>IFERROR(ROUND(AVERAGEIFS(Datos!$G$2:$G$36891,Datos!$E$2:$E$36891,$A41,Datos!$B$2:$B$36891,19,Datos!$C$2:$C$36891,"&lt;30",Datos!$F$2:$F$36891,"STANDBY"),0),"")</f>
        <v/>
      </c>
      <c r="Y41" s="7">
        <f>IFERROR(ROUND(AVERAGEIFS(Datos!$G$2:$G$36891,Datos!$E$2:$E$36891,$A41,Datos!$B$2:$B$36891,19,Datos!$C$2:$C$36891,"&gt;=30",Datos!$F$2:$F$36891,"STANDBY"),0),"")</f>
        <v/>
      </c>
      <c r="Z41" s="7">
        <f>IFERROR(ROUND(AVERAGEIFS(Datos!$G$2:$G$36891,Datos!$E$2:$E$36891,$A41,Datos!$B$2:$B$36891,20,Datos!$C$2:$C$36891,"&lt;30",Datos!$F$2:$F$36891,"STANDBY"),0),"")</f>
        <v/>
      </c>
      <c r="AA41" s="7">
        <f>IFERROR(ROUND(AVERAGEIFS(Datos!$G$2:$G$36891,Datos!$E$2:$E$36891,$A41,Datos!$B$2:$B$36891,20,Datos!$C$2:$C$36891,"&gt;=30",Datos!$F$2:$F$36891,"STANDBY"),0),"")</f>
        <v/>
      </c>
      <c r="AB41" s="7">
        <f>IFERROR(ROUND(AVERAGEIFS(Datos!$G$2:$G$36891,Datos!$E$2:$E$36891,$A41,Datos!$B$2:$B$36891,21,Datos!$C$2:$C$36891,"&lt;30",Datos!$F$2:$F$36891,"STANDBY"),0),"")</f>
        <v/>
      </c>
      <c r="AC41" s="7">
        <f>IFERROR(ROUND(AVERAGEIFS(Datos!$G$2:$G$36891,Datos!$E$2:$E$36891,$A41,Datos!$B$2:$B$36891,21,Datos!$C$2:$C$36891,"&gt;=30",Datos!$F$2:$F$36891,"STANDBY"),0),"")</f>
        <v/>
      </c>
      <c r="AD41" s="7">
        <f>IFERROR(ROUND(AVERAGEIFS(Datos!$G$2:$G$36891,Datos!$E$2:$E$36891,$A41,Datos!$B$2:$B$36891,22,Datos!$C$2:$C$36891,"&lt;30",Datos!$F$2:$F$36891,"STANDBY"),0),"")</f>
        <v/>
      </c>
      <c r="AE41" s="7">
        <f>IFERROR(ROUND(AVERAGEIFS(Datos!$G$2:$G$36891,Datos!$E$2:$E$36891,$A41,Datos!$B$2:$B$36891,22,Datos!$C$2:$C$36891,"&gt;=30",Datos!$F$2:$F$36891,"STANDBY"),0),"")</f>
        <v/>
      </c>
      <c r="AF41" s="7">
        <f>IFERROR(ROUND(AVERAGEIFS(Datos!$G$2:$G$36891,Datos!$E$2:$E$36891,$A41,Datos!$B$2:$B$36891,23,Datos!$C$2:$C$36891,"&lt;30",Datos!$F$2:$F$36891,"STANDBY"),0),"")</f>
        <v/>
      </c>
      <c r="AG41" s="7">
        <f>IFERROR(ROUND(AVERAGEIFS(Datos!$G$2:$G$36891,Datos!$E$2:$E$36891,$A41,Datos!$B$2:$B$36891,23,Datos!$C$2:$C$36891,"&gt;=30",Datos!$F$2:$F$36891,"STANDBY"),0),"")</f>
        <v/>
      </c>
    </row>
    <row r="42">
      <c r="A42" s="6" t="inlineStr">
        <is>
          <t>La Tanière du Dragon</t>
        </is>
      </c>
      <c r="B42" s="7">
        <f>IFERROR(ROUND(AVERAGEIFS(Datos!$G$2:$G$36891,Datos!$E$2:$E$36891,$A42,Datos!$B$2:$B$36891,8,Datos!$C$2:$C$36891,"&lt;30",Datos!$F$2:$F$36891,"STANDBY"),0),"")</f>
        <v/>
      </c>
      <c r="C42" s="7">
        <f>IFERROR(ROUND(AVERAGEIFS(Datos!$G$2:$G$36891,Datos!$E$2:$E$36891,$A42,Datos!$B$2:$B$36891,8,Datos!$C$2:$C$36891,"&gt;=30",Datos!$F$2:$F$36891,"STANDBY"),0),"")</f>
        <v/>
      </c>
      <c r="D42" s="7">
        <f>IFERROR(ROUND(AVERAGEIFS(Datos!$G$2:$G$36891,Datos!$E$2:$E$36891,$A42,Datos!$B$2:$B$36891,9,Datos!$C$2:$C$36891,"&lt;30",Datos!$F$2:$F$36891,"STANDBY"),0),"")</f>
        <v/>
      </c>
      <c r="E42" s="7">
        <f>IFERROR(ROUND(AVERAGEIFS(Datos!$G$2:$G$36891,Datos!$E$2:$E$36891,$A42,Datos!$B$2:$B$36891,9,Datos!$C$2:$C$36891,"&gt;=30",Datos!$F$2:$F$36891,"STANDBY"),0),"")</f>
        <v/>
      </c>
      <c r="F42" s="7">
        <f>IFERROR(ROUND(AVERAGEIFS(Datos!$G$2:$G$36891,Datos!$E$2:$E$36891,$A42,Datos!$B$2:$B$36891,10,Datos!$C$2:$C$36891,"&lt;30",Datos!$F$2:$F$36891,"STANDBY"),0),"")</f>
        <v/>
      </c>
      <c r="G42" s="7">
        <f>IFERROR(ROUND(AVERAGEIFS(Datos!$G$2:$G$36891,Datos!$E$2:$E$36891,$A42,Datos!$B$2:$B$36891,10,Datos!$C$2:$C$36891,"&gt;=30",Datos!$F$2:$F$36891,"STANDBY"),0),"")</f>
        <v/>
      </c>
      <c r="H42" s="7">
        <f>IFERROR(ROUND(AVERAGEIFS(Datos!$G$2:$G$36891,Datos!$E$2:$E$36891,$A42,Datos!$B$2:$B$36891,11,Datos!$C$2:$C$36891,"&lt;30",Datos!$F$2:$F$36891,"STANDBY"),0),"")</f>
        <v/>
      </c>
      <c r="I42" s="7">
        <f>IFERROR(ROUND(AVERAGEIFS(Datos!$G$2:$G$36891,Datos!$E$2:$E$36891,$A42,Datos!$B$2:$B$36891,11,Datos!$C$2:$C$36891,"&gt;=30",Datos!$F$2:$F$36891,"STANDBY"),0),"")</f>
        <v/>
      </c>
      <c r="J42" s="7">
        <f>IFERROR(ROUND(AVERAGEIFS(Datos!$G$2:$G$36891,Datos!$E$2:$E$36891,$A42,Datos!$B$2:$B$36891,12,Datos!$C$2:$C$36891,"&lt;30",Datos!$F$2:$F$36891,"STANDBY"),0),"")</f>
        <v/>
      </c>
      <c r="K42" s="7">
        <f>IFERROR(ROUND(AVERAGEIFS(Datos!$G$2:$G$36891,Datos!$E$2:$E$36891,$A42,Datos!$B$2:$B$36891,12,Datos!$C$2:$C$36891,"&gt;=30",Datos!$F$2:$F$36891,"STANDBY"),0),"")</f>
        <v/>
      </c>
      <c r="L42" s="7">
        <f>IFERROR(ROUND(AVERAGEIFS(Datos!$G$2:$G$36891,Datos!$E$2:$E$36891,$A42,Datos!$B$2:$B$36891,13,Datos!$C$2:$C$36891,"&lt;30",Datos!$F$2:$F$36891,"STANDBY"),0),"")</f>
        <v/>
      </c>
      <c r="M42" s="7">
        <f>IFERROR(ROUND(AVERAGEIFS(Datos!$G$2:$G$36891,Datos!$E$2:$E$36891,$A42,Datos!$B$2:$B$36891,13,Datos!$C$2:$C$36891,"&gt;=30",Datos!$F$2:$F$36891,"STANDBY"),0),"")</f>
        <v/>
      </c>
      <c r="N42" s="7">
        <f>IFERROR(ROUND(AVERAGEIFS(Datos!$G$2:$G$36891,Datos!$E$2:$E$36891,$A42,Datos!$B$2:$B$36891,14,Datos!$C$2:$C$36891,"&lt;30",Datos!$F$2:$F$36891,"STANDBY"),0),"")</f>
        <v/>
      </c>
      <c r="O42" s="7">
        <f>IFERROR(ROUND(AVERAGEIFS(Datos!$G$2:$G$36891,Datos!$E$2:$E$36891,$A42,Datos!$B$2:$B$36891,14,Datos!$C$2:$C$36891,"&gt;=30",Datos!$F$2:$F$36891,"STANDBY"),0),"")</f>
        <v/>
      </c>
      <c r="P42" s="7">
        <f>IFERROR(ROUND(AVERAGEIFS(Datos!$G$2:$G$36891,Datos!$E$2:$E$36891,$A42,Datos!$B$2:$B$36891,15,Datos!$C$2:$C$36891,"&lt;30",Datos!$F$2:$F$36891,"STANDBY"),0),"")</f>
        <v/>
      </c>
      <c r="Q42" s="7">
        <f>IFERROR(ROUND(AVERAGEIFS(Datos!$G$2:$G$36891,Datos!$E$2:$E$36891,$A42,Datos!$B$2:$B$36891,15,Datos!$C$2:$C$36891,"&gt;=30",Datos!$F$2:$F$36891,"STANDBY"),0),"")</f>
        <v/>
      </c>
      <c r="R42" s="7">
        <f>IFERROR(ROUND(AVERAGEIFS(Datos!$G$2:$G$36891,Datos!$E$2:$E$36891,$A42,Datos!$B$2:$B$36891,16,Datos!$C$2:$C$36891,"&lt;30",Datos!$F$2:$F$36891,"STANDBY"),0),"")</f>
        <v/>
      </c>
      <c r="S42" s="7">
        <f>IFERROR(ROUND(AVERAGEIFS(Datos!$G$2:$G$36891,Datos!$E$2:$E$36891,$A42,Datos!$B$2:$B$36891,16,Datos!$C$2:$C$36891,"&gt;=30",Datos!$F$2:$F$36891,"STANDBY"),0),"")</f>
        <v/>
      </c>
      <c r="T42" s="7">
        <f>IFERROR(ROUND(AVERAGEIFS(Datos!$G$2:$G$36891,Datos!$E$2:$E$36891,$A42,Datos!$B$2:$B$36891,17,Datos!$C$2:$C$36891,"&lt;30",Datos!$F$2:$F$36891,"STANDBY"),0),"")</f>
        <v/>
      </c>
      <c r="U42" s="7">
        <f>IFERROR(ROUND(AVERAGEIFS(Datos!$G$2:$G$36891,Datos!$E$2:$E$36891,$A42,Datos!$B$2:$B$36891,17,Datos!$C$2:$C$36891,"&gt;=30",Datos!$F$2:$F$36891,"STANDBY"),0),"")</f>
        <v/>
      </c>
      <c r="V42" s="7">
        <f>IFERROR(ROUND(AVERAGEIFS(Datos!$G$2:$G$36891,Datos!$E$2:$E$36891,$A42,Datos!$B$2:$B$36891,18,Datos!$C$2:$C$36891,"&lt;30",Datos!$F$2:$F$36891,"STANDBY"),0),"")</f>
        <v/>
      </c>
      <c r="W42" s="7">
        <f>IFERROR(ROUND(AVERAGEIFS(Datos!$G$2:$G$36891,Datos!$E$2:$E$36891,$A42,Datos!$B$2:$B$36891,18,Datos!$C$2:$C$36891,"&gt;=30",Datos!$F$2:$F$36891,"STANDBY"),0),"")</f>
        <v/>
      </c>
      <c r="X42" s="7">
        <f>IFERROR(ROUND(AVERAGEIFS(Datos!$G$2:$G$36891,Datos!$E$2:$E$36891,$A42,Datos!$B$2:$B$36891,19,Datos!$C$2:$C$36891,"&lt;30",Datos!$F$2:$F$36891,"STANDBY"),0),"")</f>
        <v/>
      </c>
      <c r="Y42" s="7">
        <f>IFERROR(ROUND(AVERAGEIFS(Datos!$G$2:$G$36891,Datos!$E$2:$E$36891,$A42,Datos!$B$2:$B$36891,19,Datos!$C$2:$C$36891,"&gt;=30",Datos!$F$2:$F$36891,"STANDBY"),0),"")</f>
        <v/>
      </c>
      <c r="Z42" s="7">
        <f>IFERROR(ROUND(AVERAGEIFS(Datos!$G$2:$G$36891,Datos!$E$2:$E$36891,$A42,Datos!$B$2:$B$36891,20,Datos!$C$2:$C$36891,"&lt;30",Datos!$F$2:$F$36891,"STANDBY"),0),"")</f>
        <v/>
      </c>
      <c r="AA42" s="7">
        <f>IFERROR(ROUND(AVERAGEIFS(Datos!$G$2:$G$36891,Datos!$E$2:$E$36891,$A42,Datos!$B$2:$B$36891,20,Datos!$C$2:$C$36891,"&gt;=30",Datos!$F$2:$F$36891,"STANDBY"),0),"")</f>
        <v/>
      </c>
      <c r="AB42" s="7">
        <f>IFERROR(ROUND(AVERAGEIFS(Datos!$G$2:$G$36891,Datos!$E$2:$E$36891,$A42,Datos!$B$2:$B$36891,21,Datos!$C$2:$C$36891,"&lt;30",Datos!$F$2:$F$36891,"STANDBY"),0),"")</f>
        <v/>
      </c>
      <c r="AC42" s="7">
        <f>IFERROR(ROUND(AVERAGEIFS(Datos!$G$2:$G$36891,Datos!$E$2:$E$36891,$A42,Datos!$B$2:$B$36891,21,Datos!$C$2:$C$36891,"&gt;=30",Datos!$F$2:$F$36891,"STANDBY"),0),"")</f>
        <v/>
      </c>
      <c r="AD42" s="7">
        <f>IFERROR(ROUND(AVERAGEIFS(Datos!$G$2:$G$36891,Datos!$E$2:$E$36891,$A42,Datos!$B$2:$B$36891,22,Datos!$C$2:$C$36891,"&lt;30",Datos!$F$2:$F$36891,"STANDBY"),0),"")</f>
        <v/>
      </c>
      <c r="AE42" s="7">
        <f>IFERROR(ROUND(AVERAGEIFS(Datos!$G$2:$G$36891,Datos!$E$2:$E$36891,$A42,Datos!$B$2:$B$36891,22,Datos!$C$2:$C$36891,"&gt;=30",Datos!$F$2:$F$36891,"STANDBY"),0),"")</f>
        <v/>
      </c>
      <c r="AF42" s="7">
        <f>IFERROR(ROUND(AVERAGEIFS(Datos!$G$2:$G$36891,Datos!$E$2:$E$36891,$A42,Datos!$B$2:$B$36891,23,Datos!$C$2:$C$36891,"&lt;30",Datos!$F$2:$F$36891,"STANDBY"),0),"")</f>
        <v/>
      </c>
      <c r="AG42" s="7">
        <f>IFERROR(ROUND(AVERAGEIFS(Datos!$G$2:$G$36891,Datos!$E$2:$E$36891,$A42,Datos!$B$2:$B$36891,23,Datos!$C$2:$C$36891,"&gt;=30",Datos!$F$2:$F$36891,"STANDBY"),0),"")</f>
        <v/>
      </c>
    </row>
    <row r="43">
      <c r="A43" s="6" t="inlineStr">
        <is>
          <t>Le Carrousel de Lancelot</t>
        </is>
      </c>
      <c r="B43" s="7">
        <f>IFERROR(ROUND(AVERAGEIFS(Datos!$G$2:$G$36891,Datos!$E$2:$E$36891,$A43,Datos!$B$2:$B$36891,8,Datos!$C$2:$C$36891,"&lt;30",Datos!$F$2:$F$36891,"STANDBY"),0),"")</f>
        <v/>
      </c>
      <c r="C43" s="7">
        <f>IFERROR(ROUND(AVERAGEIFS(Datos!$G$2:$G$36891,Datos!$E$2:$E$36891,$A43,Datos!$B$2:$B$36891,8,Datos!$C$2:$C$36891,"&gt;=30",Datos!$F$2:$F$36891,"STANDBY"),0),"")</f>
        <v/>
      </c>
      <c r="D43" s="7">
        <f>IFERROR(ROUND(AVERAGEIFS(Datos!$G$2:$G$36891,Datos!$E$2:$E$36891,$A43,Datos!$B$2:$B$36891,9,Datos!$C$2:$C$36891,"&lt;30",Datos!$F$2:$F$36891,"STANDBY"),0),"")</f>
        <v/>
      </c>
      <c r="E43" s="7">
        <f>IFERROR(ROUND(AVERAGEIFS(Datos!$G$2:$G$36891,Datos!$E$2:$E$36891,$A43,Datos!$B$2:$B$36891,9,Datos!$C$2:$C$36891,"&gt;=30",Datos!$F$2:$F$36891,"STANDBY"),0),"")</f>
        <v/>
      </c>
      <c r="F43" s="7">
        <f>IFERROR(ROUND(AVERAGEIFS(Datos!$G$2:$G$36891,Datos!$E$2:$E$36891,$A43,Datos!$B$2:$B$36891,10,Datos!$C$2:$C$36891,"&lt;30",Datos!$F$2:$F$36891,"STANDBY"),0),"")</f>
        <v/>
      </c>
      <c r="G43" s="7">
        <f>IFERROR(ROUND(AVERAGEIFS(Datos!$G$2:$G$36891,Datos!$E$2:$E$36891,$A43,Datos!$B$2:$B$36891,10,Datos!$C$2:$C$36891,"&gt;=30",Datos!$F$2:$F$36891,"STANDBY"),0),"")</f>
        <v/>
      </c>
      <c r="H43" s="7">
        <f>IFERROR(ROUND(AVERAGEIFS(Datos!$G$2:$G$36891,Datos!$E$2:$E$36891,$A43,Datos!$B$2:$B$36891,11,Datos!$C$2:$C$36891,"&lt;30",Datos!$F$2:$F$36891,"STANDBY"),0),"")</f>
        <v/>
      </c>
      <c r="I43" s="7">
        <f>IFERROR(ROUND(AVERAGEIFS(Datos!$G$2:$G$36891,Datos!$E$2:$E$36891,$A43,Datos!$B$2:$B$36891,11,Datos!$C$2:$C$36891,"&gt;=30",Datos!$F$2:$F$36891,"STANDBY"),0),"")</f>
        <v/>
      </c>
      <c r="J43" s="7">
        <f>IFERROR(ROUND(AVERAGEIFS(Datos!$G$2:$G$36891,Datos!$E$2:$E$36891,$A43,Datos!$B$2:$B$36891,12,Datos!$C$2:$C$36891,"&lt;30",Datos!$F$2:$F$36891,"STANDBY"),0),"")</f>
        <v/>
      </c>
      <c r="K43" s="7">
        <f>IFERROR(ROUND(AVERAGEIFS(Datos!$G$2:$G$36891,Datos!$E$2:$E$36891,$A43,Datos!$B$2:$B$36891,12,Datos!$C$2:$C$36891,"&gt;=30",Datos!$F$2:$F$36891,"STANDBY"),0),"")</f>
        <v/>
      </c>
      <c r="L43" s="7">
        <f>IFERROR(ROUND(AVERAGEIFS(Datos!$G$2:$G$36891,Datos!$E$2:$E$36891,$A43,Datos!$B$2:$B$36891,13,Datos!$C$2:$C$36891,"&lt;30",Datos!$F$2:$F$36891,"STANDBY"),0),"")</f>
        <v/>
      </c>
      <c r="M43" s="7">
        <f>IFERROR(ROUND(AVERAGEIFS(Datos!$G$2:$G$36891,Datos!$E$2:$E$36891,$A43,Datos!$B$2:$B$36891,13,Datos!$C$2:$C$36891,"&gt;=30",Datos!$F$2:$F$36891,"STANDBY"),0),"")</f>
        <v/>
      </c>
      <c r="N43" s="7">
        <f>IFERROR(ROUND(AVERAGEIFS(Datos!$G$2:$G$36891,Datos!$E$2:$E$36891,$A43,Datos!$B$2:$B$36891,14,Datos!$C$2:$C$36891,"&lt;30",Datos!$F$2:$F$36891,"STANDBY"),0),"")</f>
        <v/>
      </c>
      <c r="O43" s="7">
        <f>IFERROR(ROUND(AVERAGEIFS(Datos!$G$2:$G$36891,Datos!$E$2:$E$36891,$A43,Datos!$B$2:$B$36891,14,Datos!$C$2:$C$36891,"&gt;=30",Datos!$F$2:$F$36891,"STANDBY"),0),"")</f>
        <v/>
      </c>
      <c r="P43" s="7">
        <f>IFERROR(ROUND(AVERAGEIFS(Datos!$G$2:$G$36891,Datos!$E$2:$E$36891,$A43,Datos!$B$2:$B$36891,15,Datos!$C$2:$C$36891,"&lt;30",Datos!$F$2:$F$36891,"STANDBY"),0),"")</f>
        <v/>
      </c>
      <c r="Q43" s="7">
        <f>IFERROR(ROUND(AVERAGEIFS(Datos!$G$2:$G$36891,Datos!$E$2:$E$36891,$A43,Datos!$B$2:$B$36891,15,Datos!$C$2:$C$36891,"&gt;=30",Datos!$F$2:$F$36891,"STANDBY"),0),"")</f>
        <v/>
      </c>
      <c r="R43" s="7">
        <f>IFERROR(ROUND(AVERAGEIFS(Datos!$G$2:$G$36891,Datos!$E$2:$E$36891,$A43,Datos!$B$2:$B$36891,16,Datos!$C$2:$C$36891,"&lt;30",Datos!$F$2:$F$36891,"STANDBY"),0),"")</f>
        <v/>
      </c>
      <c r="S43" s="7">
        <f>IFERROR(ROUND(AVERAGEIFS(Datos!$G$2:$G$36891,Datos!$E$2:$E$36891,$A43,Datos!$B$2:$B$36891,16,Datos!$C$2:$C$36891,"&gt;=30",Datos!$F$2:$F$36891,"STANDBY"),0),"")</f>
        <v/>
      </c>
      <c r="T43" s="7">
        <f>IFERROR(ROUND(AVERAGEIFS(Datos!$G$2:$G$36891,Datos!$E$2:$E$36891,$A43,Datos!$B$2:$B$36891,17,Datos!$C$2:$C$36891,"&lt;30",Datos!$F$2:$F$36891,"STANDBY"),0),"")</f>
        <v/>
      </c>
      <c r="U43" s="7">
        <f>IFERROR(ROUND(AVERAGEIFS(Datos!$G$2:$G$36891,Datos!$E$2:$E$36891,$A43,Datos!$B$2:$B$36891,17,Datos!$C$2:$C$36891,"&gt;=30",Datos!$F$2:$F$36891,"STANDBY"),0),"")</f>
        <v/>
      </c>
      <c r="V43" s="7">
        <f>IFERROR(ROUND(AVERAGEIFS(Datos!$G$2:$G$36891,Datos!$E$2:$E$36891,$A43,Datos!$B$2:$B$36891,18,Datos!$C$2:$C$36891,"&lt;30",Datos!$F$2:$F$36891,"STANDBY"),0),"")</f>
        <v/>
      </c>
      <c r="W43" s="7">
        <f>IFERROR(ROUND(AVERAGEIFS(Datos!$G$2:$G$36891,Datos!$E$2:$E$36891,$A43,Datos!$B$2:$B$36891,18,Datos!$C$2:$C$36891,"&gt;=30",Datos!$F$2:$F$36891,"STANDBY"),0),"")</f>
        <v/>
      </c>
      <c r="X43" s="7">
        <f>IFERROR(ROUND(AVERAGEIFS(Datos!$G$2:$G$36891,Datos!$E$2:$E$36891,$A43,Datos!$B$2:$B$36891,19,Datos!$C$2:$C$36891,"&lt;30",Datos!$F$2:$F$36891,"STANDBY"),0),"")</f>
        <v/>
      </c>
      <c r="Y43" s="7">
        <f>IFERROR(ROUND(AVERAGEIFS(Datos!$G$2:$G$36891,Datos!$E$2:$E$36891,$A43,Datos!$B$2:$B$36891,19,Datos!$C$2:$C$36891,"&gt;=30",Datos!$F$2:$F$36891,"STANDBY"),0),"")</f>
        <v/>
      </c>
      <c r="Z43" s="7">
        <f>IFERROR(ROUND(AVERAGEIFS(Datos!$G$2:$G$36891,Datos!$E$2:$E$36891,$A43,Datos!$B$2:$B$36891,20,Datos!$C$2:$C$36891,"&lt;30",Datos!$F$2:$F$36891,"STANDBY"),0),"")</f>
        <v/>
      </c>
      <c r="AA43" s="7">
        <f>IFERROR(ROUND(AVERAGEIFS(Datos!$G$2:$G$36891,Datos!$E$2:$E$36891,$A43,Datos!$B$2:$B$36891,20,Datos!$C$2:$C$36891,"&gt;=30",Datos!$F$2:$F$36891,"STANDBY"),0),"")</f>
        <v/>
      </c>
      <c r="AB43" s="7">
        <f>IFERROR(ROUND(AVERAGEIFS(Datos!$G$2:$G$36891,Datos!$E$2:$E$36891,$A43,Datos!$B$2:$B$36891,21,Datos!$C$2:$C$36891,"&lt;30",Datos!$F$2:$F$36891,"STANDBY"),0),"")</f>
        <v/>
      </c>
      <c r="AC43" s="7">
        <f>IFERROR(ROUND(AVERAGEIFS(Datos!$G$2:$G$36891,Datos!$E$2:$E$36891,$A43,Datos!$B$2:$B$36891,21,Datos!$C$2:$C$36891,"&gt;=30",Datos!$F$2:$F$36891,"STANDBY"),0),"")</f>
        <v/>
      </c>
      <c r="AD43" s="7">
        <f>IFERROR(ROUND(AVERAGEIFS(Datos!$G$2:$G$36891,Datos!$E$2:$E$36891,$A43,Datos!$B$2:$B$36891,22,Datos!$C$2:$C$36891,"&lt;30",Datos!$F$2:$F$36891,"STANDBY"),0),"")</f>
        <v/>
      </c>
      <c r="AE43" s="7">
        <f>IFERROR(ROUND(AVERAGEIFS(Datos!$G$2:$G$36891,Datos!$E$2:$E$36891,$A43,Datos!$B$2:$B$36891,22,Datos!$C$2:$C$36891,"&gt;=30",Datos!$F$2:$F$36891,"STANDBY"),0),"")</f>
        <v/>
      </c>
      <c r="AF43" s="7">
        <f>IFERROR(ROUND(AVERAGEIFS(Datos!$G$2:$G$36891,Datos!$E$2:$E$36891,$A43,Datos!$B$2:$B$36891,23,Datos!$C$2:$C$36891,"&lt;30",Datos!$F$2:$F$36891,"STANDBY"),0),"")</f>
        <v/>
      </c>
      <c r="AG43" s="7">
        <f>IFERROR(ROUND(AVERAGEIFS(Datos!$G$2:$G$36891,Datos!$E$2:$E$36891,$A43,Datos!$B$2:$B$36891,23,Datos!$C$2:$C$36891,"&gt;=30",Datos!$F$2:$F$36891,"STANDBY"),0),"")</f>
        <v/>
      </c>
    </row>
    <row r="44">
      <c r="A44" s="6" t="inlineStr">
        <is>
          <t>Le Passage Enchanté d'Aladdin</t>
        </is>
      </c>
      <c r="B44" s="7">
        <f>IFERROR(ROUND(AVERAGEIFS(Datos!$G$2:$G$36891,Datos!$E$2:$E$36891,$A44,Datos!$B$2:$B$36891,8,Datos!$C$2:$C$36891,"&lt;30",Datos!$F$2:$F$36891,"STANDBY"),0),"")</f>
        <v/>
      </c>
      <c r="C44" s="7">
        <f>IFERROR(ROUND(AVERAGEIFS(Datos!$G$2:$G$36891,Datos!$E$2:$E$36891,$A44,Datos!$B$2:$B$36891,8,Datos!$C$2:$C$36891,"&gt;=30",Datos!$F$2:$F$36891,"STANDBY"),0),"")</f>
        <v/>
      </c>
      <c r="D44" s="7">
        <f>IFERROR(ROUND(AVERAGEIFS(Datos!$G$2:$G$36891,Datos!$E$2:$E$36891,$A44,Datos!$B$2:$B$36891,9,Datos!$C$2:$C$36891,"&lt;30",Datos!$F$2:$F$36891,"STANDBY"),0),"")</f>
        <v/>
      </c>
      <c r="E44" s="7">
        <f>IFERROR(ROUND(AVERAGEIFS(Datos!$G$2:$G$36891,Datos!$E$2:$E$36891,$A44,Datos!$B$2:$B$36891,9,Datos!$C$2:$C$36891,"&gt;=30",Datos!$F$2:$F$36891,"STANDBY"),0),"")</f>
        <v/>
      </c>
      <c r="F44" s="7">
        <f>IFERROR(ROUND(AVERAGEIFS(Datos!$G$2:$G$36891,Datos!$E$2:$E$36891,$A44,Datos!$B$2:$B$36891,10,Datos!$C$2:$C$36891,"&lt;30",Datos!$F$2:$F$36891,"STANDBY"),0),"")</f>
        <v/>
      </c>
      <c r="G44" s="7">
        <f>IFERROR(ROUND(AVERAGEIFS(Datos!$G$2:$G$36891,Datos!$E$2:$E$36891,$A44,Datos!$B$2:$B$36891,10,Datos!$C$2:$C$36891,"&gt;=30",Datos!$F$2:$F$36891,"STANDBY"),0),"")</f>
        <v/>
      </c>
      <c r="H44" s="7">
        <f>IFERROR(ROUND(AVERAGEIFS(Datos!$G$2:$G$36891,Datos!$E$2:$E$36891,$A44,Datos!$B$2:$B$36891,11,Datos!$C$2:$C$36891,"&lt;30",Datos!$F$2:$F$36891,"STANDBY"),0),"")</f>
        <v/>
      </c>
      <c r="I44" s="7">
        <f>IFERROR(ROUND(AVERAGEIFS(Datos!$G$2:$G$36891,Datos!$E$2:$E$36891,$A44,Datos!$B$2:$B$36891,11,Datos!$C$2:$C$36891,"&gt;=30",Datos!$F$2:$F$36891,"STANDBY"),0),"")</f>
        <v/>
      </c>
      <c r="J44" s="7">
        <f>IFERROR(ROUND(AVERAGEIFS(Datos!$G$2:$G$36891,Datos!$E$2:$E$36891,$A44,Datos!$B$2:$B$36891,12,Datos!$C$2:$C$36891,"&lt;30",Datos!$F$2:$F$36891,"STANDBY"),0),"")</f>
        <v/>
      </c>
      <c r="K44" s="7">
        <f>IFERROR(ROUND(AVERAGEIFS(Datos!$G$2:$G$36891,Datos!$E$2:$E$36891,$A44,Datos!$B$2:$B$36891,12,Datos!$C$2:$C$36891,"&gt;=30",Datos!$F$2:$F$36891,"STANDBY"),0),"")</f>
        <v/>
      </c>
      <c r="L44" s="7">
        <f>IFERROR(ROUND(AVERAGEIFS(Datos!$G$2:$G$36891,Datos!$E$2:$E$36891,$A44,Datos!$B$2:$B$36891,13,Datos!$C$2:$C$36891,"&lt;30",Datos!$F$2:$F$36891,"STANDBY"),0),"")</f>
        <v/>
      </c>
      <c r="M44" s="7">
        <f>IFERROR(ROUND(AVERAGEIFS(Datos!$G$2:$G$36891,Datos!$E$2:$E$36891,$A44,Datos!$B$2:$B$36891,13,Datos!$C$2:$C$36891,"&gt;=30",Datos!$F$2:$F$36891,"STANDBY"),0),"")</f>
        <v/>
      </c>
      <c r="N44" s="7">
        <f>IFERROR(ROUND(AVERAGEIFS(Datos!$G$2:$G$36891,Datos!$E$2:$E$36891,$A44,Datos!$B$2:$B$36891,14,Datos!$C$2:$C$36891,"&lt;30",Datos!$F$2:$F$36891,"STANDBY"),0),"")</f>
        <v/>
      </c>
      <c r="O44" s="7">
        <f>IFERROR(ROUND(AVERAGEIFS(Datos!$G$2:$G$36891,Datos!$E$2:$E$36891,$A44,Datos!$B$2:$B$36891,14,Datos!$C$2:$C$36891,"&gt;=30",Datos!$F$2:$F$36891,"STANDBY"),0),"")</f>
        <v/>
      </c>
      <c r="P44" s="7">
        <f>IFERROR(ROUND(AVERAGEIFS(Datos!$G$2:$G$36891,Datos!$E$2:$E$36891,$A44,Datos!$B$2:$B$36891,15,Datos!$C$2:$C$36891,"&lt;30",Datos!$F$2:$F$36891,"STANDBY"),0),"")</f>
        <v/>
      </c>
      <c r="Q44" s="7">
        <f>IFERROR(ROUND(AVERAGEIFS(Datos!$G$2:$G$36891,Datos!$E$2:$E$36891,$A44,Datos!$B$2:$B$36891,15,Datos!$C$2:$C$36891,"&gt;=30",Datos!$F$2:$F$36891,"STANDBY"),0),"")</f>
        <v/>
      </c>
      <c r="R44" s="7">
        <f>IFERROR(ROUND(AVERAGEIFS(Datos!$G$2:$G$36891,Datos!$E$2:$E$36891,$A44,Datos!$B$2:$B$36891,16,Datos!$C$2:$C$36891,"&lt;30",Datos!$F$2:$F$36891,"STANDBY"),0),"")</f>
        <v/>
      </c>
      <c r="S44" s="7">
        <f>IFERROR(ROUND(AVERAGEIFS(Datos!$G$2:$G$36891,Datos!$E$2:$E$36891,$A44,Datos!$B$2:$B$36891,16,Datos!$C$2:$C$36891,"&gt;=30",Datos!$F$2:$F$36891,"STANDBY"),0),"")</f>
        <v/>
      </c>
      <c r="T44" s="7">
        <f>IFERROR(ROUND(AVERAGEIFS(Datos!$G$2:$G$36891,Datos!$E$2:$E$36891,$A44,Datos!$B$2:$B$36891,17,Datos!$C$2:$C$36891,"&lt;30",Datos!$F$2:$F$36891,"STANDBY"),0),"")</f>
        <v/>
      </c>
      <c r="U44" s="7">
        <f>IFERROR(ROUND(AVERAGEIFS(Datos!$G$2:$G$36891,Datos!$E$2:$E$36891,$A44,Datos!$B$2:$B$36891,17,Datos!$C$2:$C$36891,"&gt;=30",Datos!$F$2:$F$36891,"STANDBY"),0),"")</f>
        <v/>
      </c>
      <c r="V44" s="7">
        <f>IFERROR(ROUND(AVERAGEIFS(Datos!$G$2:$G$36891,Datos!$E$2:$E$36891,$A44,Datos!$B$2:$B$36891,18,Datos!$C$2:$C$36891,"&lt;30",Datos!$F$2:$F$36891,"STANDBY"),0),"")</f>
        <v/>
      </c>
      <c r="W44" s="7">
        <f>IFERROR(ROUND(AVERAGEIFS(Datos!$G$2:$G$36891,Datos!$E$2:$E$36891,$A44,Datos!$B$2:$B$36891,18,Datos!$C$2:$C$36891,"&gt;=30",Datos!$F$2:$F$36891,"STANDBY"),0),"")</f>
        <v/>
      </c>
      <c r="X44" s="7">
        <f>IFERROR(ROUND(AVERAGEIFS(Datos!$G$2:$G$36891,Datos!$E$2:$E$36891,$A44,Datos!$B$2:$B$36891,19,Datos!$C$2:$C$36891,"&lt;30",Datos!$F$2:$F$36891,"STANDBY"),0),"")</f>
        <v/>
      </c>
      <c r="Y44" s="7">
        <f>IFERROR(ROUND(AVERAGEIFS(Datos!$G$2:$G$36891,Datos!$E$2:$E$36891,$A44,Datos!$B$2:$B$36891,19,Datos!$C$2:$C$36891,"&gt;=30",Datos!$F$2:$F$36891,"STANDBY"),0),"")</f>
        <v/>
      </c>
      <c r="Z44" s="7">
        <f>IFERROR(ROUND(AVERAGEIFS(Datos!$G$2:$G$36891,Datos!$E$2:$E$36891,$A44,Datos!$B$2:$B$36891,20,Datos!$C$2:$C$36891,"&lt;30",Datos!$F$2:$F$36891,"STANDBY"),0),"")</f>
        <v/>
      </c>
      <c r="AA44" s="7">
        <f>IFERROR(ROUND(AVERAGEIFS(Datos!$G$2:$G$36891,Datos!$E$2:$E$36891,$A44,Datos!$B$2:$B$36891,20,Datos!$C$2:$C$36891,"&gt;=30",Datos!$F$2:$F$36891,"STANDBY"),0),"")</f>
        <v/>
      </c>
      <c r="AB44" s="7">
        <f>IFERROR(ROUND(AVERAGEIFS(Datos!$G$2:$G$36891,Datos!$E$2:$E$36891,$A44,Datos!$B$2:$B$36891,21,Datos!$C$2:$C$36891,"&lt;30",Datos!$F$2:$F$36891,"STANDBY"),0),"")</f>
        <v/>
      </c>
      <c r="AC44" s="7">
        <f>IFERROR(ROUND(AVERAGEIFS(Datos!$G$2:$G$36891,Datos!$E$2:$E$36891,$A44,Datos!$B$2:$B$36891,21,Datos!$C$2:$C$36891,"&gt;=30",Datos!$F$2:$F$36891,"STANDBY"),0),"")</f>
        <v/>
      </c>
      <c r="AD44" s="7">
        <f>IFERROR(ROUND(AVERAGEIFS(Datos!$G$2:$G$36891,Datos!$E$2:$E$36891,$A44,Datos!$B$2:$B$36891,22,Datos!$C$2:$C$36891,"&lt;30",Datos!$F$2:$F$36891,"STANDBY"),0),"")</f>
        <v/>
      </c>
      <c r="AE44" s="7">
        <f>IFERROR(ROUND(AVERAGEIFS(Datos!$G$2:$G$36891,Datos!$E$2:$E$36891,$A44,Datos!$B$2:$B$36891,22,Datos!$C$2:$C$36891,"&gt;=30",Datos!$F$2:$F$36891,"STANDBY"),0),"")</f>
        <v/>
      </c>
      <c r="AF44" s="7">
        <f>IFERROR(ROUND(AVERAGEIFS(Datos!$G$2:$G$36891,Datos!$E$2:$E$36891,$A44,Datos!$B$2:$B$36891,23,Datos!$C$2:$C$36891,"&lt;30",Datos!$F$2:$F$36891,"STANDBY"),0),"")</f>
        <v/>
      </c>
      <c r="AG44" s="7">
        <f>IFERROR(ROUND(AVERAGEIFS(Datos!$G$2:$G$36891,Datos!$E$2:$E$36891,$A44,Datos!$B$2:$B$36891,23,Datos!$C$2:$C$36891,"&gt;=30",Datos!$F$2:$F$36891,"STANDBY"),0),"")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IFERROR(ROUND(AVERAGEIFS(Datos!$G$2:$G$36891,Datos!$E$2:$E$36891,$A45,Datos!$B$2:$B$36891,8,Datos!$C$2:$C$36891,"&lt;30",Datos!$F$2:$F$36891,"STANDBY"),0),"")</f>
        <v/>
      </c>
      <c r="C45" s="7">
        <f>IFERROR(ROUND(AVERAGEIFS(Datos!$G$2:$G$36891,Datos!$E$2:$E$36891,$A45,Datos!$B$2:$B$36891,8,Datos!$C$2:$C$36891,"&gt;=30",Datos!$F$2:$F$36891,"STANDBY"),0),"")</f>
        <v/>
      </c>
      <c r="D45" s="7">
        <f>IFERROR(ROUND(AVERAGEIFS(Datos!$G$2:$G$36891,Datos!$E$2:$E$36891,$A45,Datos!$B$2:$B$36891,9,Datos!$C$2:$C$36891,"&lt;30",Datos!$F$2:$F$36891,"STANDBY"),0),"")</f>
        <v/>
      </c>
      <c r="E45" s="7">
        <f>IFERROR(ROUND(AVERAGEIFS(Datos!$G$2:$G$36891,Datos!$E$2:$E$36891,$A45,Datos!$B$2:$B$36891,9,Datos!$C$2:$C$36891,"&gt;=30",Datos!$F$2:$F$36891,"STANDBY"),0),"")</f>
        <v/>
      </c>
      <c r="F45" s="7">
        <f>IFERROR(ROUND(AVERAGEIFS(Datos!$G$2:$G$36891,Datos!$E$2:$E$36891,$A45,Datos!$B$2:$B$36891,10,Datos!$C$2:$C$36891,"&lt;30",Datos!$F$2:$F$36891,"STANDBY"),0),"")</f>
        <v/>
      </c>
      <c r="G45" s="7">
        <f>IFERROR(ROUND(AVERAGEIFS(Datos!$G$2:$G$36891,Datos!$E$2:$E$36891,$A45,Datos!$B$2:$B$36891,10,Datos!$C$2:$C$36891,"&gt;=30",Datos!$F$2:$F$36891,"STANDBY"),0),"")</f>
        <v/>
      </c>
      <c r="H45" s="7">
        <f>IFERROR(ROUND(AVERAGEIFS(Datos!$G$2:$G$36891,Datos!$E$2:$E$36891,$A45,Datos!$B$2:$B$36891,11,Datos!$C$2:$C$36891,"&lt;30",Datos!$F$2:$F$36891,"STANDBY"),0),"")</f>
        <v/>
      </c>
      <c r="I45" s="7">
        <f>IFERROR(ROUND(AVERAGEIFS(Datos!$G$2:$G$36891,Datos!$E$2:$E$36891,$A45,Datos!$B$2:$B$36891,11,Datos!$C$2:$C$36891,"&gt;=30",Datos!$F$2:$F$36891,"STANDBY"),0),"")</f>
        <v/>
      </c>
      <c r="J45" s="7">
        <f>IFERROR(ROUND(AVERAGEIFS(Datos!$G$2:$G$36891,Datos!$E$2:$E$36891,$A45,Datos!$B$2:$B$36891,12,Datos!$C$2:$C$36891,"&lt;30",Datos!$F$2:$F$36891,"STANDBY"),0),"")</f>
        <v/>
      </c>
      <c r="K45" s="7">
        <f>IFERROR(ROUND(AVERAGEIFS(Datos!$G$2:$G$36891,Datos!$E$2:$E$36891,$A45,Datos!$B$2:$B$36891,12,Datos!$C$2:$C$36891,"&gt;=30",Datos!$F$2:$F$36891,"STANDBY"),0),"")</f>
        <v/>
      </c>
      <c r="L45" s="7">
        <f>IFERROR(ROUND(AVERAGEIFS(Datos!$G$2:$G$36891,Datos!$E$2:$E$36891,$A45,Datos!$B$2:$B$36891,13,Datos!$C$2:$C$36891,"&lt;30",Datos!$F$2:$F$36891,"STANDBY"),0),"")</f>
        <v/>
      </c>
      <c r="M45" s="7">
        <f>IFERROR(ROUND(AVERAGEIFS(Datos!$G$2:$G$36891,Datos!$E$2:$E$36891,$A45,Datos!$B$2:$B$36891,13,Datos!$C$2:$C$36891,"&gt;=30",Datos!$F$2:$F$36891,"STANDBY"),0),"")</f>
        <v/>
      </c>
      <c r="N45" s="7">
        <f>IFERROR(ROUND(AVERAGEIFS(Datos!$G$2:$G$36891,Datos!$E$2:$E$36891,$A45,Datos!$B$2:$B$36891,14,Datos!$C$2:$C$36891,"&lt;30",Datos!$F$2:$F$36891,"STANDBY"),0),"")</f>
        <v/>
      </c>
      <c r="O45" s="7">
        <f>IFERROR(ROUND(AVERAGEIFS(Datos!$G$2:$G$36891,Datos!$E$2:$E$36891,$A45,Datos!$B$2:$B$36891,14,Datos!$C$2:$C$36891,"&gt;=30",Datos!$F$2:$F$36891,"STANDBY"),0),"")</f>
        <v/>
      </c>
      <c r="P45" s="7">
        <f>IFERROR(ROUND(AVERAGEIFS(Datos!$G$2:$G$36891,Datos!$E$2:$E$36891,$A45,Datos!$B$2:$B$36891,15,Datos!$C$2:$C$36891,"&lt;30",Datos!$F$2:$F$36891,"STANDBY"),0),"")</f>
        <v/>
      </c>
      <c r="Q45" s="7">
        <f>IFERROR(ROUND(AVERAGEIFS(Datos!$G$2:$G$36891,Datos!$E$2:$E$36891,$A45,Datos!$B$2:$B$36891,15,Datos!$C$2:$C$36891,"&gt;=30",Datos!$F$2:$F$36891,"STANDBY"),0),"")</f>
        <v/>
      </c>
      <c r="R45" s="7">
        <f>IFERROR(ROUND(AVERAGEIFS(Datos!$G$2:$G$36891,Datos!$E$2:$E$36891,$A45,Datos!$B$2:$B$36891,16,Datos!$C$2:$C$36891,"&lt;30",Datos!$F$2:$F$36891,"STANDBY"),0),"")</f>
        <v/>
      </c>
      <c r="S45" s="7">
        <f>IFERROR(ROUND(AVERAGEIFS(Datos!$G$2:$G$36891,Datos!$E$2:$E$36891,$A45,Datos!$B$2:$B$36891,16,Datos!$C$2:$C$36891,"&gt;=30",Datos!$F$2:$F$36891,"STANDBY"),0),"")</f>
        <v/>
      </c>
      <c r="T45" s="7">
        <f>IFERROR(ROUND(AVERAGEIFS(Datos!$G$2:$G$36891,Datos!$E$2:$E$36891,$A45,Datos!$B$2:$B$36891,17,Datos!$C$2:$C$36891,"&lt;30",Datos!$F$2:$F$36891,"STANDBY"),0),"")</f>
        <v/>
      </c>
      <c r="U45" s="7">
        <f>IFERROR(ROUND(AVERAGEIFS(Datos!$G$2:$G$36891,Datos!$E$2:$E$36891,$A45,Datos!$B$2:$B$36891,17,Datos!$C$2:$C$36891,"&gt;=30",Datos!$F$2:$F$36891,"STANDBY"),0),"")</f>
        <v/>
      </c>
      <c r="V45" s="7">
        <f>IFERROR(ROUND(AVERAGEIFS(Datos!$G$2:$G$36891,Datos!$E$2:$E$36891,$A45,Datos!$B$2:$B$36891,18,Datos!$C$2:$C$36891,"&lt;30",Datos!$F$2:$F$36891,"STANDBY"),0),"")</f>
        <v/>
      </c>
      <c r="W45" s="7">
        <f>IFERROR(ROUND(AVERAGEIFS(Datos!$G$2:$G$36891,Datos!$E$2:$E$36891,$A45,Datos!$B$2:$B$36891,18,Datos!$C$2:$C$36891,"&gt;=30",Datos!$F$2:$F$36891,"STANDBY"),0),"")</f>
        <v/>
      </c>
      <c r="X45" s="7">
        <f>IFERROR(ROUND(AVERAGEIFS(Datos!$G$2:$G$36891,Datos!$E$2:$E$36891,$A45,Datos!$B$2:$B$36891,19,Datos!$C$2:$C$36891,"&lt;30",Datos!$F$2:$F$36891,"STANDBY"),0),"")</f>
        <v/>
      </c>
      <c r="Y45" s="7">
        <f>IFERROR(ROUND(AVERAGEIFS(Datos!$G$2:$G$36891,Datos!$E$2:$E$36891,$A45,Datos!$B$2:$B$36891,19,Datos!$C$2:$C$36891,"&gt;=30",Datos!$F$2:$F$36891,"STANDBY"),0),"")</f>
        <v/>
      </c>
      <c r="Z45" s="7">
        <f>IFERROR(ROUND(AVERAGEIFS(Datos!$G$2:$G$36891,Datos!$E$2:$E$36891,$A45,Datos!$B$2:$B$36891,20,Datos!$C$2:$C$36891,"&lt;30",Datos!$F$2:$F$36891,"STANDBY"),0),"")</f>
        <v/>
      </c>
      <c r="AA45" s="7">
        <f>IFERROR(ROUND(AVERAGEIFS(Datos!$G$2:$G$36891,Datos!$E$2:$E$36891,$A45,Datos!$B$2:$B$36891,20,Datos!$C$2:$C$36891,"&gt;=30",Datos!$F$2:$F$36891,"STANDBY"),0),"")</f>
        <v/>
      </c>
      <c r="AB45" s="7">
        <f>IFERROR(ROUND(AVERAGEIFS(Datos!$G$2:$G$36891,Datos!$E$2:$E$36891,$A45,Datos!$B$2:$B$36891,21,Datos!$C$2:$C$36891,"&lt;30",Datos!$F$2:$F$36891,"STANDBY"),0),"")</f>
        <v/>
      </c>
      <c r="AC45" s="7">
        <f>IFERROR(ROUND(AVERAGEIFS(Datos!$G$2:$G$36891,Datos!$E$2:$E$36891,$A45,Datos!$B$2:$B$36891,21,Datos!$C$2:$C$36891,"&gt;=30",Datos!$F$2:$F$36891,"STANDBY"),0),"")</f>
        <v/>
      </c>
      <c r="AD45" s="7">
        <f>IFERROR(ROUND(AVERAGEIFS(Datos!$G$2:$G$36891,Datos!$E$2:$E$36891,$A45,Datos!$B$2:$B$36891,22,Datos!$C$2:$C$36891,"&lt;30",Datos!$F$2:$F$36891,"STANDBY"),0),"")</f>
        <v/>
      </c>
      <c r="AE45" s="7">
        <f>IFERROR(ROUND(AVERAGEIFS(Datos!$G$2:$G$36891,Datos!$E$2:$E$36891,$A45,Datos!$B$2:$B$36891,22,Datos!$C$2:$C$36891,"&gt;=30",Datos!$F$2:$F$36891,"STANDBY"),0),"")</f>
        <v/>
      </c>
      <c r="AF45" s="7">
        <f>IFERROR(ROUND(AVERAGEIFS(Datos!$G$2:$G$36891,Datos!$E$2:$E$36891,$A45,Datos!$B$2:$B$36891,23,Datos!$C$2:$C$36891,"&lt;30",Datos!$F$2:$F$36891,"STANDBY"),0),"")</f>
        <v/>
      </c>
      <c r="AG45" s="7">
        <f>IFERROR(ROUND(AVERAGEIFS(Datos!$G$2:$G$36891,Datos!$E$2:$E$36891,$A45,Datos!$B$2:$B$36891,23,Datos!$C$2:$C$36891,"&gt;=30",Datos!$F$2:$F$36891,"STANDBY"),0),"")</f>
        <v/>
      </c>
    </row>
    <row r="46">
      <c r="A46" s="6" t="inlineStr">
        <is>
          <t>Les Mystères du Nautilus</t>
        </is>
      </c>
      <c r="B46" s="7">
        <f>IFERROR(ROUND(AVERAGEIFS(Datos!$G$2:$G$36891,Datos!$E$2:$E$36891,$A46,Datos!$B$2:$B$36891,8,Datos!$C$2:$C$36891,"&lt;30",Datos!$F$2:$F$36891,"STANDBY"),0),"")</f>
        <v/>
      </c>
      <c r="C46" s="7">
        <f>IFERROR(ROUND(AVERAGEIFS(Datos!$G$2:$G$36891,Datos!$E$2:$E$36891,$A46,Datos!$B$2:$B$36891,8,Datos!$C$2:$C$36891,"&gt;=30",Datos!$F$2:$F$36891,"STANDBY"),0),"")</f>
        <v/>
      </c>
      <c r="D46" s="7">
        <f>IFERROR(ROUND(AVERAGEIFS(Datos!$G$2:$G$36891,Datos!$E$2:$E$36891,$A46,Datos!$B$2:$B$36891,9,Datos!$C$2:$C$36891,"&lt;30",Datos!$F$2:$F$36891,"STANDBY"),0),"")</f>
        <v/>
      </c>
      <c r="E46" s="7">
        <f>IFERROR(ROUND(AVERAGEIFS(Datos!$G$2:$G$36891,Datos!$E$2:$E$36891,$A46,Datos!$B$2:$B$36891,9,Datos!$C$2:$C$36891,"&gt;=30",Datos!$F$2:$F$36891,"STANDBY"),0),"")</f>
        <v/>
      </c>
      <c r="F46" s="7">
        <f>IFERROR(ROUND(AVERAGEIFS(Datos!$G$2:$G$36891,Datos!$E$2:$E$36891,$A46,Datos!$B$2:$B$36891,10,Datos!$C$2:$C$36891,"&lt;30",Datos!$F$2:$F$36891,"STANDBY"),0),"")</f>
        <v/>
      </c>
      <c r="G46" s="7">
        <f>IFERROR(ROUND(AVERAGEIFS(Datos!$G$2:$G$36891,Datos!$E$2:$E$36891,$A46,Datos!$B$2:$B$36891,10,Datos!$C$2:$C$36891,"&gt;=30",Datos!$F$2:$F$36891,"STANDBY"),0),"")</f>
        <v/>
      </c>
      <c r="H46" s="7">
        <f>IFERROR(ROUND(AVERAGEIFS(Datos!$G$2:$G$36891,Datos!$E$2:$E$36891,$A46,Datos!$B$2:$B$36891,11,Datos!$C$2:$C$36891,"&lt;30",Datos!$F$2:$F$36891,"STANDBY"),0),"")</f>
        <v/>
      </c>
      <c r="I46" s="7">
        <f>IFERROR(ROUND(AVERAGEIFS(Datos!$G$2:$G$36891,Datos!$E$2:$E$36891,$A46,Datos!$B$2:$B$36891,11,Datos!$C$2:$C$36891,"&gt;=30",Datos!$F$2:$F$36891,"STANDBY"),0),"")</f>
        <v/>
      </c>
      <c r="J46" s="7">
        <f>IFERROR(ROUND(AVERAGEIFS(Datos!$G$2:$G$36891,Datos!$E$2:$E$36891,$A46,Datos!$B$2:$B$36891,12,Datos!$C$2:$C$36891,"&lt;30",Datos!$F$2:$F$36891,"STANDBY"),0),"")</f>
        <v/>
      </c>
      <c r="K46" s="7">
        <f>IFERROR(ROUND(AVERAGEIFS(Datos!$G$2:$G$36891,Datos!$E$2:$E$36891,$A46,Datos!$B$2:$B$36891,12,Datos!$C$2:$C$36891,"&gt;=30",Datos!$F$2:$F$36891,"STANDBY"),0),"")</f>
        <v/>
      </c>
      <c r="L46" s="7">
        <f>IFERROR(ROUND(AVERAGEIFS(Datos!$G$2:$G$36891,Datos!$E$2:$E$36891,$A46,Datos!$B$2:$B$36891,13,Datos!$C$2:$C$36891,"&lt;30",Datos!$F$2:$F$36891,"STANDBY"),0),"")</f>
        <v/>
      </c>
      <c r="M46" s="7">
        <f>IFERROR(ROUND(AVERAGEIFS(Datos!$G$2:$G$36891,Datos!$E$2:$E$36891,$A46,Datos!$B$2:$B$36891,13,Datos!$C$2:$C$36891,"&gt;=30",Datos!$F$2:$F$36891,"STANDBY"),0),"")</f>
        <v/>
      </c>
      <c r="N46" s="7">
        <f>IFERROR(ROUND(AVERAGEIFS(Datos!$G$2:$G$36891,Datos!$E$2:$E$36891,$A46,Datos!$B$2:$B$36891,14,Datos!$C$2:$C$36891,"&lt;30",Datos!$F$2:$F$36891,"STANDBY"),0),"")</f>
        <v/>
      </c>
      <c r="O46" s="7">
        <f>IFERROR(ROUND(AVERAGEIFS(Datos!$G$2:$G$36891,Datos!$E$2:$E$36891,$A46,Datos!$B$2:$B$36891,14,Datos!$C$2:$C$36891,"&gt;=30",Datos!$F$2:$F$36891,"STANDBY"),0),"")</f>
        <v/>
      </c>
      <c r="P46" s="7">
        <f>IFERROR(ROUND(AVERAGEIFS(Datos!$G$2:$G$36891,Datos!$E$2:$E$36891,$A46,Datos!$B$2:$B$36891,15,Datos!$C$2:$C$36891,"&lt;30",Datos!$F$2:$F$36891,"STANDBY"),0),"")</f>
        <v/>
      </c>
      <c r="Q46" s="7">
        <f>IFERROR(ROUND(AVERAGEIFS(Datos!$G$2:$G$36891,Datos!$E$2:$E$36891,$A46,Datos!$B$2:$B$36891,15,Datos!$C$2:$C$36891,"&gt;=30",Datos!$F$2:$F$36891,"STANDBY"),0),"")</f>
        <v/>
      </c>
      <c r="R46" s="7">
        <f>IFERROR(ROUND(AVERAGEIFS(Datos!$G$2:$G$36891,Datos!$E$2:$E$36891,$A46,Datos!$B$2:$B$36891,16,Datos!$C$2:$C$36891,"&lt;30",Datos!$F$2:$F$36891,"STANDBY"),0),"")</f>
        <v/>
      </c>
      <c r="S46" s="7">
        <f>IFERROR(ROUND(AVERAGEIFS(Datos!$G$2:$G$36891,Datos!$E$2:$E$36891,$A46,Datos!$B$2:$B$36891,16,Datos!$C$2:$C$36891,"&gt;=30",Datos!$F$2:$F$36891,"STANDBY"),0),"")</f>
        <v/>
      </c>
      <c r="T46" s="7">
        <f>IFERROR(ROUND(AVERAGEIFS(Datos!$G$2:$G$36891,Datos!$E$2:$E$36891,$A46,Datos!$B$2:$B$36891,17,Datos!$C$2:$C$36891,"&lt;30",Datos!$F$2:$F$36891,"STANDBY"),0),"")</f>
        <v/>
      </c>
      <c r="U46" s="7">
        <f>IFERROR(ROUND(AVERAGEIFS(Datos!$G$2:$G$36891,Datos!$E$2:$E$36891,$A46,Datos!$B$2:$B$36891,17,Datos!$C$2:$C$36891,"&gt;=30",Datos!$F$2:$F$36891,"STANDBY"),0),"")</f>
        <v/>
      </c>
      <c r="V46" s="7">
        <f>IFERROR(ROUND(AVERAGEIFS(Datos!$G$2:$G$36891,Datos!$E$2:$E$36891,$A46,Datos!$B$2:$B$36891,18,Datos!$C$2:$C$36891,"&lt;30",Datos!$F$2:$F$36891,"STANDBY"),0),"")</f>
        <v/>
      </c>
      <c r="W46" s="7">
        <f>IFERROR(ROUND(AVERAGEIFS(Datos!$G$2:$G$36891,Datos!$E$2:$E$36891,$A46,Datos!$B$2:$B$36891,18,Datos!$C$2:$C$36891,"&gt;=30",Datos!$F$2:$F$36891,"STANDBY"),0),"")</f>
        <v/>
      </c>
      <c r="X46" s="7">
        <f>IFERROR(ROUND(AVERAGEIFS(Datos!$G$2:$G$36891,Datos!$E$2:$E$36891,$A46,Datos!$B$2:$B$36891,19,Datos!$C$2:$C$36891,"&lt;30",Datos!$F$2:$F$36891,"STANDBY"),0),"")</f>
        <v/>
      </c>
      <c r="Y46" s="7">
        <f>IFERROR(ROUND(AVERAGEIFS(Datos!$G$2:$G$36891,Datos!$E$2:$E$36891,$A46,Datos!$B$2:$B$36891,19,Datos!$C$2:$C$36891,"&gt;=30",Datos!$F$2:$F$36891,"STANDBY"),0),"")</f>
        <v/>
      </c>
      <c r="Z46" s="7">
        <f>IFERROR(ROUND(AVERAGEIFS(Datos!$G$2:$G$36891,Datos!$E$2:$E$36891,$A46,Datos!$B$2:$B$36891,20,Datos!$C$2:$C$36891,"&lt;30",Datos!$F$2:$F$36891,"STANDBY"),0),"")</f>
        <v/>
      </c>
      <c r="AA46" s="7">
        <f>IFERROR(ROUND(AVERAGEIFS(Datos!$G$2:$G$36891,Datos!$E$2:$E$36891,$A46,Datos!$B$2:$B$36891,20,Datos!$C$2:$C$36891,"&gt;=30",Datos!$F$2:$F$36891,"STANDBY"),0),"")</f>
        <v/>
      </c>
      <c r="AB46" s="7">
        <f>IFERROR(ROUND(AVERAGEIFS(Datos!$G$2:$G$36891,Datos!$E$2:$E$36891,$A46,Datos!$B$2:$B$36891,21,Datos!$C$2:$C$36891,"&lt;30",Datos!$F$2:$F$36891,"STANDBY"),0),"")</f>
        <v/>
      </c>
      <c r="AC46" s="7">
        <f>IFERROR(ROUND(AVERAGEIFS(Datos!$G$2:$G$36891,Datos!$E$2:$E$36891,$A46,Datos!$B$2:$B$36891,21,Datos!$C$2:$C$36891,"&gt;=30",Datos!$F$2:$F$36891,"STANDBY"),0),"")</f>
        <v/>
      </c>
      <c r="AD46" s="7">
        <f>IFERROR(ROUND(AVERAGEIFS(Datos!$G$2:$G$36891,Datos!$E$2:$E$36891,$A46,Datos!$B$2:$B$36891,22,Datos!$C$2:$C$36891,"&lt;30",Datos!$F$2:$F$36891,"STANDBY"),0),"")</f>
        <v/>
      </c>
      <c r="AE46" s="7">
        <f>IFERROR(ROUND(AVERAGEIFS(Datos!$G$2:$G$36891,Datos!$E$2:$E$36891,$A46,Datos!$B$2:$B$36891,22,Datos!$C$2:$C$36891,"&gt;=30",Datos!$F$2:$F$36891,"STANDBY"),0),"")</f>
        <v/>
      </c>
      <c r="AF46" s="7">
        <f>IFERROR(ROUND(AVERAGEIFS(Datos!$G$2:$G$36891,Datos!$E$2:$E$36891,$A46,Datos!$B$2:$B$36891,23,Datos!$C$2:$C$36891,"&lt;30",Datos!$F$2:$F$36891,"STANDBY"),0),"")</f>
        <v/>
      </c>
      <c r="AG46" s="7">
        <f>IFERROR(ROUND(AVERAGEIFS(Datos!$G$2:$G$36891,Datos!$E$2:$E$36891,$A46,Datos!$B$2:$B$36891,23,Datos!$C$2:$C$36891,"&gt;=30",Datos!$F$2:$F$36891,"STANDBY"),0),"")</f>
        <v/>
      </c>
    </row>
    <row r="47">
      <c r="A47" s="6" t="inlineStr">
        <is>
          <t>Les Voyages de Pinocchio</t>
        </is>
      </c>
      <c r="B47" s="7">
        <f>IFERROR(ROUND(AVERAGEIFS(Datos!$G$2:$G$36891,Datos!$E$2:$E$36891,$A47,Datos!$B$2:$B$36891,8,Datos!$C$2:$C$36891,"&lt;30",Datos!$F$2:$F$36891,"STANDBY"),0),"")</f>
        <v/>
      </c>
      <c r="C47" s="7">
        <f>IFERROR(ROUND(AVERAGEIFS(Datos!$G$2:$G$36891,Datos!$E$2:$E$36891,$A47,Datos!$B$2:$B$36891,8,Datos!$C$2:$C$36891,"&gt;=30",Datos!$F$2:$F$36891,"STANDBY"),0),"")</f>
        <v/>
      </c>
      <c r="D47" s="7">
        <f>IFERROR(ROUND(AVERAGEIFS(Datos!$G$2:$G$36891,Datos!$E$2:$E$36891,$A47,Datos!$B$2:$B$36891,9,Datos!$C$2:$C$36891,"&lt;30",Datos!$F$2:$F$36891,"STANDBY"),0),"")</f>
        <v/>
      </c>
      <c r="E47" s="7">
        <f>IFERROR(ROUND(AVERAGEIFS(Datos!$G$2:$G$36891,Datos!$E$2:$E$36891,$A47,Datos!$B$2:$B$36891,9,Datos!$C$2:$C$36891,"&gt;=30",Datos!$F$2:$F$36891,"STANDBY"),0),"")</f>
        <v/>
      </c>
      <c r="F47" s="7">
        <f>IFERROR(ROUND(AVERAGEIFS(Datos!$G$2:$G$36891,Datos!$E$2:$E$36891,$A47,Datos!$B$2:$B$36891,10,Datos!$C$2:$C$36891,"&lt;30",Datos!$F$2:$F$36891,"STANDBY"),0),"")</f>
        <v/>
      </c>
      <c r="G47" s="7">
        <f>IFERROR(ROUND(AVERAGEIFS(Datos!$G$2:$G$36891,Datos!$E$2:$E$36891,$A47,Datos!$B$2:$B$36891,10,Datos!$C$2:$C$36891,"&gt;=30",Datos!$F$2:$F$36891,"STANDBY"),0),"")</f>
        <v/>
      </c>
      <c r="H47" s="7">
        <f>IFERROR(ROUND(AVERAGEIFS(Datos!$G$2:$G$36891,Datos!$E$2:$E$36891,$A47,Datos!$B$2:$B$36891,11,Datos!$C$2:$C$36891,"&lt;30",Datos!$F$2:$F$36891,"STANDBY"),0),"")</f>
        <v/>
      </c>
      <c r="I47" s="7">
        <f>IFERROR(ROUND(AVERAGEIFS(Datos!$G$2:$G$36891,Datos!$E$2:$E$36891,$A47,Datos!$B$2:$B$36891,11,Datos!$C$2:$C$36891,"&gt;=30",Datos!$F$2:$F$36891,"STANDBY"),0),"")</f>
        <v/>
      </c>
      <c r="J47" s="7">
        <f>IFERROR(ROUND(AVERAGEIFS(Datos!$G$2:$G$36891,Datos!$E$2:$E$36891,$A47,Datos!$B$2:$B$36891,12,Datos!$C$2:$C$36891,"&lt;30",Datos!$F$2:$F$36891,"STANDBY"),0),"")</f>
        <v/>
      </c>
      <c r="K47" s="7">
        <f>IFERROR(ROUND(AVERAGEIFS(Datos!$G$2:$G$36891,Datos!$E$2:$E$36891,$A47,Datos!$B$2:$B$36891,12,Datos!$C$2:$C$36891,"&gt;=30",Datos!$F$2:$F$36891,"STANDBY"),0),"")</f>
        <v/>
      </c>
      <c r="L47" s="7">
        <f>IFERROR(ROUND(AVERAGEIFS(Datos!$G$2:$G$36891,Datos!$E$2:$E$36891,$A47,Datos!$B$2:$B$36891,13,Datos!$C$2:$C$36891,"&lt;30",Datos!$F$2:$F$36891,"STANDBY"),0),"")</f>
        <v/>
      </c>
      <c r="M47" s="7">
        <f>IFERROR(ROUND(AVERAGEIFS(Datos!$G$2:$G$36891,Datos!$E$2:$E$36891,$A47,Datos!$B$2:$B$36891,13,Datos!$C$2:$C$36891,"&gt;=30",Datos!$F$2:$F$36891,"STANDBY"),0),"")</f>
        <v/>
      </c>
      <c r="N47" s="7">
        <f>IFERROR(ROUND(AVERAGEIFS(Datos!$G$2:$G$36891,Datos!$E$2:$E$36891,$A47,Datos!$B$2:$B$36891,14,Datos!$C$2:$C$36891,"&lt;30",Datos!$F$2:$F$36891,"STANDBY"),0),"")</f>
        <v/>
      </c>
      <c r="O47" s="7">
        <f>IFERROR(ROUND(AVERAGEIFS(Datos!$G$2:$G$36891,Datos!$E$2:$E$36891,$A47,Datos!$B$2:$B$36891,14,Datos!$C$2:$C$36891,"&gt;=30",Datos!$F$2:$F$36891,"STANDBY"),0),"")</f>
        <v/>
      </c>
      <c r="P47" s="7">
        <f>IFERROR(ROUND(AVERAGEIFS(Datos!$G$2:$G$36891,Datos!$E$2:$E$36891,$A47,Datos!$B$2:$B$36891,15,Datos!$C$2:$C$36891,"&lt;30",Datos!$F$2:$F$36891,"STANDBY"),0),"")</f>
        <v/>
      </c>
      <c r="Q47" s="7">
        <f>IFERROR(ROUND(AVERAGEIFS(Datos!$G$2:$G$36891,Datos!$E$2:$E$36891,$A47,Datos!$B$2:$B$36891,15,Datos!$C$2:$C$36891,"&gt;=30",Datos!$F$2:$F$36891,"STANDBY"),0),"")</f>
        <v/>
      </c>
      <c r="R47" s="7">
        <f>IFERROR(ROUND(AVERAGEIFS(Datos!$G$2:$G$36891,Datos!$E$2:$E$36891,$A47,Datos!$B$2:$B$36891,16,Datos!$C$2:$C$36891,"&lt;30",Datos!$F$2:$F$36891,"STANDBY"),0),"")</f>
        <v/>
      </c>
      <c r="S47" s="7">
        <f>IFERROR(ROUND(AVERAGEIFS(Datos!$G$2:$G$36891,Datos!$E$2:$E$36891,$A47,Datos!$B$2:$B$36891,16,Datos!$C$2:$C$36891,"&gt;=30",Datos!$F$2:$F$36891,"STANDBY"),0),"")</f>
        <v/>
      </c>
      <c r="T47" s="7">
        <f>IFERROR(ROUND(AVERAGEIFS(Datos!$G$2:$G$36891,Datos!$E$2:$E$36891,$A47,Datos!$B$2:$B$36891,17,Datos!$C$2:$C$36891,"&lt;30",Datos!$F$2:$F$36891,"STANDBY"),0),"")</f>
        <v/>
      </c>
      <c r="U47" s="7">
        <f>IFERROR(ROUND(AVERAGEIFS(Datos!$G$2:$G$36891,Datos!$E$2:$E$36891,$A47,Datos!$B$2:$B$36891,17,Datos!$C$2:$C$36891,"&gt;=30",Datos!$F$2:$F$36891,"STANDBY"),0),"")</f>
        <v/>
      </c>
      <c r="V47" s="7">
        <f>IFERROR(ROUND(AVERAGEIFS(Datos!$G$2:$G$36891,Datos!$E$2:$E$36891,$A47,Datos!$B$2:$B$36891,18,Datos!$C$2:$C$36891,"&lt;30",Datos!$F$2:$F$36891,"STANDBY"),0),"")</f>
        <v/>
      </c>
      <c r="W47" s="7">
        <f>IFERROR(ROUND(AVERAGEIFS(Datos!$G$2:$G$36891,Datos!$E$2:$E$36891,$A47,Datos!$B$2:$B$36891,18,Datos!$C$2:$C$36891,"&gt;=30",Datos!$F$2:$F$36891,"STANDBY"),0),"")</f>
        <v/>
      </c>
      <c r="X47" s="7">
        <f>IFERROR(ROUND(AVERAGEIFS(Datos!$G$2:$G$36891,Datos!$E$2:$E$36891,$A47,Datos!$B$2:$B$36891,19,Datos!$C$2:$C$36891,"&lt;30",Datos!$F$2:$F$36891,"STANDBY"),0),"")</f>
        <v/>
      </c>
      <c r="Y47" s="7">
        <f>IFERROR(ROUND(AVERAGEIFS(Datos!$G$2:$G$36891,Datos!$E$2:$E$36891,$A47,Datos!$B$2:$B$36891,19,Datos!$C$2:$C$36891,"&gt;=30",Datos!$F$2:$F$36891,"STANDBY"),0),"")</f>
        <v/>
      </c>
      <c r="Z47" s="7">
        <f>IFERROR(ROUND(AVERAGEIFS(Datos!$G$2:$G$36891,Datos!$E$2:$E$36891,$A47,Datos!$B$2:$B$36891,20,Datos!$C$2:$C$36891,"&lt;30",Datos!$F$2:$F$36891,"STANDBY"),0),"")</f>
        <v/>
      </c>
      <c r="AA47" s="7">
        <f>IFERROR(ROUND(AVERAGEIFS(Datos!$G$2:$G$36891,Datos!$E$2:$E$36891,$A47,Datos!$B$2:$B$36891,20,Datos!$C$2:$C$36891,"&gt;=30",Datos!$F$2:$F$36891,"STANDBY"),0),"")</f>
        <v/>
      </c>
      <c r="AB47" s="7">
        <f>IFERROR(ROUND(AVERAGEIFS(Datos!$G$2:$G$36891,Datos!$E$2:$E$36891,$A47,Datos!$B$2:$B$36891,21,Datos!$C$2:$C$36891,"&lt;30",Datos!$F$2:$F$36891,"STANDBY"),0),"")</f>
        <v/>
      </c>
      <c r="AC47" s="7">
        <f>IFERROR(ROUND(AVERAGEIFS(Datos!$G$2:$G$36891,Datos!$E$2:$E$36891,$A47,Datos!$B$2:$B$36891,21,Datos!$C$2:$C$36891,"&gt;=30",Datos!$F$2:$F$36891,"STANDBY"),0),"")</f>
        <v/>
      </c>
      <c r="AD47" s="7">
        <f>IFERROR(ROUND(AVERAGEIFS(Datos!$G$2:$G$36891,Datos!$E$2:$E$36891,$A47,Datos!$B$2:$B$36891,22,Datos!$C$2:$C$36891,"&lt;30",Datos!$F$2:$F$36891,"STANDBY"),0),"")</f>
        <v/>
      </c>
      <c r="AE47" s="7">
        <f>IFERROR(ROUND(AVERAGEIFS(Datos!$G$2:$G$36891,Datos!$E$2:$E$36891,$A47,Datos!$B$2:$B$36891,22,Datos!$C$2:$C$36891,"&gt;=30",Datos!$F$2:$F$36891,"STANDBY"),0),"")</f>
        <v/>
      </c>
      <c r="AF47" s="7">
        <f>IFERROR(ROUND(AVERAGEIFS(Datos!$G$2:$G$36891,Datos!$E$2:$E$36891,$A47,Datos!$B$2:$B$36891,23,Datos!$C$2:$C$36891,"&lt;30",Datos!$F$2:$F$36891,"STANDBY"),0),"")</f>
        <v/>
      </c>
      <c r="AG47" s="7">
        <f>IFERROR(ROUND(AVERAGEIFS(Datos!$G$2:$G$36891,Datos!$E$2:$E$36891,$A47,Datos!$B$2:$B$36891,23,Datos!$C$2:$C$36891,"&gt;=30",Datos!$F$2:$F$36891,"STANDBY"),0),"")</f>
        <v/>
      </c>
    </row>
    <row r="48">
      <c r="A48" s="6" t="inlineStr">
        <is>
          <t>Mad Hatter's Tea Cups</t>
        </is>
      </c>
      <c r="B48" s="7">
        <f>IFERROR(ROUND(AVERAGEIFS(Datos!$G$2:$G$36891,Datos!$E$2:$E$36891,$A48,Datos!$B$2:$B$36891,8,Datos!$C$2:$C$36891,"&lt;30",Datos!$F$2:$F$36891,"STANDBY"),0),"")</f>
        <v/>
      </c>
      <c r="C48" s="7">
        <f>IFERROR(ROUND(AVERAGEIFS(Datos!$G$2:$G$36891,Datos!$E$2:$E$36891,$A48,Datos!$B$2:$B$36891,8,Datos!$C$2:$C$36891,"&gt;=30",Datos!$F$2:$F$36891,"STANDBY"),0),"")</f>
        <v/>
      </c>
      <c r="D48" s="7">
        <f>IFERROR(ROUND(AVERAGEIFS(Datos!$G$2:$G$36891,Datos!$E$2:$E$36891,$A48,Datos!$B$2:$B$36891,9,Datos!$C$2:$C$36891,"&lt;30",Datos!$F$2:$F$36891,"STANDBY"),0),"")</f>
        <v/>
      </c>
      <c r="E48" s="7">
        <f>IFERROR(ROUND(AVERAGEIFS(Datos!$G$2:$G$36891,Datos!$E$2:$E$36891,$A48,Datos!$B$2:$B$36891,9,Datos!$C$2:$C$36891,"&gt;=30",Datos!$F$2:$F$36891,"STANDBY"),0),"")</f>
        <v/>
      </c>
      <c r="F48" s="7">
        <f>IFERROR(ROUND(AVERAGEIFS(Datos!$G$2:$G$36891,Datos!$E$2:$E$36891,$A48,Datos!$B$2:$B$36891,10,Datos!$C$2:$C$36891,"&lt;30",Datos!$F$2:$F$36891,"STANDBY"),0),"")</f>
        <v/>
      </c>
      <c r="G48" s="7">
        <f>IFERROR(ROUND(AVERAGEIFS(Datos!$G$2:$G$36891,Datos!$E$2:$E$36891,$A48,Datos!$B$2:$B$36891,10,Datos!$C$2:$C$36891,"&gt;=30",Datos!$F$2:$F$36891,"STANDBY"),0),"")</f>
        <v/>
      </c>
      <c r="H48" s="7">
        <f>IFERROR(ROUND(AVERAGEIFS(Datos!$G$2:$G$36891,Datos!$E$2:$E$36891,$A48,Datos!$B$2:$B$36891,11,Datos!$C$2:$C$36891,"&lt;30",Datos!$F$2:$F$36891,"STANDBY"),0),"")</f>
        <v/>
      </c>
      <c r="I48" s="7">
        <f>IFERROR(ROUND(AVERAGEIFS(Datos!$G$2:$G$36891,Datos!$E$2:$E$36891,$A48,Datos!$B$2:$B$36891,11,Datos!$C$2:$C$36891,"&gt;=30",Datos!$F$2:$F$36891,"STANDBY"),0),"")</f>
        <v/>
      </c>
      <c r="J48" s="7">
        <f>IFERROR(ROUND(AVERAGEIFS(Datos!$G$2:$G$36891,Datos!$E$2:$E$36891,$A48,Datos!$B$2:$B$36891,12,Datos!$C$2:$C$36891,"&lt;30",Datos!$F$2:$F$36891,"STANDBY"),0),"")</f>
        <v/>
      </c>
      <c r="K48" s="7">
        <f>IFERROR(ROUND(AVERAGEIFS(Datos!$G$2:$G$36891,Datos!$E$2:$E$36891,$A48,Datos!$B$2:$B$36891,12,Datos!$C$2:$C$36891,"&gt;=30",Datos!$F$2:$F$36891,"STANDBY"),0),"")</f>
        <v/>
      </c>
      <c r="L48" s="7">
        <f>IFERROR(ROUND(AVERAGEIFS(Datos!$G$2:$G$36891,Datos!$E$2:$E$36891,$A48,Datos!$B$2:$B$36891,13,Datos!$C$2:$C$36891,"&lt;30",Datos!$F$2:$F$36891,"STANDBY"),0),"")</f>
        <v/>
      </c>
      <c r="M48" s="7">
        <f>IFERROR(ROUND(AVERAGEIFS(Datos!$G$2:$G$36891,Datos!$E$2:$E$36891,$A48,Datos!$B$2:$B$36891,13,Datos!$C$2:$C$36891,"&gt;=30",Datos!$F$2:$F$36891,"STANDBY"),0),"")</f>
        <v/>
      </c>
      <c r="N48" s="7">
        <f>IFERROR(ROUND(AVERAGEIFS(Datos!$G$2:$G$36891,Datos!$E$2:$E$36891,$A48,Datos!$B$2:$B$36891,14,Datos!$C$2:$C$36891,"&lt;30",Datos!$F$2:$F$36891,"STANDBY"),0),"")</f>
        <v/>
      </c>
      <c r="O48" s="7">
        <f>IFERROR(ROUND(AVERAGEIFS(Datos!$G$2:$G$36891,Datos!$E$2:$E$36891,$A48,Datos!$B$2:$B$36891,14,Datos!$C$2:$C$36891,"&gt;=30",Datos!$F$2:$F$36891,"STANDBY"),0),"")</f>
        <v/>
      </c>
      <c r="P48" s="7">
        <f>IFERROR(ROUND(AVERAGEIFS(Datos!$G$2:$G$36891,Datos!$E$2:$E$36891,$A48,Datos!$B$2:$B$36891,15,Datos!$C$2:$C$36891,"&lt;30",Datos!$F$2:$F$36891,"STANDBY"),0),"")</f>
        <v/>
      </c>
      <c r="Q48" s="7">
        <f>IFERROR(ROUND(AVERAGEIFS(Datos!$G$2:$G$36891,Datos!$E$2:$E$36891,$A48,Datos!$B$2:$B$36891,15,Datos!$C$2:$C$36891,"&gt;=30",Datos!$F$2:$F$36891,"STANDBY"),0),"")</f>
        <v/>
      </c>
      <c r="R48" s="7">
        <f>IFERROR(ROUND(AVERAGEIFS(Datos!$G$2:$G$36891,Datos!$E$2:$E$36891,$A48,Datos!$B$2:$B$36891,16,Datos!$C$2:$C$36891,"&lt;30",Datos!$F$2:$F$36891,"STANDBY"),0),"")</f>
        <v/>
      </c>
      <c r="S48" s="7">
        <f>IFERROR(ROUND(AVERAGEIFS(Datos!$G$2:$G$36891,Datos!$E$2:$E$36891,$A48,Datos!$B$2:$B$36891,16,Datos!$C$2:$C$36891,"&gt;=30",Datos!$F$2:$F$36891,"STANDBY"),0),"")</f>
        <v/>
      </c>
      <c r="T48" s="7">
        <f>IFERROR(ROUND(AVERAGEIFS(Datos!$G$2:$G$36891,Datos!$E$2:$E$36891,$A48,Datos!$B$2:$B$36891,17,Datos!$C$2:$C$36891,"&lt;30",Datos!$F$2:$F$36891,"STANDBY"),0),"")</f>
        <v/>
      </c>
      <c r="U48" s="7">
        <f>IFERROR(ROUND(AVERAGEIFS(Datos!$G$2:$G$36891,Datos!$E$2:$E$36891,$A48,Datos!$B$2:$B$36891,17,Datos!$C$2:$C$36891,"&gt;=30",Datos!$F$2:$F$36891,"STANDBY"),0),"")</f>
        <v/>
      </c>
      <c r="V48" s="7">
        <f>IFERROR(ROUND(AVERAGEIFS(Datos!$G$2:$G$36891,Datos!$E$2:$E$36891,$A48,Datos!$B$2:$B$36891,18,Datos!$C$2:$C$36891,"&lt;30",Datos!$F$2:$F$36891,"STANDBY"),0),"")</f>
        <v/>
      </c>
      <c r="W48" s="7">
        <f>IFERROR(ROUND(AVERAGEIFS(Datos!$G$2:$G$36891,Datos!$E$2:$E$36891,$A48,Datos!$B$2:$B$36891,18,Datos!$C$2:$C$36891,"&gt;=30",Datos!$F$2:$F$36891,"STANDBY"),0),"")</f>
        <v/>
      </c>
      <c r="X48" s="7">
        <f>IFERROR(ROUND(AVERAGEIFS(Datos!$G$2:$G$36891,Datos!$E$2:$E$36891,$A48,Datos!$B$2:$B$36891,19,Datos!$C$2:$C$36891,"&lt;30",Datos!$F$2:$F$36891,"STANDBY"),0),"")</f>
        <v/>
      </c>
      <c r="Y48" s="7">
        <f>IFERROR(ROUND(AVERAGEIFS(Datos!$G$2:$G$36891,Datos!$E$2:$E$36891,$A48,Datos!$B$2:$B$36891,19,Datos!$C$2:$C$36891,"&gt;=30",Datos!$F$2:$F$36891,"STANDBY"),0),"")</f>
        <v/>
      </c>
      <c r="Z48" s="7">
        <f>IFERROR(ROUND(AVERAGEIFS(Datos!$G$2:$G$36891,Datos!$E$2:$E$36891,$A48,Datos!$B$2:$B$36891,20,Datos!$C$2:$C$36891,"&lt;30",Datos!$F$2:$F$36891,"STANDBY"),0),"")</f>
        <v/>
      </c>
      <c r="AA48" s="7">
        <f>IFERROR(ROUND(AVERAGEIFS(Datos!$G$2:$G$36891,Datos!$E$2:$E$36891,$A48,Datos!$B$2:$B$36891,20,Datos!$C$2:$C$36891,"&gt;=30",Datos!$F$2:$F$36891,"STANDBY"),0),"")</f>
        <v/>
      </c>
      <c r="AB48" s="7">
        <f>IFERROR(ROUND(AVERAGEIFS(Datos!$G$2:$G$36891,Datos!$E$2:$E$36891,$A48,Datos!$B$2:$B$36891,21,Datos!$C$2:$C$36891,"&lt;30",Datos!$F$2:$F$36891,"STANDBY"),0),"")</f>
        <v/>
      </c>
      <c r="AC48" s="7">
        <f>IFERROR(ROUND(AVERAGEIFS(Datos!$G$2:$G$36891,Datos!$E$2:$E$36891,$A48,Datos!$B$2:$B$36891,21,Datos!$C$2:$C$36891,"&gt;=30",Datos!$F$2:$F$36891,"STANDBY"),0),"")</f>
        <v/>
      </c>
      <c r="AD48" s="7">
        <f>IFERROR(ROUND(AVERAGEIFS(Datos!$G$2:$G$36891,Datos!$E$2:$E$36891,$A48,Datos!$B$2:$B$36891,22,Datos!$C$2:$C$36891,"&lt;30",Datos!$F$2:$F$36891,"STANDBY"),0),"")</f>
        <v/>
      </c>
      <c r="AE48" s="7">
        <f>IFERROR(ROUND(AVERAGEIFS(Datos!$G$2:$G$36891,Datos!$E$2:$E$36891,$A48,Datos!$B$2:$B$36891,22,Datos!$C$2:$C$36891,"&gt;=30",Datos!$F$2:$F$36891,"STANDBY"),0),"")</f>
        <v/>
      </c>
      <c r="AF48" s="7">
        <f>IFERROR(ROUND(AVERAGEIFS(Datos!$G$2:$G$36891,Datos!$E$2:$E$36891,$A48,Datos!$B$2:$B$36891,23,Datos!$C$2:$C$36891,"&lt;30",Datos!$F$2:$F$36891,"STANDBY"),0),"")</f>
        <v/>
      </c>
      <c r="AG48" s="7">
        <f>IFERROR(ROUND(AVERAGEIFS(Datos!$G$2:$G$36891,Datos!$E$2:$E$36891,$A48,Datos!$B$2:$B$36891,23,Datos!$C$2:$C$36891,"&gt;=30",Datos!$F$2:$F$36891,"STANDBY"),0),"")</f>
        <v/>
      </c>
    </row>
    <row r="49">
      <c r="A49" s="6" t="inlineStr">
        <is>
          <t>Main Street Vehicles</t>
        </is>
      </c>
      <c r="B49" s="7">
        <f>IFERROR(ROUND(AVERAGEIFS(Datos!$G$2:$G$36891,Datos!$E$2:$E$36891,$A49,Datos!$B$2:$B$36891,8,Datos!$C$2:$C$36891,"&lt;30",Datos!$F$2:$F$36891,"STANDBY"),0),"")</f>
        <v/>
      </c>
      <c r="C49" s="7">
        <f>IFERROR(ROUND(AVERAGEIFS(Datos!$G$2:$G$36891,Datos!$E$2:$E$36891,$A49,Datos!$B$2:$B$36891,8,Datos!$C$2:$C$36891,"&gt;=30",Datos!$F$2:$F$36891,"STANDBY"),0),"")</f>
        <v/>
      </c>
      <c r="D49" s="7">
        <f>IFERROR(ROUND(AVERAGEIFS(Datos!$G$2:$G$36891,Datos!$E$2:$E$36891,$A49,Datos!$B$2:$B$36891,9,Datos!$C$2:$C$36891,"&lt;30",Datos!$F$2:$F$36891,"STANDBY"),0),"")</f>
        <v/>
      </c>
      <c r="E49" s="7">
        <f>IFERROR(ROUND(AVERAGEIFS(Datos!$G$2:$G$36891,Datos!$E$2:$E$36891,$A49,Datos!$B$2:$B$36891,9,Datos!$C$2:$C$36891,"&gt;=30",Datos!$F$2:$F$36891,"STANDBY"),0),"")</f>
        <v/>
      </c>
      <c r="F49" s="7">
        <f>IFERROR(ROUND(AVERAGEIFS(Datos!$G$2:$G$36891,Datos!$E$2:$E$36891,$A49,Datos!$B$2:$B$36891,10,Datos!$C$2:$C$36891,"&lt;30",Datos!$F$2:$F$36891,"STANDBY"),0),"")</f>
        <v/>
      </c>
      <c r="G49" s="7">
        <f>IFERROR(ROUND(AVERAGEIFS(Datos!$G$2:$G$36891,Datos!$E$2:$E$36891,$A49,Datos!$B$2:$B$36891,10,Datos!$C$2:$C$36891,"&gt;=30",Datos!$F$2:$F$36891,"STANDBY"),0),"")</f>
        <v/>
      </c>
      <c r="H49" s="7">
        <f>IFERROR(ROUND(AVERAGEIFS(Datos!$G$2:$G$36891,Datos!$E$2:$E$36891,$A49,Datos!$B$2:$B$36891,11,Datos!$C$2:$C$36891,"&lt;30",Datos!$F$2:$F$36891,"STANDBY"),0),"")</f>
        <v/>
      </c>
      <c r="I49" s="7">
        <f>IFERROR(ROUND(AVERAGEIFS(Datos!$G$2:$G$36891,Datos!$E$2:$E$36891,$A49,Datos!$B$2:$B$36891,11,Datos!$C$2:$C$36891,"&gt;=30",Datos!$F$2:$F$36891,"STANDBY"),0),"")</f>
        <v/>
      </c>
      <c r="J49" s="7">
        <f>IFERROR(ROUND(AVERAGEIFS(Datos!$G$2:$G$36891,Datos!$E$2:$E$36891,$A49,Datos!$B$2:$B$36891,12,Datos!$C$2:$C$36891,"&lt;30",Datos!$F$2:$F$36891,"STANDBY"),0),"")</f>
        <v/>
      </c>
      <c r="K49" s="7">
        <f>IFERROR(ROUND(AVERAGEIFS(Datos!$G$2:$G$36891,Datos!$E$2:$E$36891,$A49,Datos!$B$2:$B$36891,12,Datos!$C$2:$C$36891,"&gt;=30",Datos!$F$2:$F$36891,"STANDBY"),0),"")</f>
        <v/>
      </c>
      <c r="L49" s="7">
        <f>IFERROR(ROUND(AVERAGEIFS(Datos!$G$2:$G$36891,Datos!$E$2:$E$36891,$A49,Datos!$B$2:$B$36891,13,Datos!$C$2:$C$36891,"&lt;30",Datos!$F$2:$F$36891,"STANDBY"),0),"")</f>
        <v/>
      </c>
      <c r="M49" s="7">
        <f>IFERROR(ROUND(AVERAGEIFS(Datos!$G$2:$G$36891,Datos!$E$2:$E$36891,$A49,Datos!$B$2:$B$36891,13,Datos!$C$2:$C$36891,"&gt;=30",Datos!$F$2:$F$36891,"STANDBY"),0),"")</f>
        <v/>
      </c>
      <c r="N49" s="7">
        <f>IFERROR(ROUND(AVERAGEIFS(Datos!$G$2:$G$36891,Datos!$E$2:$E$36891,$A49,Datos!$B$2:$B$36891,14,Datos!$C$2:$C$36891,"&lt;30",Datos!$F$2:$F$36891,"STANDBY"),0),"")</f>
        <v/>
      </c>
      <c r="O49" s="7">
        <f>IFERROR(ROUND(AVERAGEIFS(Datos!$G$2:$G$36891,Datos!$E$2:$E$36891,$A49,Datos!$B$2:$B$36891,14,Datos!$C$2:$C$36891,"&gt;=30",Datos!$F$2:$F$36891,"STANDBY"),0),"")</f>
        <v/>
      </c>
      <c r="P49" s="7">
        <f>IFERROR(ROUND(AVERAGEIFS(Datos!$G$2:$G$36891,Datos!$E$2:$E$36891,$A49,Datos!$B$2:$B$36891,15,Datos!$C$2:$C$36891,"&lt;30",Datos!$F$2:$F$36891,"STANDBY"),0),"")</f>
        <v/>
      </c>
      <c r="Q49" s="7">
        <f>IFERROR(ROUND(AVERAGEIFS(Datos!$G$2:$G$36891,Datos!$E$2:$E$36891,$A49,Datos!$B$2:$B$36891,15,Datos!$C$2:$C$36891,"&gt;=30",Datos!$F$2:$F$36891,"STANDBY"),0),"")</f>
        <v/>
      </c>
      <c r="R49" s="7">
        <f>IFERROR(ROUND(AVERAGEIFS(Datos!$G$2:$G$36891,Datos!$E$2:$E$36891,$A49,Datos!$B$2:$B$36891,16,Datos!$C$2:$C$36891,"&lt;30",Datos!$F$2:$F$36891,"STANDBY"),0),"")</f>
        <v/>
      </c>
      <c r="S49" s="7">
        <f>IFERROR(ROUND(AVERAGEIFS(Datos!$G$2:$G$36891,Datos!$E$2:$E$36891,$A49,Datos!$B$2:$B$36891,16,Datos!$C$2:$C$36891,"&gt;=30",Datos!$F$2:$F$36891,"STANDBY"),0),"")</f>
        <v/>
      </c>
      <c r="T49" s="7">
        <f>IFERROR(ROUND(AVERAGEIFS(Datos!$G$2:$G$36891,Datos!$E$2:$E$36891,$A49,Datos!$B$2:$B$36891,17,Datos!$C$2:$C$36891,"&lt;30",Datos!$F$2:$F$36891,"STANDBY"),0),"")</f>
        <v/>
      </c>
      <c r="U49" s="7">
        <f>IFERROR(ROUND(AVERAGEIFS(Datos!$G$2:$G$36891,Datos!$E$2:$E$36891,$A49,Datos!$B$2:$B$36891,17,Datos!$C$2:$C$36891,"&gt;=30",Datos!$F$2:$F$36891,"STANDBY"),0),"")</f>
        <v/>
      </c>
      <c r="V49" s="7">
        <f>IFERROR(ROUND(AVERAGEIFS(Datos!$G$2:$G$36891,Datos!$E$2:$E$36891,$A49,Datos!$B$2:$B$36891,18,Datos!$C$2:$C$36891,"&lt;30",Datos!$F$2:$F$36891,"STANDBY"),0),"")</f>
        <v/>
      </c>
      <c r="W49" s="7">
        <f>IFERROR(ROUND(AVERAGEIFS(Datos!$G$2:$G$36891,Datos!$E$2:$E$36891,$A49,Datos!$B$2:$B$36891,18,Datos!$C$2:$C$36891,"&gt;=30",Datos!$F$2:$F$36891,"STANDBY"),0),"")</f>
        <v/>
      </c>
      <c r="X49" s="7">
        <f>IFERROR(ROUND(AVERAGEIFS(Datos!$G$2:$G$36891,Datos!$E$2:$E$36891,$A49,Datos!$B$2:$B$36891,19,Datos!$C$2:$C$36891,"&lt;30",Datos!$F$2:$F$36891,"STANDBY"),0),"")</f>
        <v/>
      </c>
      <c r="Y49" s="7">
        <f>IFERROR(ROUND(AVERAGEIFS(Datos!$G$2:$G$36891,Datos!$E$2:$E$36891,$A49,Datos!$B$2:$B$36891,19,Datos!$C$2:$C$36891,"&gt;=30",Datos!$F$2:$F$36891,"STANDBY"),0),"")</f>
        <v/>
      </c>
      <c r="Z49" s="7">
        <f>IFERROR(ROUND(AVERAGEIFS(Datos!$G$2:$G$36891,Datos!$E$2:$E$36891,$A49,Datos!$B$2:$B$36891,20,Datos!$C$2:$C$36891,"&lt;30",Datos!$F$2:$F$36891,"STANDBY"),0),"")</f>
        <v/>
      </c>
      <c r="AA49" s="7">
        <f>IFERROR(ROUND(AVERAGEIFS(Datos!$G$2:$G$36891,Datos!$E$2:$E$36891,$A49,Datos!$B$2:$B$36891,20,Datos!$C$2:$C$36891,"&gt;=30",Datos!$F$2:$F$36891,"STANDBY"),0),"")</f>
        <v/>
      </c>
      <c r="AB49" s="7">
        <f>IFERROR(ROUND(AVERAGEIFS(Datos!$G$2:$G$36891,Datos!$E$2:$E$36891,$A49,Datos!$B$2:$B$36891,21,Datos!$C$2:$C$36891,"&lt;30",Datos!$F$2:$F$36891,"STANDBY"),0),"")</f>
        <v/>
      </c>
      <c r="AC49" s="7">
        <f>IFERROR(ROUND(AVERAGEIFS(Datos!$G$2:$G$36891,Datos!$E$2:$E$36891,$A49,Datos!$B$2:$B$36891,21,Datos!$C$2:$C$36891,"&gt;=30",Datos!$F$2:$F$36891,"STANDBY"),0),"")</f>
        <v/>
      </c>
      <c r="AD49" s="7">
        <f>IFERROR(ROUND(AVERAGEIFS(Datos!$G$2:$G$36891,Datos!$E$2:$E$36891,$A49,Datos!$B$2:$B$36891,22,Datos!$C$2:$C$36891,"&lt;30",Datos!$F$2:$F$36891,"STANDBY"),0),"")</f>
        <v/>
      </c>
      <c r="AE49" s="7">
        <f>IFERROR(ROUND(AVERAGEIFS(Datos!$G$2:$G$36891,Datos!$E$2:$E$36891,$A49,Datos!$B$2:$B$36891,22,Datos!$C$2:$C$36891,"&gt;=30",Datos!$F$2:$F$36891,"STANDBY"),0),"")</f>
        <v/>
      </c>
      <c r="AF49" s="7">
        <f>IFERROR(ROUND(AVERAGEIFS(Datos!$G$2:$G$36891,Datos!$E$2:$E$36891,$A49,Datos!$B$2:$B$36891,23,Datos!$C$2:$C$36891,"&lt;30",Datos!$F$2:$F$36891,"STANDBY"),0),"")</f>
        <v/>
      </c>
      <c r="AG49" s="7">
        <f>IFERROR(ROUND(AVERAGEIFS(Datos!$G$2:$G$36891,Datos!$E$2:$E$36891,$A49,Datos!$B$2:$B$36891,23,Datos!$C$2:$C$36891,"&gt;=30",Datos!$F$2:$F$36891,"STANDBY"),0),"")</f>
        <v/>
      </c>
    </row>
    <row r="50">
      <c r="A50" s="6" t="inlineStr">
        <is>
          <t>Meet Mickey Mouse</t>
        </is>
      </c>
      <c r="B50" s="7">
        <f>IFERROR(ROUND(AVERAGEIFS(Datos!$G$2:$G$36891,Datos!$E$2:$E$36891,$A50,Datos!$B$2:$B$36891,8,Datos!$C$2:$C$36891,"&lt;30",Datos!$F$2:$F$36891,"STANDBY"),0),"")</f>
        <v/>
      </c>
      <c r="C50" s="7">
        <f>IFERROR(ROUND(AVERAGEIFS(Datos!$G$2:$G$36891,Datos!$E$2:$E$36891,$A50,Datos!$B$2:$B$36891,8,Datos!$C$2:$C$36891,"&gt;=30",Datos!$F$2:$F$36891,"STANDBY"),0),"")</f>
        <v/>
      </c>
      <c r="D50" s="7">
        <f>IFERROR(ROUND(AVERAGEIFS(Datos!$G$2:$G$36891,Datos!$E$2:$E$36891,$A50,Datos!$B$2:$B$36891,9,Datos!$C$2:$C$36891,"&lt;30",Datos!$F$2:$F$36891,"STANDBY"),0),"")</f>
        <v/>
      </c>
      <c r="E50" s="7">
        <f>IFERROR(ROUND(AVERAGEIFS(Datos!$G$2:$G$36891,Datos!$E$2:$E$36891,$A50,Datos!$B$2:$B$36891,9,Datos!$C$2:$C$36891,"&gt;=30",Datos!$F$2:$F$36891,"STANDBY"),0),"")</f>
        <v/>
      </c>
      <c r="F50" s="7">
        <f>IFERROR(ROUND(AVERAGEIFS(Datos!$G$2:$G$36891,Datos!$E$2:$E$36891,$A50,Datos!$B$2:$B$36891,10,Datos!$C$2:$C$36891,"&lt;30",Datos!$F$2:$F$36891,"STANDBY"),0),"")</f>
        <v/>
      </c>
      <c r="G50" s="7">
        <f>IFERROR(ROUND(AVERAGEIFS(Datos!$G$2:$G$36891,Datos!$E$2:$E$36891,$A50,Datos!$B$2:$B$36891,10,Datos!$C$2:$C$36891,"&gt;=30",Datos!$F$2:$F$36891,"STANDBY"),0),"")</f>
        <v/>
      </c>
      <c r="H50" s="7">
        <f>IFERROR(ROUND(AVERAGEIFS(Datos!$G$2:$G$36891,Datos!$E$2:$E$36891,$A50,Datos!$B$2:$B$36891,11,Datos!$C$2:$C$36891,"&lt;30",Datos!$F$2:$F$36891,"STANDBY"),0),"")</f>
        <v/>
      </c>
      <c r="I50" s="7">
        <f>IFERROR(ROUND(AVERAGEIFS(Datos!$G$2:$G$36891,Datos!$E$2:$E$36891,$A50,Datos!$B$2:$B$36891,11,Datos!$C$2:$C$36891,"&gt;=30",Datos!$F$2:$F$36891,"STANDBY"),0),"")</f>
        <v/>
      </c>
      <c r="J50" s="7">
        <f>IFERROR(ROUND(AVERAGEIFS(Datos!$G$2:$G$36891,Datos!$E$2:$E$36891,$A50,Datos!$B$2:$B$36891,12,Datos!$C$2:$C$36891,"&lt;30",Datos!$F$2:$F$36891,"STANDBY"),0),"")</f>
        <v/>
      </c>
      <c r="K50" s="7">
        <f>IFERROR(ROUND(AVERAGEIFS(Datos!$G$2:$G$36891,Datos!$E$2:$E$36891,$A50,Datos!$B$2:$B$36891,12,Datos!$C$2:$C$36891,"&gt;=30",Datos!$F$2:$F$36891,"STANDBY"),0),"")</f>
        <v/>
      </c>
      <c r="L50" s="7">
        <f>IFERROR(ROUND(AVERAGEIFS(Datos!$G$2:$G$36891,Datos!$E$2:$E$36891,$A50,Datos!$B$2:$B$36891,13,Datos!$C$2:$C$36891,"&lt;30",Datos!$F$2:$F$36891,"STANDBY"),0),"")</f>
        <v/>
      </c>
      <c r="M50" s="7">
        <f>IFERROR(ROUND(AVERAGEIFS(Datos!$G$2:$G$36891,Datos!$E$2:$E$36891,$A50,Datos!$B$2:$B$36891,13,Datos!$C$2:$C$36891,"&gt;=30",Datos!$F$2:$F$36891,"STANDBY"),0),"")</f>
        <v/>
      </c>
      <c r="N50" s="7">
        <f>IFERROR(ROUND(AVERAGEIFS(Datos!$G$2:$G$36891,Datos!$E$2:$E$36891,$A50,Datos!$B$2:$B$36891,14,Datos!$C$2:$C$36891,"&lt;30",Datos!$F$2:$F$36891,"STANDBY"),0),"")</f>
        <v/>
      </c>
      <c r="O50" s="7">
        <f>IFERROR(ROUND(AVERAGEIFS(Datos!$G$2:$G$36891,Datos!$E$2:$E$36891,$A50,Datos!$B$2:$B$36891,14,Datos!$C$2:$C$36891,"&gt;=30",Datos!$F$2:$F$36891,"STANDBY"),0),"")</f>
        <v/>
      </c>
      <c r="P50" s="7">
        <f>IFERROR(ROUND(AVERAGEIFS(Datos!$G$2:$G$36891,Datos!$E$2:$E$36891,$A50,Datos!$B$2:$B$36891,15,Datos!$C$2:$C$36891,"&lt;30",Datos!$F$2:$F$36891,"STANDBY"),0),"")</f>
        <v/>
      </c>
      <c r="Q50" s="7">
        <f>IFERROR(ROUND(AVERAGEIFS(Datos!$G$2:$G$36891,Datos!$E$2:$E$36891,$A50,Datos!$B$2:$B$36891,15,Datos!$C$2:$C$36891,"&gt;=30",Datos!$F$2:$F$36891,"STANDBY"),0),"")</f>
        <v/>
      </c>
      <c r="R50" s="7">
        <f>IFERROR(ROUND(AVERAGEIFS(Datos!$G$2:$G$36891,Datos!$E$2:$E$36891,$A50,Datos!$B$2:$B$36891,16,Datos!$C$2:$C$36891,"&lt;30",Datos!$F$2:$F$36891,"STANDBY"),0),"")</f>
        <v/>
      </c>
      <c r="S50" s="7">
        <f>IFERROR(ROUND(AVERAGEIFS(Datos!$G$2:$G$36891,Datos!$E$2:$E$36891,$A50,Datos!$B$2:$B$36891,16,Datos!$C$2:$C$36891,"&gt;=30",Datos!$F$2:$F$36891,"STANDBY"),0),"")</f>
        <v/>
      </c>
      <c r="T50" s="7">
        <f>IFERROR(ROUND(AVERAGEIFS(Datos!$G$2:$G$36891,Datos!$E$2:$E$36891,$A50,Datos!$B$2:$B$36891,17,Datos!$C$2:$C$36891,"&lt;30",Datos!$F$2:$F$36891,"STANDBY"),0),"")</f>
        <v/>
      </c>
      <c r="U50" s="7">
        <f>IFERROR(ROUND(AVERAGEIFS(Datos!$G$2:$G$36891,Datos!$E$2:$E$36891,$A50,Datos!$B$2:$B$36891,17,Datos!$C$2:$C$36891,"&gt;=30",Datos!$F$2:$F$36891,"STANDBY"),0),"")</f>
        <v/>
      </c>
      <c r="V50" s="7">
        <f>IFERROR(ROUND(AVERAGEIFS(Datos!$G$2:$G$36891,Datos!$E$2:$E$36891,$A50,Datos!$B$2:$B$36891,18,Datos!$C$2:$C$36891,"&lt;30",Datos!$F$2:$F$36891,"STANDBY"),0),"")</f>
        <v/>
      </c>
      <c r="W50" s="7">
        <f>IFERROR(ROUND(AVERAGEIFS(Datos!$G$2:$G$36891,Datos!$E$2:$E$36891,$A50,Datos!$B$2:$B$36891,18,Datos!$C$2:$C$36891,"&gt;=30",Datos!$F$2:$F$36891,"STANDBY"),0),"")</f>
        <v/>
      </c>
      <c r="X50" s="7">
        <f>IFERROR(ROUND(AVERAGEIFS(Datos!$G$2:$G$36891,Datos!$E$2:$E$36891,$A50,Datos!$B$2:$B$36891,19,Datos!$C$2:$C$36891,"&lt;30",Datos!$F$2:$F$36891,"STANDBY"),0),"")</f>
        <v/>
      </c>
      <c r="Y50" s="7">
        <f>IFERROR(ROUND(AVERAGEIFS(Datos!$G$2:$G$36891,Datos!$E$2:$E$36891,$A50,Datos!$B$2:$B$36891,19,Datos!$C$2:$C$36891,"&gt;=30",Datos!$F$2:$F$36891,"STANDBY"),0),"")</f>
        <v/>
      </c>
      <c r="Z50" s="7">
        <f>IFERROR(ROUND(AVERAGEIFS(Datos!$G$2:$G$36891,Datos!$E$2:$E$36891,$A50,Datos!$B$2:$B$36891,20,Datos!$C$2:$C$36891,"&lt;30",Datos!$F$2:$F$36891,"STANDBY"),0),"")</f>
        <v/>
      </c>
      <c r="AA50" s="7">
        <f>IFERROR(ROUND(AVERAGEIFS(Datos!$G$2:$G$36891,Datos!$E$2:$E$36891,$A50,Datos!$B$2:$B$36891,20,Datos!$C$2:$C$36891,"&gt;=30",Datos!$F$2:$F$36891,"STANDBY"),0),"")</f>
        <v/>
      </c>
      <c r="AB50" s="7">
        <f>IFERROR(ROUND(AVERAGEIFS(Datos!$G$2:$G$36891,Datos!$E$2:$E$36891,$A50,Datos!$B$2:$B$36891,21,Datos!$C$2:$C$36891,"&lt;30",Datos!$F$2:$F$36891,"STANDBY"),0),"")</f>
        <v/>
      </c>
      <c r="AC50" s="7">
        <f>IFERROR(ROUND(AVERAGEIFS(Datos!$G$2:$G$36891,Datos!$E$2:$E$36891,$A50,Datos!$B$2:$B$36891,21,Datos!$C$2:$C$36891,"&gt;=30",Datos!$F$2:$F$36891,"STANDBY"),0),"")</f>
        <v/>
      </c>
      <c r="AD50" s="7">
        <f>IFERROR(ROUND(AVERAGEIFS(Datos!$G$2:$G$36891,Datos!$E$2:$E$36891,$A50,Datos!$B$2:$B$36891,22,Datos!$C$2:$C$36891,"&lt;30",Datos!$F$2:$F$36891,"STANDBY"),0),"")</f>
        <v/>
      </c>
      <c r="AE50" s="7">
        <f>IFERROR(ROUND(AVERAGEIFS(Datos!$G$2:$G$36891,Datos!$E$2:$E$36891,$A50,Datos!$B$2:$B$36891,22,Datos!$C$2:$C$36891,"&gt;=30",Datos!$F$2:$F$36891,"STANDBY"),0),"")</f>
        <v/>
      </c>
      <c r="AF50" s="7">
        <f>IFERROR(ROUND(AVERAGEIFS(Datos!$G$2:$G$36891,Datos!$E$2:$E$36891,$A50,Datos!$B$2:$B$36891,23,Datos!$C$2:$C$36891,"&lt;30",Datos!$F$2:$F$36891,"STANDBY"),0),"")</f>
        <v/>
      </c>
      <c r="AG50" s="7">
        <f>IFERROR(ROUND(AVERAGEIFS(Datos!$G$2:$G$36891,Datos!$E$2:$E$36891,$A50,Datos!$B$2:$B$36891,23,Datos!$C$2:$C$36891,"&gt;=30",Datos!$F$2:$F$36891,"STANDBY"),0),"")</f>
        <v/>
      </c>
    </row>
    <row r="51">
      <c r="A51" s="6" t="inlineStr">
        <is>
          <t>Mickey’s PhilharMagic</t>
        </is>
      </c>
      <c r="B51" s="7">
        <f>IFERROR(ROUND(AVERAGEIFS(Datos!$G$2:$G$36891,Datos!$E$2:$E$36891,$A51,Datos!$B$2:$B$36891,8,Datos!$C$2:$C$36891,"&lt;30",Datos!$F$2:$F$36891,"STANDBY"),0),"")</f>
        <v/>
      </c>
      <c r="C51" s="7">
        <f>IFERROR(ROUND(AVERAGEIFS(Datos!$G$2:$G$36891,Datos!$E$2:$E$36891,$A51,Datos!$B$2:$B$36891,8,Datos!$C$2:$C$36891,"&gt;=30",Datos!$F$2:$F$36891,"STANDBY"),0),"")</f>
        <v/>
      </c>
      <c r="D51" s="7">
        <f>IFERROR(ROUND(AVERAGEIFS(Datos!$G$2:$G$36891,Datos!$E$2:$E$36891,$A51,Datos!$B$2:$B$36891,9,Datos!$C$2:$C$36891,"&lt;30",Datos!$F$2:$F$36891,"STANDBY"),0),"")</f>
        <v/>
      </c>
      <c r="E51" s="7">
        <f>IFERROR(ROUND(AVERAGEIFS(Datos!$G$2:$G$36891,Datos!$E$2:$E$36891,$A51,Datos!$B$2:$B$36891,9,Datos!$C$2:$C$36891,"&gt;=30",Datos!$F$2:$F$36891,"STANDBY"),0),"")</f>
        <v/>
      </c>
      <c r="F51" s="7">
        <f>IFERROR(ROUND(AVERAGEIFS(Datos!$G$2:$G$36891,Datos!$E$2:$E$36891,$A51,Datos!$B$2:$B$36891,10,Datos!$C$2:$C$36891,"&lt;30",Datos!$F$2:$F$36891,"STANDBY"),0),"")</f>
        <v/>
      </c>
      <c r="G51" s="7">
        <f>IFERROR(ROUND(AVERAGEIFS(Datos!$G$2:$G$36891,Datos!$E$2:$E$36891,$A51,Datos!$B$2:$B$36891,10,Datos!$C$2:$C$36891,"&gt;=30",Datos!$F$2:$F$36891,"STANDBY"),0),"")</f>
        <v/>
      </c>
      <c r="H51" s="7">
        <f>IFERROR(ROUND(AVERAGEIFS(Datos!$G$2:$G$36891,Datos!$E$2:$E$36891,$A51,Datos!$B$2:$B$36891,11,Datos!$C$2:$C$36891,"&lt;30",Datos!$F$2:$F$36891,"STANDBY"),0),"")</f>
        <v/>
      </c>
      <c r="I51" s="7">
        <f>IFERROR(ROUND(AVERAGEIFS(Datos!$G$2:$G$36891,Datos!$E$2:$E$36891,$A51,Datos!$B$2:$B$36891,11,Datos!$C$2:$C$36891,"&gt;=30",Datos!$F$2:$F$36891,"STANDBY"),0),"")</f>
        <v/>
      </c>
      <c r="J51" s="7">
        <f>IFERROR(ROUND(AVERAGEIFS(Datos!$G$2:$G$36891,Datos!$E$2:$E$36891,$A51,Datos!$B$2:$B$36891,12,Datos!$C$2:$C$36891,"&lt;30",Datos!$F$2:$F$36891,"STANDBY"),0),"")</f>
        <v/>
      </c>
      <c r="K51" s="7">
        <f>IFERROR(ROUND(AVERAGEIFS(Datos!$G$2:$G$36891,Datos!$E$2:$E$36891,$A51,Datos!$B$2:$B$36891,12,Datos!$C$2:$C$36891,"&gt;=30",Datos!$F$2:$F$36891,"STANDBY"),0),"")</f>
        <v/>
      </c>
      <c r="L51" s="7">
        <f>IFERROR(ROUND(AVERAGEIFS(Datos!$G$2:$G$36891,Datos!$E$2:$E$36891,$A51,Datos!$B$2:$B$36891,13,Datos!$C$2:$C$36891,"&lt;30",Datos!$F$2:$F$36891,"STANDBY"),0),"")</f>
        <v/>
      </c>
      <c r="M51" s="7">
        <f>IFERROR(ROUND(AVERAGEIFS(Datos!$G$2:$G$36891,Datos!$E$2:$E$36891,$A51,Datos!$B$2:$B$36891,13,Datos!$C$2:$C$36891,"&gt;=30",Datos!$F$2:$F$36891,"STANDBY"),0),"")</f>
        <v/>
      </c>
      <c r="N51" s="7">
        <f>IFERROR(ROUND(AVERAGEIFS(Datos!$G$2:$G$36891,Datos!$E$2:$E$36891,$A51,Datos!$B$2:$B$36891,14,Datos!$C$2:$C$36891,"&lt;30",Datos!$F$2:$F$36891,"STANDBY"),0),"")</f>
        <v/>
      </c>
      <c r="O51" s="7">
        <f>IFERROR(ROUND(AVERAGEIFS(Datos!$G$2:$G$36891,Datos!$E$2:$E$36891,$A51,Datos!$B$2:$B$36891,14,Datos!$C$2:$C$36891,"&gt;=30",Datos!$F$2:$F$36891,"STANDBY"),0),"")</f>
        <v/>
      </c>
      <c r="P51" s="7">
        <f>IFERROR(ROUND(AVERAGEIFS(Datos!$G$2:$G$36891,Datos!$E$2:$E$36891,$A51,Datos!$B$2:$B$36891,15,Datos!$C$2:$C$36891,"&lt;30",Datos!$F$2:$F$36891,"STANDBY"),0),"")</f>
        <v/>
      </c>
      <c r="Q51" s="7">
        <f>IFERROR(ROUND(AVERAGEIFS(Datos!$G$2:$G$36891,Datos!$E$2:$E$36891,$A51,Datos!$B$2:$B$36891,15,Datos!$C$2:$C$36891,"&gt;=30",Datos!$F$2:$F$36891,"STANDBY"),0),"")</f>
        <v/>
      </c>
      <c r="R51" s="7">
        <f>IFERROR(ROUND(AVERAGEIFS(Datos!$G$2:$G$36891,Datos!$E$2:$E$36891,$A51,Datos!$B$2:$B$36891,16,Datos!$C$2:$C$36891,"&lt;30",Datos!$F$2:$F$36891,"STANDBY"),0),"")</f>
        <v/>
      </c>
      <c r="S51" s="7">
        <f>IFERROR(ROUND(AVERAGEIFS(Datos!$G$2:$G$36891,Datos!$E$2:$E$36891,$A51,Datos!$B$2:$B$36891,16,Datos!$C$2:$C$36891,"&gt;=30",Datos!$F$2:$F$36891,"STANDBY"),0),"")</f>
        <v/>
      </c>
      <c r="T51" s="7">
        <f>IFERROR(ROUND(AVERAGEIFS(Datos!$G$2:$G$36891,Datos!$E$2:$E$36891,$A51,Datos!$B$2:$B$36891,17,Datos!$C$2:$C$36891,"&lt;30",Datos!$F$2:$F$36891,"STANDBY"),0),"")</f>
        <v/>
      </c>
      <c r="U51" s="7">
        <f>IFERROR(ROUND(AVERAGEIFS(Datos!$G$2:$G$36891,Datos!$E$2:$E$36891,$A51,Datos!$B$2:$B$36891,17,Datos!$C$2:$C$36891,"&gt;=30",Datos!$F$2:$F$36891,"STANDBY"),0),"")</f>
        <v/>
      </c>
      <c r="V51" s="7">
        <f>IFERROR(ROUND(AVERAGEIFS(Datos!$G$2:$G$36891,Datos!$E$2:$E$36891,$A51,Datos!$B$2:$B$36891,18,Datos!$C$2:$C$36891,"&lt;30",Datos!$F$2:$F$36891,"STANDBY"),0),"")</f>
        <v/>
      </c>
      <c r="W51" s="7">
        <f>IFERROR(ROUND(AVERAGEIFS(Datos!$G$2:$G$36891,Datos!$E$2:$E$36891,$A51,Datos!$B$2:$B$36891,18,Datos!$C$2:$C$36891,"&gt;=30",Datos!$F$2:$F$36891,"STANDBY"),0),"")</f>
        <v/>
      </c>
      <c r="X51" s="7">
        <f>IFERROR(ROUND(AVERAGEIFS(Datos!$G$2:$G$36891,Datos!$E$2:$E$36891,$A51,Datos!$B$2:$B$36891,19,Datos!$C$2:$C$36891,"&lt;30",Datos!$F$2:$F$36891,"STANDBY"),0),"")</f>
        <v/>
      </c>
      <c r="Y51" s="7">
        <f>IFERROR(ROUND(AVERAGEIFS(Datos!$G$2:$G$36891,Datos!$E$2:$E$36891,$A51,Datos!$B$2:$B$36891,19,Datos!$C$2:$C$36891,"&gt;=30",Datos!$F$2:$F$36891,"STANDBY"),0),"")</f>
        <v/>
      </c>
      <c r="Z51" s="7">
        <f>IFERROR(ROUND(AVERAGEIFS(Datos!$G$2:$G$36891,Datos!$E$2:$E$36891,$A51,Datos!$B$2:$B$36891,20,Datos!$C$2:$C$36891,"&lt;30",Datos!$F$2:$F$36891,"STANDBY"),0),"")</f>
        <v/>
      </c>
      <c r="AA51" s="7">
        <f>IFERROR(ROUND(AVERAGEIFS(Datos!$G$2:$G$36891,Datos!$E$2:$E$36891,$A51,Datos!$B$2:$B$36891,20,Datos!$C$2:$C$36891,"&gt;=30",Datos!$F$2:$F$36891,"STANDBY"),0),"")</f>
        <v/>
      </c>
      <c r="AB51" s="7">
        <f>IFERROR(ROUND(AVERAGEIFS(Datos!$G$2:$G$36891,Datos!$E$2:$E$36891,$A51,Datos!$B$2:$B$36891,21,Datos!$C$2:$C$36891,"&lt;30",Datos!$F$2:$F$36891,"STANDBY"),0),"")</f>
        <v/>
      </c>
      <c r="AC51" s="7">
        <f>IFERROR(ROUND(AVERAGEIFS(Datos!$G$2:$G$36891,Datos!$E$2:$E$36891,$A51,Datos!$B$2:$B$36891,21,Datos!$C$2:$C$36891,"&gt;=30",Datos!$F$2:$F$36891,"STANDBY"),0),"")</f>
        <v/>
      </c>
      <c r="AD51" s="7">
        <f>IFERROR(ROUND(AVERAGEIFS(Datos!$G$2:$G$36891,Datos!$E$2:$E$36891,$A51,Datos!$B$2:$B$36891,22,Datos!$C$2:$C$36891,"&lt;30",Datos!$F$2:$F$36891,"STANDBY"),0),"")</f>
        <v/>
      </c>
      <c r="AE51" s="7">
        <f>IFERROR(ROUND(AVERAGEIFS(Datos!$G$2:$G$36891,Datos!$E$2:$E$36891,$A51,Datos!$B$2:$B$36891,22,Datos!$C$2:$C$36891,"&gt;=30",Datos!$F$2:$F$36891,"STANDBY"),0),"")</f>
        <v/>
      </c>
      <c r="AF51" s="7">
        <f>IFERROR(ROUND(AVERAGEIFS(Datos!$G$2:$G$36891,Datos!$E$2:$E$36891,$A51,Datos!$B$2:$B$36891,23,Datos!$C$2:$C$36891,"&lt;30",Datos!$F$2:$F$36891,"STANDBY"),0),"")</f>
        <v/>
      </c>
      <c r="AG51" s="7">
        <f>IFERROR(ROUND(AVERAGEIFS(Datos!$G$2:$G$36891,Datos!$E$2:$E$36891,$A51,Datos!$B$2:$B$36891,23,Datos!$C$2:$C$36891,"&gt;=30",Datos!$F$2:$F$36891,"STANDBY"),0),"")</f>
        <v/>
      </c>
    </row>
    <row r="52">
      <c r="A52" s="6" t="inlineStr">
        <is>
          <t>Orbitron®</t>
        </is>
      </c>
      <c r="B52" s="7">
        <f>IFERROR(ROUND(AVERAGEIFS(Datos!$G$2:$G$36891,Datos!$E$2:$E$36891,$A52,Datos!$B$2:$B$36891,8,Datos!$C$2:$C$36891,"&lt;30",Datos!$F$2:$F$36891,"STANDBY"),0),"")</f>
        <v/>
      </c>
      <c r="C52" s="7">
        <f>IFERROR(ROUND(AVERAGEIFS(Datos!$G$2:$G$36891,Datos!$E$2:$E$36891,$A52,Datos!$B$2:$B$36891,8,Datos!$C$2:$C$36891,"&gt;=30",Datos!$F$2:$F$36891,"STANDBY"),0),"")</f>
        <v/>
      </c>
      <c r="D52" s="7">
        <f>IFERROR(ROUND(AVERAGEIFS(Datos!$G$2:$G$36891,Datos!$E$2:$E$36891,$A52,Datos!$B$2:$B$36891,9,Datos!$C$2:$C$36891,"&lt;30",Datos!$F$2:$F$36891,"STANDBY"),0),"")</f>
        <v/>
      </c>
      <c r="E52" s="7">
        <f>IFERROR(ROUND(AVERAGEIFS(Datos!$G$2:$G$36891,Datos!$E$2:$E$36891,$A52,Datos!$B$2:$B$36891,9,Datos!$C$2:$C$36891,"&gt;=30",Datos!$F$2:$F$36891,"STANDBY"),0),"")</f>
        <v/>
      </c>
      <c r="F52" s="7">
        <f>IFERROR(ROUND(AVERAGEIFS(Datos!$G$2:$G$36891,Datos!$E$2:$E$36891,$A52,Datos!$B$2:$B$36891,10,Datos!$C$2:$C$36891,"&lt;30",Datos!$F$2:$F$36891,"STANDBY"),0),"")</f>
        <v/>
      </c>
      <c r="G52" s="7">
        <f>IFERROR(ROUND(AVERAGEIFS(Datos!$G$2:$G$36891,Datos!$E$2:$E$36891,$A52,Datos!$B$2:$B$36891,10,Datos!$C$2:$C$36891,"&gt;=30",Datos!$F$2:$F$36891,"STANDBY"),0),"")</f>
        <v/>
      </c>
      <c r="H52" s="7">
        <f>IFERROR(ROUND(AVERAGEIFS(Datos!$G$2:$G$36891,Datos!$E$2:$E$36891,$A52,Datos!$B$2:$B$36891,11,Datos!$C$2:$C$36891,"&lt;30",Datos!$F$2:$F$36891,"STANDBY"),0),"")</f>
        <v/>
      </c>
      <c r="I52" s="7">
        <f>IFERROR(ROUND(AVERAGEIFS(Datos!$G$2:$G$36891,Datos!$E$2:$E$36891,$A52,Datos!$B$2:$B$36891,11,Datos!$C$2:$C$36891,"&gt;=30",Datos!$F$2:$F$36891,"STANDBY"),0),"")</f>
        <v/>
      </c>
      <c r="J52" s="7">
        <f>IFERROR(ROUND(AVERAGEIFS(Datos!$G$2:$G$36891,Datos!$E$2:$E$36891,$A52,Datos!$B$2:$B$36891,12,Datos!$C$2:$C$36891,"&lt;30",Datos!$F$2:$F$36891,"STANDBY"),0),"")</f>
        <v/>
      </c>
      <c r="K52" s="7">
        <f>IFERROR(ROUND(AVERAGEIFS(Datos!$G$2:$G$36891,Datos!$E$2:$E$36891,$A52,Datos!$B$2:$B$36891,12,Datos!$C$2:$C$36891,"&gt;=30",Datos!$F$2:$F$36891,"STANDBY"),0),"")</f>
        <v/>
      </c>
      <c r="L52" s="7">
        <f>IFERROR(ROUND(AVERAGEIFS(Datos!$G$2:$G$36891,Datos!$E$2:$E$36891,$A52,Datos!$B$2:$B$36891,13,Datos!$C$2:$C$36891,"&lt;30",Datos!$F$2:$F$36891,"STANDBY"),0),"")</f>
        <v/>
      </c>
      <c r="M52" s="7">
        <f>IFERROR(ROUND(AVERAGEIFS(Datos!$G$2:$G$36891,Datos!$E$2:$E$36891,$A52,Datos!$B$2:$B$36891,13,Datos!$C$2:$C$36891,"&gt;=30",Datos!$F$2:$F$36891,"STANDBY"),0),"")</f>
        <v/>
      </c>
      <c r="N52" s="7">
        <f>IFERROR(ROUND(AVERAGEIFS(Datos!$G$2:$G$36891,Datos!$E$2:$E$36891,$A52,Datos!$B$2:$B$36891,14,Datos!$C$2:$C$36891,"&lt;30",Datos!$F$2:$F$36891,"STANDBY"),0),"")</f>
        <v/>
      </c>
      <c r="O52" s="7">
        <f>IFERROR(ROUND(AVERAGEIFS(Datos!$G$2:$G$36891,Datos!$E$2:$E$36891,$A52,Datos!$B$2:$B$36891,14,Datos!$C$2:$C$36891,"&gt;=30",Datos!$F$2:$F$36891,"STANDBY"),0),"")</f>
        <v/>
      </c>
      <c r="P52" s="7">
        <f>IFERROR(ROUND(AVERAGEIFS(Datos!$G$2:$G$36891,Datos!$E$2:$E$36891,$A52,Datos!$B$2:$B$36891,15,Datos!$C$2:$C$36891,"&lt;30",Datos!$F$2:$F$36891,"STANDBY"),0),"")</f>
        <v/>
      </c>
      <c r="Q52" s="7">
        <f>IFERROR(ROUND(AVERAGEIFS(Datos!$G$2:$G$36891,Datos!$E$2:$E$36891,$A52,Datos!$B$2:$B$36891,15,Datos!$C$2:$C$36891,"&gt;=30",Datos!$F$2:$F$36891,"STANDBY"),0),"")</f>
        <v/>
      </c>
      <c r="R52" s="7">
        <f>IFERROR(ROUND(AVERAGEIFS(Datos!$G$2:$G$36891,Datos!$E$2:$E$36891,$A52,Datos!$B$2:$B$36891,16,Datos!$C$2:$C$36891,"&lt;30",Datos!$F$2:$F$36891,"STANDBY"),0),"")</f>
        <v/>
      </c>
      <c r="S52" s="7">
        <f>IFERROR(ROUND(AVERAGEIFS(Datos!$G$2:$G$36891,Datos!$E$2:$E$36891,$A52,Datos!$B$2:$B$36891,16,Datos!$C$2:$C$36891,"&gt;=30",Datos!$F$2:$F$36891,"STANDBY"),0),"")</f>
        <v/>
      </c>
      <c r="T52" s="7">
        <f>IFERROR(ROUND(AVERAGEIFS(Datos!$G$2:$G$36891,Datos!$E$2:$E$36891,$A52,Datos!$B$2:$B$36891,17,Datos!$C$2:$C$36891,"&lt;30",Datos!$F$2:$F$36891,"STANDBY"),0),"")</f>
        <v/>
      </c>
      <c r="U52" s="7">
        <f>IFERROR(ROUND(AVERAGEIFS(Datos!$G$2:$G$36891,Datos!$E$2:$E$36891,$A52,Datos!$B$2:$B$36891,17,Datos!$C$2:$C$36891,"&gt;=30",Datos!$F$2:$F$36891,"STANDBY"),0),"")</f>
        <v/>
      </c>
      <c r="V52" s="7">
        <f>IFERROR(ROUND(AVERAGEIFS(Datos!$G$2:$G$36891,Datos!$E$2:$E$36891,$A52,Datos!$B$2:$B$36891,18,Datos!$C$2:$C$36891,"&lt;30",Datos!$F$2:$F$36891,"STANDBY"),0),"")</f>
        <v/>
      </c>
      <c r="W52" s="7">
        <f>IFERROR(ROUND(AVERAGEIFS(Datos!$G$2:$G$36891,Datos!$E$2:$E$36891,$A52,Datos!$B$2:$B$36891,18,Datos!$C$2:$C$36891,"&gt;=30",Datos!$F$2:$F$36891,"STANDBY"),0),"")</f>
        <v/>
      </c>
      <c r="X52" s="7">
        <f>IFERROR(ROUND(AVERAGEIFS(Datos!$G$2:$G$36891,Datos!$E$2:$E$36891,$A52,Datos!$B$2:$B$36891,19,Datos!$C$2:$C$36891,"&lt;30",Datos!$F$2:$F$36891,"STANDBY"),0),"")</f>
        <v/>
      </c>
      <c r="Y52" s="7">
        <f>IFERROR(ROUND(AVERAGEIFS(Datos!$G$2:$G$36891,Datos!$E$2:$E$36891,$A52,Datos!$B$2:$B$36891,19,Datos!$C$2:$C$36891,"&gt;=30",Datos!$F$2:$F$36891,"STANDBY"),0),"")</f>
        <v/>
      </c>
      <c r="Z52" s="7">
        <f>IFERROR(ROUND(AVERAGEIFS(Datos!$G$2:$G$36891,Datos!$E$2:$E$36891,$A52,Datos!$B$2:$B$36891,20,Datos!$C$2:$C$36891,"&lt;30",Datos!$F$2:$F$36891,"STANDBY"),0),"")</f>
        <v/>
      </c>
      <c r="AA52" s="7">
        <f>IFERROR(ROUND(AVERAGEIFS(Datos!$G$2:$G$36891,Datos!$E$2:$E$36891,$A52,Datos!$B$2:$B$36891,20,Datos!$C$2:$C$36891,"&gt;=30",Datos!$F$2:$F$36891,"STANDBY"),0),"")</f>
        <v/>
      </c>
      <c r="AB52" s="7">
        <f>IFERROR(ROUND(AVERAGEIFS(Datos!$G$2:$G$36891,Datos!$E$2:$E$36891,$A52,Datos!$B$2:$B$36891,21,Datos!$C$2:$C$36891,"&lt;30",Datos!$F$2:$F$36891,"STANDBY"),0),"")</f>
        <v/>
      </c>
      <c r="AC52" s="7">
        <f>IFERROR(ROUND(AVERAGEIFS(Datos!$G$2:$G$36891,Datos!$E$2:$E$36891,$A52,Datos!$B$2:$B$36891,21,Datos!$C$2:$C$36891,"&gt;=30",Datos!$F$2:$F$36891,"STANDBY"),0),"")</f>
        <v/>
      </c>
      <c r="AD52" s="7">
        <f>IFERROR(ROUND(AVERAGEIFS(Datos!$G$2:$G$36891,Datos!$E$2:$E$36891,$A52,Datos!$B$2:$B$36891,22,Datos!$C$2:$C$36891,"&lt;30",Datos!$F$2:$F$36891,"STANDBY"),0),"")</f>
        <v/>
      </c>
      <c r="AE52" s="7">
        <f>IFERROR(ROUND(AVERAGEIFS(Datos!$G$2:$G$36891,Datos!$E$2:$E$36891,$A52,Datos!$B$2:$B$36891,22,Datos!$C$2:$C$36891,"&gt;=30",Datos!$F$2:$F$36891,"STANDBY"),0),"")</f>
        <v/>
      </c>
      <c r="AF52" s="7">
        <f>IFERROR(ROUND(AVERAGEIFS(Datos!$G$2:$G$36891,Datos!$E$2:$E$36891,$A52,Datos!$B$2:$B$36891,23,Datos!$C$2:$C$36891,"&lt;30",Datos!$F$2:$F$36891,"STANDBY"),0),"")</f>
        <v/>
      </c>
      <c r="AG52" s="7">
        <f>IFERROR(ROUND(AVERAGEIFS(Datos!$G$2:$G$36891,Datos!$E$2:$E$36891,$A52,Datos!$B$2:$B$36891,23,Datos!$C$2:$C$36891,"&gt;=30",Datos!$F$2:$F$36891,"STANDBY"),0),"")</f>
        <v/>
      </c>
    </row>
    <row r="53">
      <c r="A53" s="6" t="inlineStr">
        <is>
          <t>Peter Pan's Flight</t>
        </is>
      </c>
      <c r="B53" s="7">
        <f>IFERROR(ROUND(AVERAGEIFS(Datos!$G$2:$G$36891,Datos!$E$2:$E$36891,$A53,Datos!$B$2:$B$36891,8,Datos!$C$2:$C$36891,"&lt;30",Datos!$F$2:$F$36891,"STANDBY"),0),"")</f>
        <v/>
      </c>
      <c r="C53" s="7">
        <f>IFERROR(ROUND(AVERAGEIFS(Datos!$G$2:$G$36891,Datos!$E$2:$E$36891,$A53,Datos!$B$2:$B$36891,8,Datos!$C$2:$C$36891,"&gt;=30",Datos!$F$2:$F$36891,"STANDBY"),0),"")</f>
        <v/>
      </c>
      <c r="D53" s="7">
        <f>IFERROR(ROUND(AVERAGEIFS(Datos!$G$2:$G$36891,Datos!$E$2:$E$36891,$A53,Datos!$B$2:$B$36891,9,Datos!$C$2:$C$36891,"&lt;30",Datos!$F$2:$F$36891,"STANDBY"),0),"")</f>
        <v/>
      </c>
      <c r="E53" s="7">
        <f>IFERROR(ROUND(AVERAGEIFS(Datos!$G$2:$G$36891,Datos!$E$2:$E$36891,$A53,Datos!$B$2:$B$36891,9,Datos!$C$2:$C$36891,"&gt;=30",Datos!$F$2:$F$36891,"STANDBY"),0),"")</f>
        <v/>
      </c>
      <c r="F53" s="7">
        <f>IFERROR(ROUND(AVERAGEIFS(Datos!$G$2:$G$36891,Datos!$E$2:$E$36891,$A53,Datos!$B$2:$B$36891,10,Datos!$C$2:$C$36891,"&lt;30",Datos!$F$2:$F$36891,"STANDBY"),0),"")</f>
        <v/>
      </c>
      <c r="G53" s="7">
        <f>IFERROR(ROUND(AVERAGEIFS(Datos!$G$2:$G$36891,Datos!$E$2:$E$36891,$A53,Datos!$B$2:$B$36891,10,Datos!$C$2:$C$36891,"&gt;=30",Datos!$F$2:$F$36891,"STANDBY"),0),"")</f>
        <v/>
      </c>
      <c r="H53" s="7">
        <f>IFERROR(ROUND(AVERAGEIFS(Datos!$G$2:$G$36891,Datos!$E$2:$E$36891,$A53,Datos!$B$2:$B$36891,11,Datos!$C$2:$C$36891,"&lt;30",Datos!$F$2:$F$36891,"STANDBY"),0),"")</f>
        <v/>
      </c>
      <c r="I53" s="7">
        <f>IFERROR(ROUND(AVERAGEIFS(Datos!$G$2:$G$36891,Datos!$E$2:$E$36891,$A53,Datos!$B$2:$B$36891,11,Datos!$C$2:$C$36891,"&gt;=30",Datos!$F$2:$F$36891,"STANDBY"),0),"")</f>
        <v/>
      </c>
      <c r="J53" s="7">
        <f>IFERROR(ROUND(AVERAGEIFS(Datos!$G$2:$G$36891,Datos!$E$2:$E$36891,$A53,Datos!$B$2:$B$36891,12,Datos!$C$2:$C$36891,"&lt;30",Datos!$F$2:$F$36891,"STANDBY"),0),"")</f>
        <v/>
      </c>
      <c r="K53" s="7">
        <f>IFERROR(ROUND(AVERAGEIFS(Datos!$G$2:$G$36891,Datos!$E$2:$E$36891,$A53,Datos!$B$2:$B$36891,12,Datos!$C$2:$C$36891,"&gt;=30",Datos!$F$2:$F$36891,"STANDBY"),0),"")</f>
        <v/>
      </c>
      <c r="L53" s="7">
        <f>IFERROR(ROUND(AVERAGEIFS(Datos!$G$2:$G$36891,Datos!$E$2:$E$36891,$A53,Datos!$B$2:$B$36891,13,Datos!$C$2:$C$36891,"&lt;30",Datos!$F$2:$F$36891,"STANDBY"),0),"")</f>
        <v/>
      </c>
      <c r="M53" s="7">
        <f>IFERROR(ROUND(AVERAGEIFS(Datos!$G$2:$G$36891,Datos!$E$2:$E$36891,$A53,Datos!$B$2:$B$36891,13,Datos!$C$2:$C$36891,"&gt;=30",Datos!$F$2:$F$36891,"STANDBY"),0),"")</f>
        <v/>
      </c>
      <c r="N53" s="7">
        <f>IFERROR(ROUND(AVERAGEIFS(Datos!$G$2:$G$36891,Datos!$E$2:$E$36891,$A53,Datos!$B$2:$B$36891,14,Datos!$C$2:$C$36891,"&lt;30",Datos!$F$2:$F$36891,"STANDBY"),0),"")</f>
        <v/>
      </c>
      <c r="O53" s="7">
        <f>IFERROR(ROUND(AVERAGEIFS(Datos!$G$2:$G$36891,Datos!$E$2:$E$36891,$A53,Datos!$B$2:$B$36891,14,Datos!$C$2:$C$36891,"&gt;=30",Datos!$F$2:$F$36891,"STANDBY"),0),"")</f>
        <v/>
      </c>
      <c r="P53" s="7">
        <f>IFERROR(ROUND(AVERAGEIFS(Datos!$G$2:$G$36891,Datos!$E$2:$E$36891,$A53,Datos!$B$2:$B$36891,15,Datos!$C$2:$C$36891,"&lt;30",Datos!$F$2:$F$36891,"STANDBY"),0),"")</f>
        <v/>
      </c>
      <c r="Q53" s="7">
        <f>IFERROR(ROUND(AVERAGEIFS(Datos!$G$2:$G$36891,Datos!$E$2:$E$36891,$A53,Datos!$B$2:$B$36891,15,Datos!$C$2:$C$36891,"&gt;=30",Datos!$F$2:$F$36891,"STANDBY"),0),"")</f>
        <v/>
      </c>
      <c r="R53" s="7">
        <f>IFERROR(ROUND(AVERAGEIFS(Datos!$G$2:$G$36891,Datos!$E$2:$E$36891,$A53,Datos!$B$2:$B$36891,16,Datos!$C$2:$C$36891,"&lt;30",Datos!$F$2:$F$36891,"STANDBY"),0),"")</f>
        <v/>
      </c>
      <c r="S53" s="7">
        <f>IFERROR(ROUND(AVERAGEIFS(Datos!$G$2:$G$36891,Datos!$E$2:$E$36891,$A53,Datos!$B$2:$B$36891,16,Datos!$C$2:$C$36891,"&gt;=30",Datos!$F$2:$F$36891,"STANDBY"),0),"")</f>
        <v/>
      </c>
      <c r="T53" s="7">
        <f>IFERROR(ROUND(AVERAGEIFS(Datos!$G$2:$G$36891,Datos!$E$2:$E$36891,$A53,Datos!$B$2:$B$36891,17,Datos!$C$2:$C$36891,"&lt;30",Datos!$F$2:$F$36891,"STANDBY"),0),"")</f>
        <v/>
      </c>
      <c r="U53" s="7">
        <f>IFERROR(ROUND(AVERAGEIFS(Datos!$G$2:$G$36891,Datos!$E$2:$E$36891,$A53,Datos!$B$2:$B$36891,17,Datos!$C$2:$C$36891,"&gt;=30",Datos!$F$2:$F$36891,"STANDBY"),0),"")</f>
        <v/>
      </c>
      <c r="V53" s="7">
        <f>IFERROR(ROUND(AVERAGEIFS(Datos!$G$2:$G$36891,Datos!$E$2:$E$36891,$A53,Datos!$B$2:$B$36891,18,Datos!$C$2:$C$36891,"&lt;30",Datos!$F$2:$F$36891,"STANDBY"),0),"")</f>
        <v/>
      </c>
      <c r="W53" s="7">
        <f>IFERROR(ROUND(AVERAGEIFS(Datos!$G$2:$G$36891,Datos!$E$2:$E$36891,$A53,Datos!$B$2:$B$36891,18,Datos!$C$2:$C$36891,"&gt;=30",Datos!$F$2:$F$36891,"STANDBY"),0),"")</f>
        <v/>
      </c>
      <c r="X53" s="7">
        <f>IFERROR(ROUND(AVERAGEIFS(Datos!$G$2:$G$36891,Datos!$E$2:$E$36891,$A53,Datos!$B$2:$B$36891,19,Datos!$C$2:$C$36891,"&lt;30",Datos!$F$2:$F$36891,"STANDBY"),0),"")</f>
        <v/>
      </c>
      <c r="Y53" s="7">
        <f>IFERROR(ROUND(AVERAGEIFS(Datos!$G$2:$G$36891,Datos!$E$2:$E$36891,$A53,Datos!$B$2:$B$36891,19,Datos!$C$2:$C$36891,"&gt;=30",Datos!$F$2:$F$36891,"STANDBY"),0),"")</f>
        <v/>
      </c>
      <c r="Z53" s="7">
        <f>IFERROR(ROUND(AVERAGEIFS(Datos!$G$2:$G$36891,Datos!$E$2:$E$36891,$A53,Datos!$B$2:$B$36891,20,Datos!$C$2:$C$36891,"&lt;30",Datos!$F$2:$F$36891,"STANDBY"),0),"")</f>
        <v/>
      </c>
      <c r="AA53" s="7">
        <f>IFERROR(ROUND(AVERAGEIFS(Datos!$G$2:$G$36891,Datos!$E$2:$E$36891,$A53,Datos!$B$2:$B$36891,20,Datos!$C$2:$C$36891,"&gt;=30",Datos!$F$2:$F$36891,"STANDBY"),0),"")</f>
        <v/>
      </c>
      <c r="AB53" s="7">
        <f>IFERROR(ROUND(AVERAGEIFS(Datos!$G$2:$G$36891,Datos!$E$2:$E$36891,$A53,Datos!$B$2:$B$36891,21,Datos!$C$2:$C$36891,"&lt;30",Datos!$F$2:$F$36891,"STANDBY"),0),"")</f>
        <v/>
      </c>
      <c r="AC53" s="7">
        <f>IFERROR(ROUND(AVERAGEIFS(Datos!$G$2:$G$36891,Datos!$E$2:$E$36891,$A53,Datos!$B$2:$B$36891,21,Datos!$C$2:$C$36891,"&gt;=30",Datos!$F$2:$F$36891,"STANDBY"),0),"")</f>
        <v/>
      </c>
      <c r="AD53" s="7">
        <f>IFERROR(ROUND(AVERAGEIFS(Datos!$G$2:$G$36891,Datos!$E$2:$E$36891,$A53,Datos!$B$2:$B$36891,22,Datos!$C$2:$C$36891,"&lt;30",Datos!$F$2:$F$36891,"STANDBY"),0),"")</f>
        <v/>
      </c>
      <c r="AE53" s="7">
        <f>IFERROR(ROUND(AVERAGEIFS(Datos!$G$2:$G$36891,Datos!$E$2:$E$36891,$A53,Datos!$B$2:$B$36891,22,Datos!$C$2:$C$36891,"&gt;=30",Datos!$F$2:$F$36891,"STANDBY"),0),"")</f>
        <v/>
      </c>
      <c r="AF53" s="7">
        <f>IFERROR(ROUND(AVERAGEIFS(Datos!$G$2:$G$36891,Datos!$E$2:$E$36891,$A53,Datos!$B$2:$B$36891,23,Datos!$C$2:$C$36891,"&lt;30",Datos!$F$2:$F$36891,"STANDBY"),0),"")</f>
        <v/>
      </c>
      <c r="AG53" s="7">
        <f>IFERROR(ROUND(AVERAGEIFS(Datos!$G$2:$G$36891,Datos!$E$2:$E$36891,$A53,Datos!$B$2:$B$36891,23,Datos!$C$2:$C$36891,"&gt;=30",Datos!$F$2:$F$36891,"STANDBY"),0),"")</f>
        <v/>
      </c>
    </row>
    <row r="54">
      <c r="A54" s="6" t="inlineStr">
        <is>
          <t>Phantom Manor</t>
        </is>
      </c>
      <c r="B54" s="7">
        <f>IFERROR(ROUND(AVERAGEIFS(Datos!$G$2:$G$36891,Datos!$E$2:$E$36891,$A54,Datos!$B$2:$B$36891,8,Datos!$C$2:$C$36891,"&lt;30",Datos!$F$2:$F$36891,"STANDBY"),0),"")</f>
        <v/>
      </c>
      <c r="C54" s="7">
        <f>IFERROR(ROUND(AVERAGEIFS(Datos!$G$2:$G$36891,Datos!$E$2:$E$36891,$A54,Datos!$B$2:$B$36891,8,Datos!$C$2:$C$36891,"&gt;=30",Datos!$F$2:$F$36891,"STANDBY"),0),"")</f>
        <v/>
      </c>
      <c r="D54" s="7">
        <f>IFERROR(ROUND(AVERAGEIFS(Datos!$G$2:$G$36891,Datos!$E$2:$E$36891,$A54,Datos!$B$2:$B$36891,9,Datos!$C$2:$C$36891,"&lt;30",Datos!$F$2:$F$36891,"STANDBY"),0),"")</f>
        <v/>
      </c>
      <c r="E54" s="7">
        <f>IFERROR(ROUND(AVERAGEIFS(Datos!$G$2:$G$36891,Datos!$E$2:$E$36891,$A54,Datos!$B$2:$B$36891,9,Datos!$C$2:$C$36891,"&gt;=30",Datos!$F$2:$F$36891,"STANDBY"),0),"")</f>
        <v/>
      </c>
      <c r="F54" s="7">
        <f>IFERROR(ROUND(AVERAGEIFS(Datos!$G$2:$G$36891,Datos!$E$2:$E$36891,$A54,Datos!$B$2:$B$36891,10,Datos!$C$2:$C$36891,"&lt;30",Datos!$F$2:$F$36891,"STANDBY"),0),"")</f>
        <v/>
      </c>
      <c r="G54" s="7">
        <f>IFERROR(ROUND(AVERAGEIFS(Datos!$G$2:$G$36891,Datos!$E$2:$E$36891,$A54,Datos!$B$2:$B$36891,10,Datos!$C$2:$C$36891,"&gt;=30",Datos!$F$2:$F$36891,"STANDBY"),0),"")</f>
        <v/>
      </c>
      <c r="H54" s="7">
        <f>IFERROR(ROUND(AVERAGEIFS(Datos!$G$2:$G$36891,Datos!$E$2:$E$36891,$A54,Datos!$B$2:$B$36891,11,Datos!$C$2:$C$36891,"&lt;30",Datos!$F$2:$F$36891,"STANDBY"),0),"")</f>
        <v/>
      </c>
      <c r="I54" s="7">
        <f>IFERROR(ROUND(AVERAGEIFS(Datos!$G$2:$G$36891,Datos!$E$2:$E$36891,$A54,Datos!$B$2:$B$36891,11,Datos!$C$2:$C$36891,"&gt;=30",Datos!$F$2:$F$36891,"STANDBY"),0),"")</f>
        <v/>
      </c>
      <c r="J54" s="7">
        <f>IFERROR(ROUND(AVERAGEIFS(Datos!$G$2:$G$36891,Datos!$E$2:$E$36891,$A54,Datos!$B$2:$B$36891,12,Datos!$C$2:$C$36891,"&lt;30",Datos!$F$2:$F$36891,"STANDBY"),0),"")</f>
        <v/>
      </c>
      <c r="K54" s="7">
        <f>IFERROR(ROUND(AVERAGEIFS(Datos!$G$2:$G$36891,Datos!$E$2:$E$36891,$A54,Datos!$B$2:$B$36891,12,Datos!$C$2:$C$36891,"&gt;=30",Datos!$F$2:$F$36891,"STANDBY"),0),"")</f>
        <v/>
      </c>
      <c r="L54" s="7">
        <f>IFERROR(ROUND(AVERAGEIFS(Datos!$G$2:$G$36891,Datos!$E$2:$E$36891,$A54,Datos!$B$2:$B$36891,13,Datos!$C$2:$C$36891,"&lt;30",Datos!$F$2:$F$36891,"STANDBY"),0),"")</f>
        <v/>
      </c>
      <c r="M54" s="7">
        <f>IFERROR(ROUND(AVERAGEIFS(Datos!$G$2:$G$36891,Datos!$E$2:$E$36891,$A54,Datos!$B$2:$B$36891,13,Datos!$C$2:$C$36891,"&gt;=30",Datos!$F$2:$F$36891,"STANDBY"),0),"")</f>
        <v/>
      </c>
      <c r="N54" s="7">
        <f>IFERROR(ROUND(AVERAGEIFS(Datos!$G$2:$G$36891,Datos!$E$2:$E$36891,$A54,Datos!$B$2:$B$36891,14,Datos!$C$2:$C$36891,"&lt;30",Datos!$F$2:$F$36891,"STANDBY"),0),"")</f>
        <v/>
      </c>
      <c r="O54" s="7">
        <f>IFERROR(ROUND(AVERAGEIFS(Datos!$G$2:$G$36891,Datos!$E$2:$E$36891,$A54,Datos!$B$2:$B$36891,14,Datos!$C$2:$C$36891,"&gt;=30",Datos!$F$2:$F$36891,"STANDBY"),0),"")</f>
        <v/>
      </c>
      <c r="P54" s="7">
        <f>IFERROR(ROUND(AVERAGEIFS(Datos!$G$2:$G$36891,Datos!$E$2:$E$36891,$A54,Datos!$B$2:$B$36891,15,Datos!$C$2:$C$36891,"&lt;30",Datos!$F$2:$F$36891,"STANDBY"),0),"")</f>
        <v/>
      </c>
      <c r="Q54" s="7">
        <f>IFERROR(ROUND(AVERAGEIFS(Datos!$G$2:$G$36891,Datos!$E$2:$E$36891,$A54,Datos!$B$2:$B$36891,15,Datos!$C$2:$C$36891,"&gt;=30",Datos!$F$2:$F$36891,"STANDBY"),0),"")</f>
        <v/>
      </c>
      <c r="R54" s="7">
        <f>IFERROR(ROUND(AVERAGEIFS(Datos!$G$2:$G$36891,Datos!$E$2:$E$36891,$A54,Datos!$B$2:$B$36891,16,Datos!$C$2:$C$36891,"&lt;30",Datos!$F$2:$F$36891,"STANDBY"),0),"")</f>
        <v/>
      </c>
      <c r="S54" s="7">
        <f>IFERROR(ROUND(AVERAGEIFS(Datos!$G$2:$G$36891,Datos!$E$2:$E$36891,$A54,Datos!$B$2:$B$36891,16,Datos!$C$2:$C$36891,"&gt;=30",Datos!$F$2:$F$36891,"STANDBY"),0),"")</f>
        <v/>
      </c>
      <c r="T54" s="7">
        <f>IFERROR(ROUND(AVERAGEIFS(Datos!$G$2:$G$36891,Datos!$E$2:$E$36891,$A54,Datos!$B$2:$B$36891,17,Datos!$C$2:$C$36891,"&lt;30",Datos!$F$2:$F$36891,"STANDBY"),0),"")</f>
        <v/>
      </c>
      <c r="U54" s="7">
        <f>IFERROR(ROUND(AVERAGEIFS(Datos!$G$2:$G$36891,Datos!$E$2:$E$36891,$A54,Datos!$B$2:$B$36891,17,Datos!$C$2:$C$36891,"&gt;=30",Datos!$F$2:$F$36891,"STANDBY"),0),"")</f>
        <v/>
      </c>
      <c r="V54" s="7">
        <f>IFERROR(ROUND(AVERAGEIFS(Datos!$G$2:$G$36891,Datos!$E$2:$E$36891,$A54,Datos!$B$2:$B$36891,18,Datos!$C$2:$C$36891,"&lt;30",Datos!$F$2:$F$36891,"STANDBY"),0),"")</f>
        <v/>
      </c>
      <c r="W54" s="7">
        <f>IFERROR(ROUND(AVERAGEIFS(Datos!$G$2:$G$36891,Datos!$E$2:$E$36891,$A54,Datos!$B$2:$B$36891,18,Datos!$C$2:$C$36891,"&gt;=30",Datos!$F$2:$F$36891,"STANDBY"),0),"")</f>
        <v/>
      </c>
      <c r="X54" s="7">
        <f>IFERROR(ROUND(AVERAGEIFS(Datos!$G$2:$G$36891,Datos!$E$2:$E$36891,$A54,Datos!$B$2:$B$36891,19,Datos!$C$2:$C$36891,"&lt;30",Datos!$F$2:$F$36891,"STANDBY"),0),"")</f>
        <v/>
      </c>
      <c r="Y54" s="7">
        <f>IFERROR(ROUND(AVERAGEIFS(Datos!$G$2:$G$36891,Datos!$E$2:$E$36891,$A54,Datos!$B$2:$B$36891,19,Datos!$C$2:$C$36891,"&gt;=30",Datos!$F$2:$F$36891,"STANDBY"),0),"")</f>
        <v/>
      </c>
      <c r="Z54" s="7">
        <f>IFERROR(ROUND(AVERAGEIFS(Datos!$G$2:$G$36891,Datos!$E$2:$E$36891,$A54,Datos!$B$2:$B$36891,20,Datos!$C$2:$C$36891,"&lt;30",Datos!$F$2:$F$36891,"STANDBY"),0),"")</f>
        <v/>
      </c>
      <c r="AA54" s="7">
        <f>IFERROR(ROUND(AVERAGEIFS(Datos!$G$2:$G$36891,Datos!$E$2:$E$36891,$A54,Datos!$B$2:$B$36891,20,Datos!$C$2:$C$36891,"&gt;=30",Datos!$F$2:$F$36891,"STANDBY"),0),"")</f>
        <v/>
      </c>
      <c r="AB54" s="7">
        <f>IFERROR(ROUND(AVERAGEIFS(Datos!$G$2:$G$36891,Datos!$E$2:$E$36891,$A54,Datos!$B$2:$B$36891,21,Datos!$C$2:$C$36891,"&lt;30",Datos!$F$2:$F$36891,"STANDBY"),0),"")</f>
        <v/>
      </c>
      <c r="AC54" s="7">
        <f>IFERROR(ROUND(AVERAGEIFS(Datos!$G$2:$G$36891,Datos!$E$2:$E$36891,$A54,Datos!$B$2:$B$36891,21,Datos!$C$2:$C$36891,"&gt;=30",Datos!$F$2:$F$36891,"STANDBY"),0),"")</f>
        <v/>
      </c>
      <c r="AD54" s="7">
        <f>IFERROR(ROUND(AVERAGEIFS(Datos!$G$2:$G$36891,Datos!$E$2:$E$36891,$A54,Datos!$B$2:$B$36891,22,Datos!$C$2:$C$36891,"&lt;30",Datos!$F$2:$F$36891,"STANDBY"),0),"")</f>
        <v/>
      </c>
      <c r="AE54" s="7">
        <f>IFERROR(ROUND(AVERAGEIFS(Datos!$G$2:$G$36891,Datos!$E$2:$E$36891,$A54,Datos!$B$2:$B$36891,22,Datos!$C$2:$C$36891,"&gt;=30",Datos!$F$2:$F$36891,"STANDBY"),0),"")</f>
        <v/>
      </c>
      <c r="AF54" s="7">
        <f>IFERROR(ROUND(AVERAGEIFS(Datos!$G$2:$G$36891,Datos!$E$2:$E$36891,$A54,Datos!$B$2:$B$36891,23,Datos!$C$2:$C$36891,"&lt;30",Datos!$F$2:$F$36891,"STANDBY"),0),"")</f>
        <v/>
      </c>
      <c r="AG54" s="7">
        <f>IFERROR(ROUND(AVERAGEIFS(Datos!$G$2:$G$36891,Datos!$E$2:$E$36891,$A54,Datos!$B$2:$B$36891,23,Datos!$C$2:$C$36891,"&gt;=30",Datos!$F$2:$F$36891,"STANDBY"),0),"")</f>
        <v/>
      </c>
    </row>
    <row r="55">
      <c r="A55" s="6" t="inlineStr">
        <is>
          <t>Pirate Galleon</t>
        </is>
      </c>
      <c r="B55" s="7">
        <f>IFERROR(ROUND(AVERAGEIFS(Datos!$G$2:$G$36891,Datos!$E$2:$E$36891,$A55,Datos!$B$2:$B$36891,8,Datos!$C$2:$C$36891,"&lt;30",Datos!$F$2:$F$36891,"STANDBY"),0),"")</f>
        <v/>
      </c>
      <c r="C55" s="7">
        <f>IFERROR(ROUND(AVERAGEIFS(Datos!$G$2:$G$36891,Datos!$E$2:$E$36891,$A55,Datos!$B$2:$B$36891,8,Datos!$C$2:$C$36891,"&gt;=30",Datos!$F$2:$F$36891,"STANDBY"),0),"")</f>
        <v/>
      </c>
      <c r="D55" s="7">
        <f>IFERROR(ROUND(AVERAGEIFS(Datos!$G$2:$G$36891,Datos!$E$2:$E$36891,$A55,Datos!$B$2:$B$36891,9,Datos!$C$2:$C$36891,"&lt;30",Datos!$F$2:$F$36891,"STANDBY"),0),"")</f>
        <v/>
      </c>
      <c r="E55" s="7">
        <f>IFERROR(ROUND(AVERAGEIFS(Datos!$G$2:$G$36891,Datos!$E$2:$E$36891,$A55,Datos!$B$2:$B$36891,9,Datos!$C$2:$C$36891,"&gt;=30",Datos!$F$2:$F$36891,"STANDBY"),0),"")</f>
        <v/>
      </c>
      <c r="F55" s="7">
        <f>IFERROR(ROUND(AVERAGEIFS(Datos!$G$2:$G$36891,Datos!$E$2:$E$36891,$A55,Datos!$B$2:$B$36891,10,Datos!$C$2:$C$36891,"&lt;30",Datos!$F$2:$F$36891,"STANDBY"),0),"")</f>
        <v/>
      </c>
      <c r="G55" s="7">
        <f>IFERROR(ROUND(AVERAGEIFS(Datos!$G$2:$G$36891,Datos!$E$2:$E$36891,$A55,Datos!$B$2:$B$36891,10,Datos!$C$2:$C$36891,"&gt;=30",Datos!$F$2:$F$36891,"STANDBY"),0),"")</f>
        <v/>
      </c>
      <c r="H55" s="7">
        <f>IFERROR(ROUND(AVERAGEIFS(Datos!$G$2:$G$36891,Datos!$E$2:$E$36891,$A55,Datos!$B$2:$B$36891,11,Datos!$C$2:$C$36891,"&lt;30",Datos!$F$2:$F$36891,"STANDBY"),0),"")</f>
        <v/>
      </c>
      <c r="I55" s="7">
        <f>IFERROR(ROUND(AVERAGEIFS(Datos!$G$2:$G$36891,Datos!$E$2:$E$36891,$A55,Datos!$B$2:$B$36891,11,Datos!$C$2:$C$36891,"&gt;=30",Datos!$F$2:$F$36891,"STANDBY"),0),"")</f>
        <v/>
      </c>
      <c r="J55" s="7">
        <f>IFERROR(ROUND(AVERAGEIFS(Datos!$G$2:$G$36891,Datos!$E$2:$E$36891,$A55,Datos!$B$2:$B$36891,12,Datos!$C$2:$C$36891,"&lt;30",Datos!$F$2:$F$36891,"STANDBY"),0),"")</f>
        <v/>
      </c>
      <c r="K55" s="7">
        <f>IFERROR(ROUND(AVERAGEIFS(Datos!$G$2:$G$36891,Datos!$E$2:$E$36891,$A55,Datos!$B$2:$B$36891,12,Datos!$C$2:$C$36891,"&gt;=30",Datos!$F$2:$F$36891,"STANDBY"),0),"")</f>
        <v/>
      </c>
      <c r="L55" s="7">
        <f>IFERROR(ROUND(AVERAGEIFS(Datos!$G$2:$G$36891,Datos!$E$2:$E$36891,$A55,Datos!$B$2:$B$36891,13,Datos!$C$2:$C$36891,"&lt;30",Datos!$F$2:$F$36891,"STANDBY"),0),"")</f>
        <v/>
      </c>
      <c r="M55" s="7">
        <f>IFERROR(ROUND(AVERAGEIFS(Datos!$G$2:$G$36891,Datos!$E$2:$E$36891,$A55,Datos!$B$2:$B$36891,13,Datos!$C$2:$C$36891,"&gt;=30",Datos!$F$2:$F$36891,"STANDBY"),0),"")</f>
        <v/>
      </c>
      <c r="N55" s="7">
        <f>IFERROR(ROUND(AVERAGEIFS(Datos!$G$2:$G$36891,Datos!$E$2:$E$36891,$A55,Datos!$B$2:$B$36891,14,Datos!$C$2:$C$36891,"&lt;30",Datos!$F$2:$F$36891,"STANDBY"),0),"")</f>
        <v/>
      </c>
      <c r="O55" s="7">
        <f>IFERROR(ROUND(AVERAGEIFS(Datos!$G$2:$G$36891,Datos!$E$2:$E$36891,$A55,Datos!$B$2:$B$36891,14,Datos!$C$2:$C$36891,"&gt;=30",Datos!$F$2:$F$36891,"STANDBY"),0),"")</f>
        <v/>
      </c>
      <c r="P55" s="7">
        <f>IFERROR(ROUND(AVERAGEIFS(Datos!$G$2:$G$36891,Datos!$E$2:$E$36891,$A55,Datos!$B$2:$B$36891,15,Datos!$C$2:$C$36891,"&lt;30",Datos!$F$2:$F$36891,"STANDBY"),0),"")</f>
        <v/>
      </c>
      <c r="Q55" s="7">
        <f>IFERROR(ROUND(AVERAGEIFS(Datos!$G$2:$G$36891,Datos!$E$2:$E$36891,$A55,Datos!$B$2:$B$36891,15,Datos!$C$2:$C$36891,"&gt;=30",Datos!$F$2:$F$36891,"STANDBY"),0),"")</f>
        <v/>
      </c>
      <c r="R55" s="7">
        <f>IFERROR(ROUND(AVERAGEIFS(Datos!$G$2:$G$36891,Datos!$E$2:$E$36891,$A55,Datos!$B$2:$B$36891,16,Datos!$C$2:$C$36891,"&lt;30",Datos!$F$2:$F$36891,"STANDBY"),0),"")</f>
        <v/>
      </c>
      <c r="S55" s="7">
        <f>IFERROR(ROUND(AVERAGEIFS(Datos!$G$2:$G$36891,Datos!$E$2:$E$36891,$A55,Datos!$B$2:$B$36891,16,Datos!$C$2:$C$36891,"&gt;=30",Datos!$F$2:$F$36891,"STANDBY"),0),"")</f>
        <v/>
      </c>
      <c r="T55" s="7">
        <f>IFERROR(ROUND(AVERAGEIFS(Datos!$G$2:$G$36891,Datos!$E$2:$E$36891,$A55,Datos!$B$2:$B$36891,17,Datos!$C$2:$C$36891,"&lt;30",Datos!$F$2:$F$36891,"STANDBY"),0),"")</f>
        <v/>
      </c>
      <c r="U55" s="7">
        <f>IFERROR(ROUND(AVERAGEIFS(Datos!$G$2:$G$36891,Datos!$E$2:$E$36891,$A55,Datos!$B$2:$B$36891,17,Datos!$C$2:$C$36891,"&gt;=30",Datos!$F$2:$F$36891,"STANDBY"),0),"")</f>
        <v/>
      </c>
      <c r="V55" s="7">
        <f>IFERROR(ROUND(AVERAGEIFS(Datos!$G$2:$G$36891,Datos!$E$2:$E$36891,$A55,Datos!$B$2:$B$36891,18,Datos!$C$2:$C$36891,"&lt;30",Datos!$F$2:$F$36891,"STANDBY"),0),"")</f>
        <v/>
      </c>
      <c r="W55" s="7">
        <f>IFERROR(ROUND(AVERAGEIFS(Datos!$G$2:$G$36891,Datos!$E$2:$E$36891,$A55,Datos!$B$2:$B$36891,18,Datos!$C$2:$C$36891,"&gt;=30",Datos!$F$2:$F$36891,"STANDBY"),0),"")</f>
        <v/>
      </c>
      <c r="X55" s="7">
        <f>IFERROR(ROUND(AVERAGEIFS(Datos!$G$2:$G$36891,Datos!$E$2:$E$36891,$A55,Datos!$B$2:$B$36891,19,Datos!$C$2:$C$36891,"&lt;30",Datos!$F$2:$F$36891,"STANDBY"),0),"")</f>
        <v/>
      </c>
      <c r="Y55" s="7">
        <f>IFERROR(ROUND(AVERAGEIFS(Datos!$G$2:$G$36891,Datos!$E$2:$E$36891,$A55,Datos!$B$2:$B$36891,19,Datos!$C$2:$C$36891,"&gt;=30",Datos!$F$2:$F$36891,"STANDBY"),0),"")</f>
        <v/>
      </c>
      <c r="Z55" s="7">
        <f>IFERROR(ROUND(AVERAGEIFS(Datos!$G$2:$G$36891,Datos!$E$2:$E$36891,$A55,Datos!$B$2:$B$36891,20,Datos!$C$2:$C$36891,"&lt;30",Datos!$F$2:$F$36891,"STANDBY"),0),"")</f>
        <v/>
      </c>
      <c r="AA55" s="7">
        <f>IFERROR(ROUND(AVERAGEIFS(Datos!$G$2:$G$36891,Datos!$E$2:$E$36891,$A55,Datos!$B$2:$B$36891,20,Datos!$C$2:$C$36891,"&gt;=30",Datos!$F$2:$F$36891,"STANDBY"),0),"")</f>
        <v/>
      </c>
      <c r="AB55" s="7">
        <f>IFERROR(ROUND(AVERAGEIFS(Datos!$G$2:$G$36891,Datos!$E$2:$E$36891,$A55,Datos!$B$2:$B$36891,21,Datos!$C$2:$C$36891,"&lt;30",Datos!$F$2:$F$36891,"STANDBY"),0),"")</f>
        <v/>
      </c>
      <c r="AC55" s="7">
        <f>IFERROR(ROUND(AVERAGEIFS(Datos!$G$2:$G$36891,Datos!$E$2:$E$36891,$A55,Datos!$B$2:$B$36891,21,Datos!$C$2:$C$36891,"&gt;=30",Datos!$F$2:$F$36891,"STANDBY"),0),"")</f>
        <v/>
      </c>
      <c r="AD55" s="7">
        <f>IFERROR(ROUND(AVERAGEIFS(Datos!$G$2:$G$36891,Datos!$E$2:$E$36891,$A55,Datos!$B$2:$B$36891,22,Datos!$C$2:$C$36891,"&lt;30",Datos!$F$2:$F$36891,"STANDBY"),0),"")</f>
        <v/>
      </c>
      <c r="AE55" s="7">
        <f>IFERROR(ROUND(AVERAGEIFS(Datos!$G$2:$G$36891,Datos!$E$2:$E$36891,$A55,Datos!$B$2:$B$36891,22,Datos!$C$2:$C$36891,"&gt;=30",Datos!$F$2:$F$36891,"STANDBY"),0),"")</f>
        <v/>
      </c>
      <c r="AF55" s="7">
        <f>IFERROR(ROUND(AVERAGEIFS(Datos!$G$2:$G$36891,Datos!$E$2:$E$36891,$A55,Datos!$B$2:$B$36891,23,Datos!$C$2:$C$36891,"&lt;30",Datos!$F$2:$F$36891,"STANDBY"),0),"")</f>
        <v/>
      </c>
      <c r="AG55" s="7">
        <f>IFERROR(ROUND(AVERAGEIFS(Datos!$G$2:$G$36891,Datos!$E$2:$E$36891,$A55,Datos!$B$2:$B$36891,23,Datos!$C$2:$C$36891,"&gt;=30",Datos!$F$2:$F$36891,"STANDBY"),0),"")</f>
        <v/>
      </c>
    </row>
    <row r="56">
      <c r="A56" s="6" t="inlineStr">
        <is>
          <t>Pirates of the Caribbean</t>
        </is>
      </c>
      <c r="B56" s="7">
        <f>IFERROR(ROUND(AVERAGEIFS(Datos!$G$2:$G$36891,Datos!$E$2:$E$36891,$A56,Datos!$B$2:$B$36891,8,Datos!$C$2:$C$36891,"&lt;30",Datos!$F$2:$F$36891,"STANDBY"),0),"")</f>
        <v/>
      </c>
      <c r="C56" s="7">
        <f>IFERROR(ROUND(AVERAGEIFS(Datos!$G$2:$G$36891,Datos!$E$2:$E$36891,$A56,Datos!$B$2:$B$36891,8,Datos!$C$2:$C$36891,"&gt;=30",Datos!$F$2:$F$36891,"STANDBY"),0),"")</f>
        <v/>
      </c>
      <c r="D56" s="7">
        <f>IFERROR(ROUND(AVERAGEIFS(Datos!$G$2:$G$36891,Datos!$E$2:$E$36891,$A56,Datos!$B$2:$B$36891,9,Datos!$C$2:$C$36891,"&lt;30",Datos!$F$2:$F$36891,"STANDBY"),0),"")</f>
        <v/>
      </c>
      <c r="E56" s="7">
        <f>IFERROR(ROUND(AVERAGEIFS(Datos!$G$2:$G$36891,Datos!$E$2:$E$36891,$A56,Datos!$B$2:$B$36891,9,Datos!$C$2:$C$36891,"&gt;=30",Datos!$F$2:$F$36891,"STANDBY"),0),"")</f>
        <v/>
      </c>
      <c r="F56" s="7">
        <f>IFERROR(ROUND(AVERAGEIFS(Datos!$G$2:$G$36891,Datos!$E$2:$E$36891,$A56,Datos!$B$2:$B$36891,10,Datos!$C$2:$C$36891,"&lt;30",Datos!$F$2:$F$36891,"STANDBY"),0),"")</f>
        <v/>
      </c>
      <c r="G56" s="7">
        <f>IFERROR(ROUND(AVERAGEIFS(Datos!$G$2:$G$36891,Datos!$E$2:$E$36891,$A56,Datos!$B$2:$B$36891,10,Datos!$C$2:$C$36891,"&gt;=30",Datos!$F$2:$F$36891,"STANDBY"),0),"")</f>
        <v/>
      </c>
      <c r="H56" s="7">
        <f>IFERROR(ROUND(AVERAGEIFS(Datos!$G$2:$G$36891,Datos!$E$2:$E$36891,$A56,Datos!$B$2:$B$36891,11,Datos!$C$2:$C$36891,"&lt;30",Datos!$F$2:$F$36891,"STANDBY"),0),"")</f>
        <v/>
      </c>
      <c r="I56" s="7">
        <f>IFERROR(ROUND(AVERAGEIFS(Datos!$G$2:$G$36891,Datos!$E$2:$E$36891,$A56,Datos!$B$2:$B$36891,11,Datos!$C$2:$C$36891,"&gt;=30",Datos!$F$2:$F$36891,"STANDBY"),0),"")</f>
        <v/>
      </c>
      <c r="J56" s="7">
        <f>IFERROR(ROUND(AVERAGEIFS(Datos!$G$2:$G$36891,Datos!$E$2:$E$36891,$A56,Datos!$B$2:$B$36891,12,Datos!$C$2:$C$36891,"&lt;30",Datos!$F$2:$F$36891,"STANDBY"),0),"")</f>
        <v/>
      </c>
      <c r="K56" s="7">
        <f>IFERROR(ROUND(AVERAGEIFS(Datos!$G$2:$G$36891,Datos!$E$2:$E$36891,$A56,Datos!$B$2:$B$36891,12,Datos!$C$2:$C$36891,"&gt;=30",Datos!$F$2:$F$36891,"STANDBY"),0),"")</f>
        <v/>
      </c>
      <c r="L56" s="7">
        <f>IFERROR(ROUND(AVERAGEIFS(Datos!$G$2:$G$36891,Datos!$E$2:$E$36891,$A56,Datos!$B$2:$B$36891,13,Datos!$C$2:$C$36891,"&lt;30",Datos!$F$2:$F$36891,"STANDBY"),0),"")</f>
        <v/>
      </c>
      <c r="M56" s="7">
        <f>IFERROR(ROUND(AVERAGEIFS(Datos!$G$2:$G$36891,Datos!$E$2:$E$36891,$A56,Datos!$B$2:$B$36891,13,Datos!$C$2:$C$36891,"&gt;=30",Datos!$F$2:$F$36891,"STANDBY"),0),"")</f>
        <v/>
      </c>
      <c r="N56" s="7">
        <f>IFERROR(ROUND(AVERAGEIFS(Datos!$G$2:$G$36891,Datos!$E$2:$E$36891,$A56,Datos!$B$2:$B$36891,14,Datos!$C$2:$C$36891,"&lt;30",Datos!$F$2:$F$36891,"STANDBY"),0),"")</f>
        <v/>
      </c>
      <c r="O56" s="7">
        <f>IFERROR(ROUND(AVERAGEIFS(Datos!$G$2:$G$36891,Datos!$E$2:$E$36891,$A56,Datos!$B$2:$B$36891,14,Datos!$C$2:$C$36891,"&gt;=30",Datos!$F$2:$F$36891,"STANDBY"),0),"")</f>
        <v/>
      </c>
      <c r="P56" s="7">
        <f>IFERROR(ROUND(AVERAGEIFS(Datos!$G$2:$G$36891,Datos!$E$2:$E$36891,$A56,Datos!$B$2:$B$36891,15,Datos!$C$2:$C$36891,"&lt;30",Datos!$F$2:$F$36891,"STANDBY"),0),"")</f>
        <v/>
      </c>
      <c r="Q56" s="7">
        <f>IFERROR(ROUND(AVERAGEIFS(Datos!$G$2:$G$36891,Datos!$E$2:$E$36891,$A56,Datos!$B$2:$B$36891,15,Datos!$C$2:$C$36891,"&gt;=30",Datos!$F$2:$F$36891,"STANDBY"),0),"")</f>
        <v/>
      </c>
      <c r="R56" s="7">
        <f>IFERROR(ROUND(AVERAGEIFS(Datos!$G$2:$G$36891,Datos!$E$2:$E$36891,$A56,Datos!$B$2:$B$36891,16,Datos!$C$2:$C$36891,"&lt;30",Datos!$F$2:$F$36891,"STANDBY"),0),"")</f>
        <v/>
      </c>
      <c r="S56" s="7">
        <f>IFERROR(ROUND(AVERAGEIFS(Datos!$G$2:$G$36891,Datos!$E$2:$E$36891,$A56,Datos!$B$2:$B$36891,16,Datos!$C$2:$C$36891,"&gt;=30",Datos!$F$2:$F$36891,"STANDBY"),0),"")</f>
        <v/>
      </c>
      <c r="T56" s="7">
        <f>IFERROR(ROUND(AVERAGEIFS(Datos!$G$2:$G$36891,Datos!$E$2:$E$36891,$A56,Datos!$B$2:$B$36891,17,Datos!$C$2:$C$36891,"&lt;30",Datos!$F$2:$F$36891,"STANDBY"),0),"")</f>
        <v/>
      </c>
      <c r="U56" s="7">
        <f>IFERROR(ROUND(AVERAGEIFS(Datos!$G$2:$G$36891,Datos!$E$2:$E$36891,$A56,Datos!$B$2:$B$36891,17,Datos!$C$2:$C$36891,"&gt;=30",Datos!$F$2:$F$36891,"STANDBY"),0),"")</f>
        <v/>
      </c>
      <c r="V56" s="7">
        <f>IFERROR(ROUND(AVERAGEIFS(Datos!$G$2:$G$36891,Datos!$E$2:$E$36891,$A56,Datos!$B$2:$B$36891,18,Datos!$C$2:$C$36891,"&lt;30",Datos!$F$2:$F$36891,"STANDBY"),0),"")</f>
        <v/>
      </c>
      <c r="W56" s="7">
        <f>IFERROR(ROUND(AVERAGEIFS(Datos!$G$2:$G$36891,Datos!$E$2:$E$36891,$A56,Datos!$B$2:$B$36891,18,Datos!$C$2:$C$36891,"&gt;=30",Datos!$F$2:$F$36891,"STANDBY"),0),"")</f>
        <v/>
      </c>
      <c r="X56" s="7">
        <f>IFERROR(ROUND(AVERAGEIFS(Datos!$G$2:$G$36891,Datos!$E$2:$E$36891,$A56,Datos!$B$2:$B$36891,19,Datos!$C$2:$C$36891,"&lt;30",Datos!$F$2:$F$36891,"STANDBY"),0),"")</f>
        <v/>
      </c>
      <c r="Y56" s="7">
        <f>IFERROR(ROUND(AVERAGEIFS(Datos!$G$2:$G$36891,Datos!$E$2:$E$36891,$A56,Datos!$B$2:$B$36891,19,Datos!$C$2:$C$36891,"&gt;=30",Datos!$F$2:$F$36891,"STANDBY"),0),"")</f>
        <v/>
      </c>
      <c r="Z56" s="7">
        <f>IFERROR(ROUND(AVERAGEIFS(Datos!$G$2:$G$36891,Datos!$E$2:$E$36891,$A56,Datos!$B$2:$B$36891,20,Datos!$C$2:$C$36891,"&lt;30",Datos!$F$2:$F$36891,"STANDBY"),0),"")</f>
        <v/>
      </c>
      <c r="AA56" s="7">
        <f>IFERROR(ROUND(AVERAGEIFS(Datos!$G$2:$G$36891,Datos!$E$2:$E$36891,$A56,Datos!$B$2:$B$36891,20,Datos!$C$2:$C$36891,"&gt;=30",Datos!$F$2:$F$36891,"STANDBY"),0),"")</f>
        <v/>
      </c>
      <c r="AB56" s="7">
        <f>IFERROR(ROUND(AVERAGEIFS(Datos!$G$2:$G$36891,Datos!$E$2:$E$36891,$A56,Datos!$B$2:$B$36891,21,Datos!$C$2:$C$36891,"&lt;30",Datos!$F$2:$F$36891,"STANDBY"),0),"")</f>
        <v/>
      </c>
      <c r="AC56" s="7">
        <f>IFERROR(ROUND(AVERAGEIFS(Datos!$G$2:$G$36891,Datos!$E$2:$E$36891,$A56,Datos!$B$2:$B$36891,21,Datos!$C$2:$C$36891,"&gt;=30",Datos!$F$2:$F$36891,"STANDBY"),0),"")</f>
        <v/>
      </c>
      <c r="AD56" s="7">
        <f>IFERROR(ROUND(AVERAGEIFS(Datos!$G$2:$G$36891,Datos!$E$2:$E$36891,$A56,Datos!$B$2:$B$36891,22,Datos!$C$2:$C$36891,"&lt;30",Datos!$F$2:$F$36891,"STANDBY"),0),"")</f>
        <v/>
      </c>
      <c r="AE56" s="7">
        <f>IFERROR(ROUND(AVERAGEIFS(Datos!$G$2:$G$36891,Datos!$E$2:$E$36891,$A56,Datos!$B$2:$B$36891,22,Datos!$C$2:$C$36891,"&gt;=30",Datos!$F$2:$F$36891,"STANDBY"),0),"")</f>
        <v/>
      </c>
      <c r="AF56" s="7">
        <f>IFERROR(ROUND(AVERAGEIFS(Datos!$G$2:$G$36891,Datos!$E$2:$E$36891,$A56,Datos!$B$2:$B$36891,23,Datos!$C$2:$C$36891,"&lt;30",Datos!$F$2:$F$36891,"STANDBY"),0),"")</f>
        <v/>
      </c>
      <c r="AG56" s="7">
        <f>IFERROR(ROUND(AVERAGEIFS(Datos!$G$2:$G$36891,Datos!$E$2:$E$36891,$A56,Datos!$B$2:$B$36891,23,Datos!$C$2:$C$36891,"&gt;=30",Datos!$F$2:$F$36891,"STANDBY"),0),"")</f>
        <v/>
      </c>
    </row>
    <row r="57">
      <c r="A57" s="6" t="inlineStr">
        <is>
          <t>Pirates' Beach</t>
        </is>
      </c>
      <c r="B57" s="7">
        <f>IFERROR(ROUND(AVERAGEIFS(Datos!$G$2:$G$36891,Datos!$E$2:$E$36891,$A57,Datos!$B$2:$B$36891,8,Datos!$C$2:$C$36891,"&lt;30",Datos!$F$2:$F$36891,"STANDBY"),0),"")</f>
        <v/>
      </c>
      <c r="C57" s="7">
        <f>IFERROR(ROUND(AVERAGEIFS(Datos!$G$2:$G$36891,Datos!$E$2:$E$36891,$A57,Datos!$B$2:$B$36891,8,Datos!$C$2:$C$36891,"&gt;=30",Datos!$F$2:$F$36891,"STANDBY"),0),"")</f>
        <v/>
      </c>
      <c r="D57" s="7">
        <f>IFERROR(ROUND(AVERAGEIFS(Datos!$G$2:$G$36891,Datos!$E$2:$E$36891,$A57,Datos!$B$2:$B$36891,9,Datos!$C$2:$C$36891,"&lt;30",Datos!$F$2:$F$36891,"STANDBY"),0),"")</f>
        <v/>
      </c>
      <c r="E57" s="7">
        <f>IFERROR(ROUND(AVERAGEIFS(Datos!$G$2:$G$36891,Datos!$E$2:$E$36891,$A57,Datos!$B$2:$B$36891,9,Datos!$C$2:$C$36891,"&gt;=30",Datos!$F$2:$F$36891,"STANDBY"),0),"")</f>
        <v/>
      </c>
      <c r="F57" s="7">
        <f>IFERROR(ROUND(AVERAGEIFS(Datos!$G$2:$G$36891,Datos!$E$2:$E$36891,$A57,Datos!$B$2:$B$36891,10,Datos!$C$2:$C$36891,"&lt;30",Datos!$F$2:$F$36891,"STANDBY"),0),"")</f>
        <v/>
      </c>
      <c r="G57" s="7">
        <f>IFERROR(ROUND(AVERAGEIFS(Datos!$G$2:$G$36891,Datos!$E$2:$E$36891,$A57,Datos!$B$2:$B$36891,10,Datos!$C$2:$C$36891,"&gt;=30",Datos!$F$2:$F$36891,"STANDBY"),0),"")</f>
        <v/>
      </c>
      <c r="H57" s="7">
        <f>IFERROR(ROUND(AVERAGEIFS(Datos!$G$2:$G$36891,Datos!$E$2:$E$36891,$A57,Datos!$B$2:$B$36891,11,Datos!$C$2:$C$36891,"&lt;30",Datos!$F$2:$F$36891,"STANDBY"),0),"")</f>
        <v/>
      </c>
      <c r="I57" s="7">
        <f>IFERROR(ROUND(AVERAGEIFS(Datos!$G$2:$G$36891,Datos!$E$2:$E$36891,$A57,Datos!$B$2:$B$36891,11,Datos!$C$2:$C$36891,"&gt;=30",Datos!$F$2:$F$36891,"STANDBY"),0),"")</f>
        <v/>
      </c>
      <c r="J57" s="7">
        <f>IFERROR(ROUND(AVERAGEIFS(Datos!$G$2:$G$36891,Datos!$E$2:$E$36891,$A57,Datos!$B$2:$B$36891,12,Datos!$C$2:$C$36891,"&lt;30",Datos!$F$2:$F$36891,"STANDBY"),0),"")</f>
        <v/>
      </c>
      <c r="K57" s="7">
        <f>IFERROR(ROUND(AVERAGEIFS(Datos!$G$2:$G$36891,Datos!$E$2:$E$36891,$A57,Datos!$B$2:$B$36891,12,Datos!$C$2:$C$36891,"&gt;=30",Datos!$F$2:$F$36891,"STANDBY"),0),"")</f>
        <v/>
      </c>
      <c r="L57" s="7">
        <f>IFERROR(ROUND(AVERAGEIFS(Datos!$G$2:$G$36891,Datos!$E$2:$E$36891,$A57,Datos!$B$2:$B$36891,13,Datos!$C$2:$C$36891,"&lt;30",Datos!$F$2:$F$36891,"STANDBY"),0),"")</f>
        <v/>
      </c>
      <c r="M57" s="7">
        <f>IFERROR(ROUND(AVERAGEIFS(Datos!$G$2:$G$36891,Datos!$E$2:$E$36891,$A57,Datos!$B$2:$B$36891,13,Datos!$C$2:$C$36891,"&gt;=30",Datos!$F$2:$F$36891,"STANDBY"),0),"")</f>
        <v/>
      </c>
      <c r="N57" s="7">
        <f>IFERROR(ROUND(AVERAGEIFS(Datos!$G$2:$G$36891,Datos!$E$2:$E$36891,$A57,Datos!$B$2:$B$36891,14,Datos!$C$2:$C$36891,"&lt;30",Datos!$F$2:$F$36891,"STANDBY"),0),"")</f>
        <v/>
      </c>
      <c r="O57" s="7">
        <f>IFERROR(ROUND(AVERAGEIFS(Datos!$G$2:$G$36891,Datos!$E$2:$E$36891,$A57,Datos!$B$2:$B$36891,14,Datos!$C$2:$C$36891,"&gt;=30",Datos!$F$2:$F$36891,"STANDBY"),0),"")</f>
        <v/>
      </c>
      <c r="P57" s="7">
        <f>IFERROR(ROUND(AVERAGEIFS(Datos!$G$2:$G$36891,Datos!$E$2:$E$36891,$A57,Datos!$B$2:$B$36891,15,Datos!$C$2:$C$36891,"&lt;30",Datos!$F$2:$F$36891,"STANDBY"),0),"")</f>
        <v/>
      </c>
      <c r="Q57" s="7">
        <f>IFERROR(ROUND(AVERAGEIFS(Datos!$G$2:$G$36891,Datos!$E$2:$E$36891,$A57,Datos!$B$2:$B$36891,15,Datos!$C$2:$C$36891,"&gt;=30",Datos!$F$2:$F$36891,"STANDBY"),0),"")</f>
        <v/>
      </c>
      <c r="R57" s="7">
        <f>IFERROR(ROUND(AVERAGEIFS(Datos!$G$2:$G$36891,Datos!$E$2:$E$36891,$A57,Datos!$B$2:$B$36891,16,Datos!$C$2:$C$36891,"&lt;30",Datos!$F$2:$F$36891,"STANDBY"),0),"")</f>
        <v/>
      </c>
      <c r="S57" s="7">
        <f>IFERROR(ROUND(AVERAGEIFS(Datos!$G$2:$G$36891,Datos!$E$2:$E$36891,$A57,Datos!$B$2:$B$36891,16,Datos!$C$2:$C$36891,"&gt;=30",Datos!$F$2:$F$36891,"STANDBY"),0),"")</f>
        <v/>
      </c>
      <c r="T57" s="7">
        <f>IFERROR(ROUND(AVERAGEIFS(Datos!$G$2:$G$36891,Datos!$E$2:$E$36891,$A57,Datos!$B$2:$B$36891,17,Datos!$C$2:$C$36891,"&lt;30",Datos!$F$2:$F$36891,"STANDBY"),0),"")</f>
        <v/>
      </c>
      <c r="U57" s="7">
        <f>IFERROR(ROUND(AVERAGEIFS(Datos!$G$2:$G$36891,Datos!$E$2:$E$36891,$A57,Datos!$B$2:$B$36891,17,Datos!$C$2:$C$36891,"&gt;=30",Datos!$F$2:$F$36891,"STANDBY"),0),"")</f>
        <v/>
      </c>
      <c r="V57" s="7">
        <f>IFERROR(ROUND(AVERAGEIFS(Datos!$G$2:$G$36891,Datos!$E$2:$E$36891,$A57,Datos!$B$2:$B$36891,18,Datos!$C$2:$C$36891,"&lt;30",Datos!$F$2:$F$36891,"STANDBY"),0),"")</f>
        <v/>
      </c>
      <c r="W57" s="7">
        <f>IFERROR(ROUND(AVERAGEIFS(Datos!$G$2:$G$36891,Datos!$E$2:$E$36891,$A57,Datos!$B$2:$B$36891,18,Datos!$C$2:$C$36891,"&gt;=30",Datos!$F$2:$F$36891,"STANDBY"),0),"")</f>
        <v/>
      </c>
      <c r="X57" s="7">
        <f>IFERROR(ROUND(AVERAGEIFS(Datos!$G$2:$G$36891,Datos!$E$2:$E$36891,$A57,Datos!$B$2:$B$36891,19,Datos!$C$2:$C$36891,"&lt;30",Datos!$F$2:$F$36891,"STANDBY"),0),"")</f>
        <v/>
      </c>
      <c r="Y57" s="7">
        <f>IFERROR(ROUND(AVERAGEIFS(Datos!$G$2:$G$36891,Datos!$E$2:$E$36891,$A57,Datos!$B$2:$B$36891,19,Datos!$C$2:$C$36891,"&gt;=30",Datos!$F$2:$F$36891,"STANDBY"),0),"")</f>
        <v/>
      </c>
      <c r="Z57" s="7">
        <f>IFERROR(ROUND(AVERAGEIFS(Datos!$G$2:$G$36891,Datos!$E$2:$E$36891,$A57,Datos!$B$2:$B$36891,20,Datos!$C$2:$C$36891,"&lt;30",Datos!$F$2:$F$36891,"STANDBY"),0),"")</f>
        <v/>
      </c>
      <c r="AA57" s="7">
        <f>IFERROR(ROUND(AVERAGEIFS(Datos!$G$2:$G$36891,Datos!$E$2:$E$36891,$A57,Datos!$B$2:$B$36891,20,Datos!$C$2:$C$36891,"&gt;=30",Datos!$F$2:$F$36891,"STANDBY"),0),"")</f>
        <v/>
      </c>
      <c r="AB57" s="7">
        <f>IFERROR(ROUND(AVERAGEIFS(Datos!$G$2:$G$36891,Datos!$E$2:$E$36891,$A57,Datos!$B$2:$B$36891,21,Datos!$C$2:$C$36891,"&lt;30",Datos!$F$2:$F$36891,"STANDBY"),0),"")</f>
        <v/>
      </c>
      <c r="AC57" s="7">
        <f>IFERROR(ROUND(AVERAGEIFS(Datos!$G$2:$G$36891,Datos!$E$2:$E$36891,$A57,Datos!$B$2:$B$36891,21,Datos!$C$2:$C$36891,"&gt;=30",Datos!$F$2:$F$36891,"STANDBY"),0),"")</f>
        <v/>
      </c>
      <c r="AD57" s="7">
        <f>IFERROR(ROUND(AVERAGEIFS(Datos!$G$2:$G$36891,Datos!$E$2:$E$36891,$A57,Datos!$B$2:$B$36891,22,Datos!$C$2:$C$36891,"&lt;30",Datos!$F$2:$F$36891,"STANDBY"),0),"")</f>
        <v/>
      </c>
      <c r="AE57" s="7">
        <f>IFERROR(ROUND(AVERAGEIFS(Datos!$G$2:$G$36891,Datos!$E$2:$E$36891,$A57,Datos!$B$2:$B$36891,22,Datos!$C$2:$C$36891,"&gt;=30",Datos!$F$2:$F$36891,"STANDBY"),0),"")</f>
        <v/>
      </c>
      <c r="AF57" s="7">
        <f>IFERROR(ROUND(AVERAGEIFS(Datos!$G$2:$G$36891,Datos!$E$2:$E$36891,$A57,Datos!$B$2:$B$36891,23,Datos!$C$2:$C$36891,"&lt;30",Datos!$F$2:$F$36891,"STANDBY"),0),"")</f>
        <v/>
      </c>
      <c r="AG57" s="7">
        <f>IFERROR(ROUND(AVERAGEIFS(Datos!$G$2:$G$36891,Datos!$E$2:$E$36891,$A57,Datos!$B$2:$B$36891,23,Datos!$C$2:$C$36891,"&gt;=30",Datos!$F$2:$F$36891,"STANDBY"),0),"")</f>
        <v/>
      </c>
    </row>
    <row r="58">
      <c r="A58" s="6" t="inlineStr">
        <is>
          <t>Princess Pavilion</t>
        </is>
      </c>
      <c r="B58" s="7">
        <f>IFERROR(ROUND(AVERAGEIFS(Datos!$G$2:$G$36891,Datos!$E$2:$E$36891,$A58,Datos!$B$2:$B$36891,8,Datos!$C$2:$C$36891,"&lt;30",Datos!$F$2:$F$36891,"STANDBY"),0),"")</f>
        <v/>
      </c>
      <c r="C58" s="7">
        <f>IFERROR(ROUND(AVERAGEIFS(Datos!$G$2:$G$36891,Datos!$E$2:$E$36891,$A58,Datos!$B$2:$B$36891,8,Datos!$C$2:$C$36891,"&gt;=30",Datos!$F$2:$F$36891,"STANDBY"),0),"")</f>
        <v/>
      </c>
      <c r="D58" s="7">
        <f>IFERROR(ROUND(AVERAGEIFS(Datos!$G$2:$G$36891,Datos!$E$2:$E$36891,$A58,Datos!$B$2:$B$36891,9,Datos!$C$2:$C$36891,"&lt;30",Datos!$F$2:$F$36891,"STANDBY"),0),"")</f>
        <v/>
      </c>
      <c r="E58" s="7">
        <f>IFERROR(ROUND(AVERAGEIFS(Datos!$G$2:$G$36891,Datos!$E$2:$E$36891,$A58,Datos!$B$2:$B$36891,9,Datos!$C$2:$C$36891,"&gt;=30",Datos!$F$2:$F$36891,"STANDBY"),0),"")</f>
        <v/>
      </c>
      <c r="F58" s="7">
        <f>IFERROR(ROUND(AVERAGEIFS(Datos!$G$2:$G$36891,Datos!$E$2:$E$36891,$A58,Datos!$B$2:$B$36891,10,Datos!$C$2:$C$36891,"&lt;30",Datos!$F$2:$F$36891,"STANDBY"),0),"")</f>
        <v/>
      </c>
      <c r="G58" s="7">
        <f>IFERROR(ROUND(AVERAGEIFS(Datos!$G$2:$G$36891,Datos!$E$2:$E$36891,$A58,Datos!$B$2:$B$36891,10,Datos!$C$2:$C$36891,"&gt;=30",Datos!$F$2:$F$36891,"STANDBY"),0),"")</f>
        <v/>
      </c>
      <c r="H58" s="7">
        <f>IFERROR(ROUND(AVERAGEIFS(Datos!$G$2:$G$36891,Datos!$E$2:$E$36891,$A58,Datos!$B$2:$B$36891,11,Datos!$C$2:$C$36891,"&lt;30",Datos!$F$2:$F$36891,"STANDBY"),0),"")</f>
        <v/>
      </c>
      <c r="I58" s="7">
        <f>IFERROR(ROUND(AVERAGEIFS(Datos!$G$2:$G$36891,Datos!$E$2:$E$36891,$A58,Datos!$B$2:$B$36891,11,Datos!$C$2:$C$36891,"&gt;=30",Datos!$F$2:$F$36891,"STANDBY"),0),"")</f>
        <v/>
      </c>
      <c r="J58" s="7">
        <f>IFERROR(ROUND(AVERAGEIFS(Datos!$G$2:$G$36891,Datos!$E$2:$E$36891,$A58,Datos!$B$2:$B$36891,12,Datos!$C$2:$C$36891,"&lt;30",Datos!$F$2:$F$36891,"STANDBY"),0),"")</f>
        <v/>
      </c>
      <c r="K58" s="7">
        <f>IFERROR(ROUND(AVERAGEIFS(Datos!$G$2:$G$36891,Datos!$E$2:$E$36891,$A58,Datos!$B$2:$B$36891,12,Datos!$C$2:$C$36891,"&gt;=30",Datos!$F$2:$F$36891,"STANDBY"),0),"")</f>
        <v/>
      </c>
      <c r="L58" s="7">
        <f>IFERROR(ROUND(AVERAGEIFS(Datos!$G$2:$G$36891,Datos!$E$2:$E$36891,$A58,Datos!$B$2:$B$36891,13,Datos!$C$2:$C$36891,"&lt;30",Datos!$F$2:$F$36891,"STANDBY"),0),"")</f>
        <v/>
      </c>
      <c r="M58" s="7">
        <f>IFERROR(ROUND(AVERAGEIFS(Datos!$G$2:$G$36891,Datos!$E$2:$E$36891,$A58,Datos!$B$2:$B$36891,13,Datos!$C$2:$C$36891,"&gt;=30",Datos!$F$2:$F$36891,"STANDBY"),0),"")</f>
        <v/>
      </c>
      <c r="N58" s="7">
        <f>IFERROR(ROUND(AVERAGEIFS(Datos!$G$2:$G$36891,Datos!$E$2:$E$36891,$A58,Datos!$B$2:$B$36891,14,Datos!$C$2:$C$36891,"&lt;30",Datos!$F$2:$F$36891,"STANDBY"),0),"")</f>
        <v/>
      </c>
      <c r="O58" s="7">
        <f>IFERROR(ROUND(AVERAGEIFS(Datos!$G$2:$G$36891,Datos!$E$2:$E$36891,$A58,Datos!$B$2:$B$36891,14,Datos!$C$2:$C$36891,"&gt;=30",Datos!$F$2:$F$36891,"STANDBY"),0),"")</f>
        <v/>
      </c>
      <c r="P58" s="7">
        <f>IFERROR(ROUND(AVERAGEIFS(Datos!$G$2:$G$36891,Datos!$E$2:$E$36891,$A58,Datos!$B$2:$B$36891,15,Datos!$C$2:$C$36891,"&lt;30",Datos!$F$2:$F$36891,"STANDBY"),0),"")</f>
        <v/>
      </c>
      <c r="Q58" s="7">
        <f>IFERROR(ROUND(AVERAGEIFS(Datos!$G$2:$G$36891,Datos!$E$2:$E$36891,$A58,Datos!$B$2:$B$36891,15,Datos!$C$2:$C$36891,"&gt;=30",Datos!$F$2:$F$36891,"STANDBY"),0),"")</f>
        <v/>
      </c>
      <c r="R58" s="7">
        <f>IFERROR(ROUND(AVERAGEIFS(Datos!$G$2:$G$36891,Datos!$E$2:$E$36891,$A58,Datos!$B$2:$B$36891,16,Datos!$C$2:$C$36891,"&lt;30",Datos!$F$2:$F$36891,"STANDBY"),0),"")</f>
        <v/>
      </c>
      <c r="S58" s="7">
        <f>IFERROR(ROUND(AVERAGEIFS(Datos!$G$2:$G$36891,Datos!$E$2:$E$36891,$A58,Datos!$B$2:$B$36891,16,Datos!$C$2:$C$36891,"&gt;=30",Datos!$F$2:$F$36891,"STANDBY"),0),"")</f>
        <v/>
      </c>
      <c r="T58" s="7">
        <f>IFERROR(ROUND(AVERAGEIFS(Datos!$G$2:$G$36891,Datos!$E$2:$E$36891,$A58,Datos!$B$2:$B$36891,17,Datos!$C$2:$C$36891,"&lt;30",Datos!$F$2:$F$36891,"STANDBY"),0),"")</f>
        <v/>
      </c>
      <c r="U58" s="7">
        <f>IFERROR(ROUND(AVERAGEIFS(Datos!$G$2:$G$36891,Datos!$E$2:$E$36891,$A58,Datos!$B$2:$B$36891,17,Datos!$C$2:$C$36891,"&gt;=30",Datos!$F$2:$F$36891,"STANDBY"),0),"")</f>
        <v/>
      </c>
      <c r="V58" s="7">
        <f>IFERROR(ROUND(AVERAGEIFS(Datos!$G$2:$G$36891,Datos!$E$2:$E$36891,$A58,Datos!$B$2:$B$36891,18,Datos!$C$2:$C$36891,"&lt;30",Datos!$F$2:$F$36891,"STANDBY"),0),"")</f>
        <v/>
      </c>
      <c r="W58" s="7">
        <f>IFERROR(ROUND(AVERAGEIFS(Datos!$G$2:$G$36891,Datos!$E$2:$E$36891,$A58,Datos!$B$2:$B$36891,18,Datos!$C$2:$C$36891,"&gt;=30",Datos!$F$2:$F$36891,"STANDBY"),0),"")</f>
        <v/>
      </c>
      <c r="X58" s="7">
        <f>IFERROR(ROUND(AVERAGEIFS(Datos!$G$2:$G$36891,Datos!$E$2:$E$36891,$A58,Datos!$B$2:$B$36891,19,Datos!$C$2:$C$36891,"&lt;30",Datos!$F$2:$F$36891,"STANDBY"),0),"")</f>
        <v/>
      </c>
      <c r="Y58" s="7">
        <f>IFERROR(ROUND(AVERAGEIFS(Datos!$G$2:$G$36891,Datos!$E$2:$E$36891,$A58,Datos!$B$2:$B$36891,19,Datos!$C$2:$C$36891,"&gt;=30",Datos!$F$2:$F$36891,"STANDBY"),0),"")</f>
        <v/>
      </c>
      <c r="Z58" s="7">
        <f>IFERROR(ROUND(AVERAGEIFS(Datos!$G$2:$G$36891,Datos!$E$2:$E$36891,$A58,Datos!$B$2:$B$36891,20,Datos!$C$2:$C$36891,"&lt;30",Datos!$F$2:$F$36891,"STANDBY"),0),"")</f>
        <v/>
      </c>
      <c r="AA58" s="7">
        <f>IFERROR(ROUND(AVERAGEIFS(Datos!$G$2:$G$36891,Datos!$E$2:$E$36891,$A58,Datos!$B$2:$B$36891,20,Datos!$C$2:$C$36891,"&gt;=30",Datos!$F$2:$F$36891,"STANDBY"),0),"")</f>
        <v/>
      </c>
      <c r="AB58" s="7">
        <f>IFERROR(ROUND(AVERAGEIFS(Datos!$G$2:$G$36891,Datos!$E$2:$E$36891,$A58,Datos!$B$2:$B$36891,21,Datos!$C$2:$C$36891,"&lt;30",Datos!$F$2:$F$36891,"STANDBY"),0),"")</f>
        <v/>
      </c>
      <c r="AC58" s="7">
        <f>IFERROR(ROUND(AVERAGEIFS(Datos!$G$2:$G$36891,Datos!$E$2:$E$36891,$A58,Datos!$B$2:$B$36891,21,Datos!$C$2:$C$36891,"&gt;=30",Datos!$F$2:$F$36891,"STANDBY"),0),"")</f>
        <v/>
      </c>
      <c r="AD58" s="7">
        <f>IFERROR(ROUND(AVERAGEIFS(Datos!$G$2:$G$36891,Datos!$E$2:$E$36891,$A58,Datos!$B$2:$B$36891,22,Datos!$C$2:$C$36891,"&lt;30",Datos!$F$2:$F$36891,"STANDBY"),0),"")</f>
        <v/>
      </c>
      <c r="AE58" s="7">
        <f>IFERROR(ROUND(AVERAGEIFS(Datos!$G$2:$G$36891,Datos!$E$2:$E$36891,$A58,Datos!$B$2:$B$36891,22,Datos!$C$2:$C$36891,"&gt;=30",Datos!$F$2:$F$36891,"STANDBY"),0),"")</f>
        <v/>
      </c>
      <c r="AF58" s="7">
        <f>IFERROR(ROUND(AVERAGEIFS(Datos!$G$2:$G$36891,Datos!$E$2:$E$36891,$A58,Datos!$B$2:$B$36891,23,Datos!$C$2:$C$36891,"&lt;30",Datos!$F$2:$F$36891,"STANDBY"),0),"")</f>
        <v/>
      </c>
      <c r="AG58" s="7">
        <f>IFERROR(ROUND(AVERAGEIFS(Datos!$G$2:$G$36891,Datos!$E$2:$E$36891,$A58,Datos!$B$2:$B$36891,23,Datos!$C$2:$C$36891,"&gt;=30",Datos!$F$2:$F$36891,"STANDBY"),0),"")</f>
        <v/>
      </c>
    </row>
    <row r="59">
      <c r="A59" s="6" t="inlineStr">
        <is>
          <t>River Rogue Keelboats</t>
        </is>
      </c>
      <c r="B59" s="7">
        <f>IFERROR(ROUND(AVERAGEIFS(Datos!$G$2:$G$36891,Datos!$E$2:$E$36891,$A59,Datos!$B$2:$B$36891,8,Datos!$C$2:$C$36891,"&lt;30",Datos!$F$2:$F$36891,"STANDBY"),0),"")</f>
        <v/>
      </c>
      <c r="C59" s="7">
        <f>IFERROR(ROUND(AVERAGEIFS(Datos!$G$2:$G$36891,Datos!$E$2:$E$36891,$A59,Datos!$B$2:$B$36891,8,Datos!$C$2:$C$36891,"&gt;=30",Datos!$F$2:$F$36891,"STANDBY"),0),"")</f>
        <v/>
      </c>
      <c r="D59" s="7">
        <f>IFERROR(ROUND(AVERAGEIFS(Datos!$G$2:$G$36891,Datos!$E$2:$E$36891,$A59,Datos!$B$2:$B$36891,9,Datos!$C$2:$C$36891,"&lt;30",Datos!$F$2:$F$36891,"STANDBY"),0),"")</f>
        <v/>
      </c>
      <c r="E59" s="7">
        <f>IFERROR(ROUND(AVERAGEIFS(Datos!$G$2:$G$36891,Datos!$E$2:$E$36891,$A59,Datos!$B$2:$B$36891,9,Datos!$C$2:$C$36891,"&gt;=30",Datos!$F$2:$F$36891,"STANDBY"),0),"")</f>
        <v/>
      </c>
      <c r="F59" s="7">
        <f>IFERROR(ROUND(AVERAGEIFS(Datos!$G$2:$G$36891,Datos!$E$2:$E$36891,$A59,Datos!$B$2:$B$36891,10,Datos!$C$2:$C$36891,"&lt;30",Datos!$F$2:$F$36891,"STANDBY"),0),"")</f>
        <v/>
      </c>
      <c r="G59" s="7">
        <f>IFERROR(ROUND(AVERAGEIFS(Datos!$G$2:$G$36891,Datos!$E$2:$E$36891,$A59,Datos!$B$2:$B$36891,10,Datos!$C$2:$C$36891,"&gt;=30",Datos!$F$2:$F$36891,"STANDBY"),0),"")</f>
        <v/>
      </c>
      <c r="H59" s="7">
        <f>IFERROR(ROUND(AVERAGEIFS(Datos!$G$2:$G$36891,Datos!$E$2:$E$36891,$A59,Datos!$B$2:$B$36891,11,Datos!$C$2:$C$36891,"&lt;30",Datos!$F$2:$F$36891,"STANDBY"),0),"")</f>
        <v/>
      </c>
      <c r="I59" s="7">
        <f>IFERROR(ROUND(AVERAGEIFS(Datos!$G$2:$G$36891,Datos!$E$2:$E$36891,$A59,Datos!$B$2:$B$36891,11,Datos!$C$2:$C$36891,"&gt;=30",Datos!$F$2:$F$36891,"STANDBY"),0),"")</f>
        <v/>
      </c>
      <c r="J59" s="7">
        <f>IFERROR(ROUND(AVERAGEIFS(Datos!$G$2:$G$36891,Datos!$E$2:$E$36891,$A59,Datos!$B$2:$B$36891,12,Datos!$C$2:$C$36891,"&lt;30",Datos!$F$2:$F$36891,"STANDBY"),0),"")</f>
        <v/>
      </c>
      <c r="K59" s="7">
        <f>IFERROR(ROUND(AVERAGEIFS(Datos!$G$2:$G$36891,Datos!$E$2:$E$36891,$A59,Datos!$B$2:$B$36891,12,Datos!$C$2:$C$36891,"&gt;=30",Datos!$F$2:$F$36891,"STANDBY"),0),"")</f>
        <v/>
      </c>
      <c r="L59" s="7">
        <f>IFERROR(ROUND(AVERAGEIFS(Datos!$G$2:$G$36891,Datos!$E$2:$E$36891,$A59,Datos!$B$2:$B$36891,13,Datos!$C$2:$C$36891,"&lt;30",Datos!$F$2:$F$36891,"STANDBY"),0),"")</f>
        <v/>
      </c>
      <c r="M59" s="7">
        <f>IFERROR(ROUND(AVERAGEIFS(Datos!$G$2:$G$36891,Datos!$E$2:$E$36891,$A59,Datos!$B$2:$B$36891,13,Datos!$C$2:$C$36891,"&gt;=30",Datos!$F$2:$F$36891,"STANDBY"),0),"")</f>
        <v/>
      </c>
      <c r="N59" s="7">
        <f>IFERROR(ROUND(AVERAGEIFS(Datos!$G$2:$G$36891,Datos!$E$2:$E$36891,$A59,Datos!$B$2:$B$36891,14,Datos!$C$2:$C$36891,"&lt;30",Datos!$F$2:$F$36891,"STANDBY"),0),"")</f>
        <v/>
      </c>
      <c r="O59" s="7">
        <f>IFERROR(ROUND(AVERAGEIFS(Datos!$G$2:$G$36891,Datos!$E$2:$E$36891,$A59,Datos!$B$2:$B$36891,14,Datos!$C$2:$C$36891,"&gt;=30",Datos!$F$2:$F$36891,"STANDBY"),0),"")</f>
        <v/>
      </c>
      <c r="P59" s="7">
        <f>IFERROR(ROUND(AVERAGEIFS(Datos!$G$2:$G$36891,Datos!$E$2:$E$36891,$A59,Datos!$B$2:$B$36891,15,Datos!$C$2:$C$36891,"&lt;30",Datos!$F$2:$F$36891,"STANDBY"),0),"")</f>
        <v/>
      </c>
      <c r="Q59" s="7">
        <f>IFERROR(ROUND(AVERAGEIFS(Datos!$G$2:$G$36891,Datos!$E$2:$E$36891,$A59,Datos!$B$2:$B$36891,15,Datos!$C$2:$C$36891,"&gt;=30",Datos!$F$2:$F$36891,"STANDBY"),0),"")</f>
        <v/>
      </c>
      <c r="R59" s="7">
        <f>IFERROR(ROUND(AVERAGEIFS(Datos!$G$2:$G$36891,Datos!$E$2:$E$36891,$A59,Datos!$B$2:$B$36891,16,Datos!$C$2:$C$36891,"&lt;30",Datos!$F$2:$F$36891,"STANDBY"),0),"")</f>
        <v/>
      </c>
      <c r="S59" s="7">
        <f>IFERROR(ROUND(AVERAGEIFS(Datos!$G$2:$G$36891,Datos!$E$2:$E$36891,$A59,Datos!$B$2:$B$36891,16,Datos!$C$2:$C$36891,"&gt;=30",Datos!$F$2:$F$36891,"STANDBY"),0),"")</f>
        <v/>
      </c>
      <c r="T59" s="7">
        <f>IFERROR(ROUND(AVERAGEIFS(Datos!$G$2:$G$36891,Datos!$E$2:$E$36891,$A59,Datos!$B$2:$B$36891,17,Datos!$C$2:$C$36891,"&lt;30",Datos!$F$2:$F$36891,"STANDBY"),0),"")</f>
        <v/>
      </c>
      <c r="U59" s="7">
        <f>IFERROR(ROUND(AVERAGEIFS(Datos!$G$2:$G$36891,Datos!$E$2:$E$36891,$A59,Datos!$B$2:$B$36891,17,Datos!$C$2:$C$36891,"&gt;=30",Datos!$F$2:$F$36891,"STANDBY"),0),"")</f>
        <v/>
      </c>
      <c r="V59" s="7">
        <f>IFERROR(ROUND(AVERAGEIFS(Datos!$G$2:$G$36891,Datos!$E$2:$E$36891,$A59,Datos!$B$2:$B$36891,18,Datos!$C$2:$C$36891,"&lt;30",Datos!$F$2:$F$36891,"STANDBY"),0),"")</f>
        <v/>
      </c>
      <c r="W59" s="7">
        <f>IFERROR(ROUND(AVERAGEIFS(Datos!$G$2:$G$36891,Datos!$E$2:$E$36891,$A59,Datos!$B$2:$B$36891,18,Datos!$C$2:$C$36891,"&gt;=30",Datos!$F$2:$F$36891,"STANDBY"),0),"")</f>
        <v/>
      </c>
      <c r="X59" s="7">
        <f>IFERROR(ROUND(AVERAGEIFS(Datos!$G$2:$G$36891,Datos!$E$2:$E$36891,$A59,Datos!$B$2:$B$36891,19,Datos!$C$2:$C$36891,"&lt;30",Datos!$F$2:$F$36891,"STANDBY"),0),"")</f>
        <v/>
      </c>
      <c r="Y59" s="7">
        <f>IFERROR(ROUND(AVERAGEIFS(Datos!$G$2:$G$36891,Datos!$E$2:$E$36891,$A59,Datos!$B$2:$B$36891,19,Datos!$C$2:$C$36891,"&gt;=30",Datos!$F$2:$F$36891,"STANDBY"),0),"")</f>
        <v/>
      </c>
      <c r="Z59" s="7">
        <f>IFERROR(ROUND(AVERAGEIFS(Datos!$G$2:$G$36891,Datos!$E$2:$E$36891,$A59,Datos!$B$2:$B$36891,20,Datos!$C$2:$C$36891,"&lt;30",Datos!$F$2:$F$36891,"STANDBY"),0),"")</f>
        <v/>
      </c>
      <c r="AA59" s="7">
        <f>IFERROR(ROUND(AVERAGEIFS(Datos!$G$2:$G$36891,Datos!$E$2:$E$36891,$A59,Datos!$B$2:$B$36891,20,Datos!$C$2:$C$36891,"&gt;=30",Datos!$F$2:$F$36891,"STANDBY"),0),"")</f>
        <v/>
      </c>
      <c r="AB59" s="7">
        <f>IFERROR(ROUND(AVERAGEIFS(Datos!$G$2:$G$36891,Datos!$E$2:$E$36891,$A59,Datos!$B$2:$B$36891,21,Datos!$C$2:$C$36891,"&lt;30",Datos!$F$2:$F$36891,"STANDBY"),0),"")</f>
        <v/>
      </c>
      <c r="AC59" s="7">
        <f>IFERROR(ROUND(AVERAGEIFS(Datos!$G$2:$G$36891,Datos!$E$2:$E$36891,$A59,Datos!$B$2:$B$36891,21,Datos!$C$2:$C$36891,"&gt;=30",Datos!$F$2:$F$36891,"STANDBY"),0),"")</f>
        <v/>
      </c>
      <c r="AD59" s="7">
        <f>IFERROR(ROUND(AVERAGEIFS(Datos!$G$2:$G$36891,Datos!$E$2:$E$36891,$A59,Datos!$B$2:$B$36891,22,Datos!$C$2:$C$36891,"&lt;30",Datos!$F$2:$F$36891,"STANDBY"),0),"")</f>
        <v/>
      </c>
      <c r="AE59" s="7">
        <f>IFERROR(ROUND(AVERAGEIFS(Datos!$G$2:$G$36891,Datos!$E$2:$E$36891,$A59,Datos!$B$2:$B$36891,22,Datos!$C$2:$C$36891,"&gt;=30",Datos!$F$2:$F$36891,"STANDBY"),0),"")</f>
        <v/>
      </c>
      <c r="AF59" s="7">
        <f>IFERROR(ROUND(AVERAGEIFS(Datos!$G$2:$G$36891,Datos!$E$2:$E$36891,$A59,Datos!$B$2:$B$36891,23,Datos!$C$2:$C$36891,"&lt;30",Datos!$F$2:$F$36891,"STANDBY"),0),"")</f>
        <v/>
      </c>
      <c r="AG59" s="7">
        <f>IFERROR(ROUND(AVERAGEIFS(Datos!$G$2:$G$36891,Datos!$E$2:$E$36891,$A59,Datos!$B$2:$B$36891,23,Datos!$C$2:$C$36891,"&gt;=30",Datos!$F$2:$F$36891,"STANDBY"),0),"")</f>
        <v/>
      </c>
    </row>
    <row r="60">
      <c r="A60" s="6" t="inlineStr">
        <is>
          <t>Rustler Roundup Shootin' Gallery</t>
        </is>
      </c>
      <c r="B60" s="7">
        <f>IFERROR(ROUND(AVERAGEIFS(Datos!$G$2:$G$36891,Datos!$E$2:$E$36891,$A60,Datos!$B$2:$B$36891,8,Datos!$C$2:$C$36891,"&lt;30",Datos!$F$2:$F$36891,"STANDBY"),0),"")</f>
        <v/>
      </c>
      <c r="C60" s="7">
        <f>IFERROR(ROUND(AVERAGEIFS(Datos!$G$2:$G$36891,Datos!$E$2:$E$36891,$A60,Datos!$B$2:$B$36891,8,Datos!$C$2:$C$36891,"&gt;=30",Datos!$F$2:$F$36891,"STANDBY"),0),"")</f>
        <v/>
      </c>
      <c r="D60" s="7">
        <f>IFERROR(ROUND(AVERAGEIFS(Datos!$G$2:$G$36891,Datos!$E$2:$E$36891,$A60,Datos!$B$2:$B$36891,9,Datos!$C$2:$C$36891,"&lt;30",Datos!$F$2:$F$36891,"STANDBY"),0),"")</f>
        <v/>
      </c>
      <c r="E60" s="7">
        <f>IFERROR(ROUND(AVERAGEIFS(Datos!$G$2:$G$36891,Datos!$E$2:$E$36891,$A60,Datos!$B$2:$B$36891,9,Datos!$C$2:$C$36891,"&gt;=30",Datos!$F$2:$F$36891,"STANDBY"),0),"")</f>
        <v/>
      </c>
      <c r="F60" s="7">
        <f>IFERROR(ROUND(AVERAGEIFS(Datos!$G$2:$G$36891,Datos!$E$2:$E$36891,$A60,Datos!$B$2:$B$36891,10,Datos!$C$2:$C$36891,"&lt;30",Datos!$F$2:$F$36891,"STANDBY"),0),"")</f>
        <v/>
      </c>
      <c r="G60" s="7">
        <f>IFERROR(ROUND(AVERAGEIFS(Datos!$G$2:$G$36891,Datos!$E$2:$E$36891,$A60,Datos!$B$2:$B$36891,10,Datos!$C$2:$C$36891,"&gt;=30",Datos!$F$2:$F$36891,"STANDBY"),0),"")</f>
        <v/>
      </c>
      <c r="H60" s="7">
        <f>IFERROR(ROUND(AVERAGEIFS(Datos!$G$2:$G$36891,Datos!$E$2:$E$36891,$A60,Datos!$B$2:$B$36891,11,Datos!$C$2:$C$36891,"&lt;30",Datos!$F$2:$F$36891,"STANDBY"),0),"")</f>
        <v/>
      </c>
      <c r="I60" s="7">
        <f>IFERROR(ROUND(AVERAGEIFS(Datos!$G$2:$G$36891,Datos!$E$2:$E$36891,$A60,Datos!$B$2:$B$36891,11,Datos!$C$2:$C$36891,"&gt;=30",Datos!$F$2:$F$36891,"STANDBY"),0),"")</f>
        <v/>
      </c>
      <c r="J60" s="7">
        <f>IFERROR(ROUND(AVERAGEIFS(Datos!$G$2:$G$36891,Datos!$E$2:$E$36891,$A60,Datos!$B$2:$B$36891,12,Datos!$C$2:$C$36891,"&lt;30",Datos!$F$2:$F$36891,"STANDBY"),0),"")</f>
        <v/>
      </c>
      <c r="K60" s="7">
        <f>IFERROR(ROUND(AVERAGEIFS(Datos!$G$2:$G$36891,Datos!$E$2:$E$36891,$A60,Datos!$B$2:$B$36891,12,Datos!$C$2:$C$36891,"&gt;=30",Datos!$F$2:$F$36891,"STANDBY"),0),"")</f>
        <v/>
      </c>
      <c r="L60" s="7">
        <f>IFERROR(ROUND(AVERAGEIFS(Datos!$G$2:$G$36891,Datos!$E$2:$E$36891,$A60,Datos!$B$2:$B$36891,13,Datos!$C$2:$C$36891,"&lt;30",Datos!$F$2:$F$36891,"STANDBY"),0),"")</f>
        <v/>
      </c>
      <c r="M60" s="7">
        <f>IFERROR(ROUND(AVERAGEIFS(Datos!$G$2:$G$36891,Datos!$E$2:$E$36891,$A60,Datos!$B$2:$B$36891,13,Datos!$C$2:$C$36891,"&gt;=30",Datos!$F$2:$F$36891,"STANDBY"),0),"")</f>
        <v/>
      </c>
      <c r="N60" s="7">
        <f>IFERROR(ROUND(AVERAGEIFS(Datos!$G$2:$G$36891,Datos!$E$2:$E$36891,$A60,Datos!$B$2:$B$36891,14,Datos!$C$2:$C$36891,"&lt;30",Datos!$F$2:$F$36891,"STANDBY"),0),"")</f>
        <v/>
      </c>
      <c r="O60" s="7">
        <f>IFERROR(ROUND(AVERAGEIFS(Datos!$G$2:$G$36891,Datos!$E$2:$E$36891,$A60,Datos!$B$2:$B$36891,14,Datos!$C$2:$C$36891,"&gt;=30",Datos!$F$2:$F$36891,"STANDBY"),0),"")</f>
        <v/>
      </c>
      <c r="P60" s="7">
        <f>IFERROR(ROUND(AVERAGEIFS(Datos!$G$2:$G$36891,Datos!$E$2:$E$36891,$A60,Datos!$B$2:$B$36891,15,Datos!$C$2:$C$36891,"&lt;30",Datos!$F$2:$F$36891,"STANDBY"),0),"")</f>
        <v/>
      </c>
      <c r="Q60" s="7">
        <f>IFERROR(ROUND(AVERAGEIFS(Datos!$G$2:$G$36891,Datos!$E$2:$E$36891,$A60,Datos!$B$2:$B$36891,15,Datos!$C$2:$C$36891,"&gt;=30",Datos!$F$2:$F$36891,"STANDBY"),0),"")</f>
        <v/>
      </c>
      <c r="R60" s="7">
        <f>IFERROR(ROUND(AVERAGEIFS(Datos!$G$2:$G$36891,Datos!$E$2:$E$36891,$A60,Datos!$B$2:$B$36891,16,Datos!$C$2:$C$36891,"&lt;30",Datos!$F$2:$F$36891,"STANDBY"),0),"")</f>
        <v/>
      </c>
      <c r="S60" s="7">
        <f>IFERROR(ROUND(AVERAGEIFS(Datos!$G$2:$G$36891,Datos!$E$2:$E$36891,$A60,Datos!$B$2:$B$36891,16,Datos!$C$2:$C$36891,"&gt;=30",Datos!$F$2:$F$36891,"STANDBY"),0),"")</f>
        <v/>
      </c>
      <c r="T60" s="7">
        <f>IFERROR(ROUND(AVERAGEIFS(Datos!$G$2:$G$36891,Datos!$E$2:$E$36891,$A60,Datos!$B$2:$B$36891,17,Datos!$C$2:$C$36891,"&lt;30",Datos!$F$2:$F$36891,"STANDBY"),0),"")</f>
        <v/>
      </c>
      <c r="U60" s="7">
        <f>IFERROR(ROUND(AVERAGEIFS(Datos!$G$2:$G$36891,Datos!$E$2:$E$36891,$A60,Datos!$B$2:$B$36891,17,Datos!$C$2:$C$36891,"&gt;=30",Datos!$F$2:$F$36891,"STANDBY"),0),"")</f>
        <v/>
      </c>
      <c r="V60" s="7">
        <f>IFERROR(ROUND(AVERAGEIFS(Datos!$G$2:$G$36891,Datos!$E$2:$E$36891,$A60,Datos!$B$2:$B$36891,18,Datos!$C$2:$C$36891,"&lt;30",Datos!$F$2:$F$36891,"STANDBY"),0),"")</f>
        <v/>
      </c>
      <c r="W60" s="7">
        <f>IFERROR(ROUND(AVERAGEIFS(Datos!$G$2:$G$36891,Datos!$E$2:$E$36891,$A60,Datos!$B$2:$B$36891,18,Datos!$C$2:$C$36891,"&gt;=30",Datos!$F$2:$F$36891,"STANDBY"),0),"")</f>
        <v/>
      </c>
      <c r="X60" s="7">
        <f>IFERROR(ROUND(AVERAGEIFS(Datos!$G$2:$G$36891,Datos!$E$2:$E$36891,$A60,Datos!$B$2:$B$36891,19,Datos!$C$2:$C$36891,"&lt;30",Datos!$F$2:$F$36891,"STANDBY"),0),"")</f>
        <v/>
      </c>
      <c r="Y60" s="7">
        <f>IFERROR(ROUND(AVERAGEIFS(Datos!$G$2:$G$36891,Datos!$E$2:$E$36891,$A60,Datos!$B$2:$B$36891,19,Datos!$C$2:$C$36891,"&gt;=30",Datos!$F$2:$F$36891,"STANDBY"),0),"")</f>
        <v/>
      </c>
      <c r="Z60" s="7">
        <f>IFERROR(ROUND(AVERAGEIFS(Datos!$G$2:$G$36891,Datos!$E$2:$E$36891,$A60,Datos!$B$2:$B$36891,20,Datos!$C$2:$C$36891,"&lt;30",Datos!$F$2:$F$36891,"STANDBY"),0),"")</f>
        <v/>
      </c>
      <c r="AA60" s="7">
        <f>IFERROR(ROUND(AVERAGEIFS(Datos!$G$2:$G$36891,Datos!$E$2:$E$36891,$A60,Datos!$B$2:$B$36891,20,Datos!$C$2:$C$36891,"&gt;=30",Datos!$F$2:$F$36891,"STANDBY"),0),"")</f>
        <v/>
      </c>
      <c r="AB60" s="7">
        <f>IFERROR(ROUND(AVERAGEIFS(Datos!$G$2:$G$36891,Datos!$E$2:$E$36891,$A60,Datos!$B$2:$B$36891,21,Datos!$C$2:$C$36891,"&lt;30",Datos!$F$2:$F$36891,"STANDBY"),0),"")</f>
        <v/>
      </c>
      <c r="AC60" s="7">
        <f>IFERROR(ROUND(AVERAGEIFS(Datos!$G$2:$G$36891,Datos!$E$2:$E$36891,$A60,Datos!$B$2:$B$36891,21,Datos!$C$2:$C$36891,"&gt;=30",Datos!$F$2:$F$36891,"STANDBY"),0),"")</f>
        <v/>
      </c>
      <c r="AD60" s="7">
        <f>IFERROR(ROUND(AVERAGEIFS(Datos!$G$2:$G$36891,Datos!$E$2:$E$36891,$A60,Datos!$B$2:$B$36891,22,Datos!$C$2:$C$36891,"&lt;30",Datos!$F$2:$F$36891,"STANDBY"),0),"")</f>
        <v/>
      </c>
      <c r="AE60" s="7">
        <f>IFERROR(ROUND(AVERAGEIFS(Datos!$G$2:$G$36891,Datos!$E$2:$E$36891,$A60,Datos!$B$2:$B$36891,22,Datos!$C$2:$C$36891,"&gt;=30",Datos!$F$2:$F$36891,"STANDBY"),0),"")</f>
        <v/>
      </c>
      <c r="AF60" s="7">
        <f>IFERROR(ROUND(AVERAGEIFS(Datos!$G$2:$G$36891,Datos!$E$2:$E$36891,$A60,Datos!$B$2:$B$36891,23,Datos!$C$2:$C$36891,"&lt;30",Datos!$F$2:$F$36891,"STANDBY"),0),"")</f>
        <v/>
      </c>
      <c r="AG60" s="7">
        <f>IFERROR(ROUND(AVERAGEIFS(Datos!$G$2:$G$36891,Datos!$E$2:$E$36891,$A60,Datos!$B$2:$B$36891,23,Datos!$C$2:$C$36891,"&gt;=30",Datos!$F$2:$F$36891,"STANDBY"),0),"")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IFERROR(ROUND(AVERAGEIFS(Datos!$G$2:$G$36891,Datos!$E$2:$E$36891,$A61,Datos!$B$2:$B$36891,8,Datos!$C$2:$C$36891,"&lt;30",Datos!$F$2:$F$36891,"STANDBY"),0),"")</f>
        <v/>
      </c>
      <c r="C61" s="7">
        <f>IFERROR(ROUND(AVERAGEIFS(Datos!$G$2:$G$36891,Datos!$E$2:$E$36891,$A61,Datos!$B$2:$B$36891,8,Datos!$C$2:$C$36891,"&gt;=30",Datos!$F$2:$F$36891,"STANDBY"),0),"")</f>
        <v/>
      </c>
      <c r="D61" s="7">
        <f>IFERROR(ROUND(AVERAGEIFS(Datos!$G$2:$G$36891,Datos!$E$2:$E$36891,$A61,Datos!$B$2:$B$36891,9,Datos!$C$2:$C$36891,"&lt;30",Datos!$F$2:$F$36891,"STANDBY"),0),"")</f>
        <v/>
      </c>
      <c r="E61" s="7">
        <f>IFERROR(ROUND(AVERAGEIFS(Datos!$G$2:$G$36891,Datos!$E$2:$E$36891,$A61,Datos!$B$2:$B$36891,9,Datos!$C$2:$C$36891,"&gt;=30",Datos!$F$2:$F$36891,"STANDBY"),0),"")</f>
        <v/>
      </c>
      <c r="F61" s="7">
        <f>IFERROR(ROUND(AVERAGEIFS(Datos!$G$2:$G$36891,Datos!$E$2:$E$36891,$A61,Datos!$B$2:$B$36891,10,Datos!$C$2:$C$36891,"&lt;30",Datos!$F$2:$F$36891,"STANDBY"),0),"")</f>
        <v/>
      </c>
      <c r="G61" s="7">
        <f>IFERROR(ROUND(AVERAGEIFS(Datos!$G$2:$G$36891,Datos!$E$2:$E$36891,$A61,Datos!$B$2:$B$36891,10,Datos!$C$2:$C$36891,"&gt;=30",Datos!$F$2:$F$36891,"STANDBY"),0),"")</f>
        <v/>
      </c>
      <c r="H61" s="7">
        <f>IFERROR(ROUND(AVERAGEIFS(Datos!$G$2:$G$36891,Datos!$E$2:$E$36891,$A61,Datos!$B$2:$B$36891,11,Datos!$C$2:$C$36891,"&lt;30",Datos!$F$2:$F$36891,"STANDBY"),0),"")</f>
        <v/>
      </c>
      <c r="I61" s="7">
        <f>IFERROR(ROUND(AVERAGEIFS(Datos!$G$2:$G$36891,Datos!$E$2:$E$36891,$A61,Datos!$B$2:$B$36891,11,Datos!$C$2:$C$36891,"&gt;=30",Datos!$F$2:$F$36891,"STANDBY"),0),"")</f>
        <v/>
      </c>
      <c r="J61" s="7">
        <f>IFERROR(ROUND(AVERAGEIFS(Datos!$G$2:$G$36891,Datos!$E$2:$E$36891,$A61,Datos!$B$2:$B$36891,12,Datos!$C$2:$C$36891,"&lt;30",Datos!$F$2:$F$36891,"STANDBY"),0),"")</f>
        <v/>
      </c>
      <c r="K61" s="7">
        <f>IFERROR(ROUND(AVERAGEIFS(Datos!$G$2:$G$36891,Datos!$E$2:$E$36891,$A61,Datos!$B$2:$B$36891,12,Datos!$C$2:$C$36891,"&gt;=30",Datos!$F$2:$F$36891,"STANDBY"),0),"")</f>
        <v/>
      </c>
      <c r="L61" s="7">
        <f>IFERROR(ROUND(AVERAGEIFS(Datos!$G$2:$G$36891,Datos!$E$2:$E$36891,$A61,Datos!$B$2:$B$36891,13,Datos!$C$2:$C$36891,"&lt;30",Datos!$F$2:$F$36891,"STANDBY"),0),"")</f>
        <v/>
      </c>
      <c r="M61" s="7">
        <f>IFERROR(ROUND(AVERAGEIFS(Datos!$G$2:$G$36891,Datos!$E$2:$E$36891,$A61,Datos!$B$2:$B$36891,13,Datos!$C$2:$C$36891,"&gt;=30",Datos!$F$2:$F$36891,"STANDBY"),0),"")</f>
        <v/>
      </c>
      <c r="N61" s="7">
        <f>IFERROR(ROUND(AVERAGEIFS(Datos!$G$2:$G$36891,Datos!$E$2:$E$36891,$A61,Datos!$B$2:$B$36891,14,Datos!$C$2:$C$36891,"&lt;30",Datos!$F$2:$F$36891,"STANDBY"),0),"")</f>
        <v/>
      </c>
      <c r="O61" s="7">
        <f>IFERROR(ROUND(AVERAGEIFS(Datos!$G$2:$G$36891,Datos!$E$2:$E$36891,$A61,Datos!$B$2:$B$36891,14,Datos!$C$2:$C$36891,"&gt;=30",Datos!$F$2:$F$36891,"STANDBY"),0),"")</f>
        <v/>
      </c>
      <c r="P61" s="7">
        <f>IFERROR(ROUND(AVERAGEIFS(Datos!$G$2:$G$36891,Datos!$E$2:$E$36891,$A61,Datos!$B$2:$B$36891,15,Datos!$C$2:$C$36891,"&lt;30",Datos!$F$2:$F$36891,"STANDBY"),0),"")</f>
        <v/>
      </c>
      <c r="Q61" s="7">
        <f>IFERROR(ROUND(AVERAGEIFS(Datos!$G$2:$G$36891,Datos!$E$2:$E$36891,$A61,Datos!$B$2:$B$36891,15,Datos!$C$2:$C$36891,"&gt;=30",Datos!$F$2:$F$36891,"STANDBY"),0),"")</f>
        <v/>
      </c>
      <c r="R61" s="7">
        <f>IFERROR(ROUND(AVERAGEIFS(Datos!$G$2:$G$36891,Datos!$E$2:$E$36891,$A61,Datos!$B$2:$B$36891,16,Datos!$C$2:$C$36891,"&lt;30",Datos!$F$2:$F$36891,"STANDBY"),0),"")</f>
        <v/>
      </c>
      <c r="S61" s="7">
        <f>IFERROR(ROUND(AVERAGEIFS(Datos!$G$2:$G$36891,Datos!$E$2:$E$36891,$A61,Datos!$B$2:$B$36891,16,Datos!$C$2:$C$36891,"&gt;=30",Datos!$F$2:$F$36891,"STANDBY"),0),"")</f>
        <v/>
      </c>
      <c r="T61" s="7">
        <f>IFERROR(ROUND(AVERAGEIFS(Datos!$G$2:$G$36891,Datos!$E$2:$E$36891,$A61,Datos!$B$2:$B$36891,17,Datos!$C$2:$C$36891,"&lt;30",Datos!$F$2:$F$36891,"STANDBY"),0),"")</f>
        <v/>
      </c>
      <c r="U61" s="7">
        <f>IFERROR(ROUND(AVERAGEIFS(Datos!$G$2:$G$36891,Datos!$E$2:$E$36891,$A61,Datos!$B$2:$B$36891,17,Datos!$C$2:$C$36891,"&gt;=30",Datos!$F$2:$F$36891,"STANDBY"),0),"")</f>
        <v/>
      </c>
      <c r="V61" s="7">
        <f>IFERROR(ROUND(AVERAGEIFS(Datos!$G$2:$G$36891,Datos!$E$2:$E$36891,$A61,Datos!$B$2:$B$36891,18,Datos!$C$2:$C$36891,"&lt;30",Datos!$F$2:$F$36891,"STANDBY"),0),"")</f>
        <v/>
      </c>
      <c r="W61" s="7">
        <f>IFERROR(ROUND(AVERAGEIFS(Datos!$G$2:$G$36891,Datos!$E$2:$E$36891,$A61,Datos!$B$2:$B$36891,18,Datos!$C$2:$C$36891,"&gt;=30",Datos!$F$2:$F$36891,"STANDBY"),0),"")</f>
        <v/>
      </c>
      <c r="X61" s="7">
        <f>IFERROR(ROUND(AVERAGEIFS(Datos!$G$2:$G$36891,Datos!$E$2:$E$36891,$A61,Datos!$B$2:$B$36891,19,Datos!$C$2:$C$36891,"&lt;30",Datos!$F$2:$F$36891,"STANDBY"),0),"")</f>
        <v/>
      </c>
      <c r="Y61" s="7">
        <f>IFERROR(ROUND(AVERAGEIFS(Datos!$G$2:$G$36891,Datos!$E$2:$E$36891,$A61,Datos!$B$2:$B$36891,19,Datos!$C$2:$C$36891,"&gt;=30",Datos!$F$2:$F$36891,"STANDBY"),0),"")</f>
        <v/>
      </c>
      <c r="Z61" s="7">
        <f>IFERROR(ROUND(AVERAGEIFS(Datos!$G$2:$G$36891,Datos!$E$2:$E$36891,$A61,Datos!$B$2:$B$36891,20,Datos!$C$2:$C$36891,"&lt;30",Datos!$F$2:$F$36891,"STANDBY"),0),"")</f>
        <v/>
      </c>
      <c r="AA61" s="7">
        <f>IFERROR(ROUND(AVERAGEIFS(Datos!$G$2:$G$36891,Datos!$E$2:$E$36891,$A61,Datos!$B$2:$B$36891,20,Datos!$C$2:$C$36891,"&gt;=30",Datos!$F$2:$F$36891,"STANDBY"),0),"")</f>
        <v/>
      </c>
      <c r="AB61" s="7">
        <f>IFERROR(ROUND(AVERAGEIFS(Datos!$G$2:$G$36891,Datos!$E$2:$E$36891,$A61,Datos!$B$2:$B$36891,21,Datos!$C$2:$C$36891,"&lt;30",Datos!$F$2:$F$36891,"STANDBY"),0),"")</f>
        <v/>
      </c>
      <c r="AC61" s="7">
        <f>IFERROR(ROUND(AVERAGEIFS(Datos!$G$2:$G$36891,Datos!$E$2:$E$36891,$A61,Datos!$B$2:$B$36891,21,Datos!$C$2:$C$36891,"&gt;=30",Datos!$F$2:$F$36891,"STANDBY"),0),"")</f>
        <v/>
      </c>
      <c r="AD61" s="7">
        <f>IFERROR(ROUND(AVERAGEIFS(Datos!$G$2:$G$36891,Datos!$E$2:$E$36891,$A61,Datos!$B$2:$B$36891,22,Datos!$C$2:$C$36891,"&lt;30",Datos!$F$2:$F$36891,"STANDBY"),0),"")</f>
        <v/>
      </c>
      <c r="AE61" s="7">
        <f>IFERROR(ROUND(AVERAGEIFS(Datos!$G$2:$G$36891,Datos!$E$2:$E$36891,$A61,Datos!$B$2:$B$36891,22,Datos!$C$2:$C$36891,"&gt;=30",Datos!$F$2:$F$36891,"STANDBY"),0),"")</f>
        <v/>
      </c>
      <c r="AF61" s="7">
        <f>IFERROR(ROUND(AVERAGEIFS(Datos!$G$2:$G$36891,Datos!$E$2:$E$36891,$A61,Datos!$B$2:$B$36891,23,Datos!$C$2:$C$36891,"&lt;30",Datos!$F$2:$F$36891,"STANDBY"),0),"")</f>
        <v/>
      </c>
      <c r="AG61" s="7">
        <f>IFERROR(ROUND(AVERAGEIFS(Datos!$G$2:$G$36891,Datos!$E$2:$E$36891,$A61,Datos!$B$2:$B$36891,23,Datos!$C$2:$C$36891,"&gt;=30",Datos!$F$2:$F$36891,"STANDBY"),0),"")</f>
        <v/>
      </c>
    </row>
    <row r="62">
      <c r="A62" s="6" t="inlineStr">
        <is>
          <t>Star Wars Hyperspace Mountain</t>
        </is>
      </c>
      <c r="B62" s="7">
        <f>IFERROR(ROUND(AVERAGEIFS(Datos!$G$2:$G$36891,Datos!$E$2:$E$36891,$A62,Datos!$B$2:$B$36891,8,Datos!$C$2:$C$36891,"&lt;30",Datos!$F$2:$F$36891,"STANDBY"),0),"")</f>
        <v/>
      </c>
      <c r="C62" s="7">
        <f>IFERROR(ROUND(AVERAGEIFS(Datos!$G$2:$G$36891,Datos!$E$2:$E$36891,$A62,Datos!$B$2:$B$36891,8,Datos!$C$2:$C$36891,"&gt;=30",Datos!$F$2:$F$36891,"STANDBY"),0),"")</f>
        <v/>
      </c>
      <c r="D62" s="7">
        <f>IFERROR(ROUND(AVERAGEIFS(Datos!$G$2:$G$36891,Datos!$E$2:$E$36891,$A62,Datos!$B$2:$B$36891,9,Datos!$C$2:$C$36891,"&lt;30",Datos!$F$2:$F$36891,"STANDBY"),0),"")</f>
        <v/>
      </c>
      <c r="E62" s="7">
        <f>IFERROR(ROUND(AVERAGEIFS(Datos!$G$2:$G$36891,Datos!$E$2:$E$36891,$A62,Datos!$B$2:$B$36891,9,Datos!$C$2:$C$36891,"&gt;=30",Datos!$F$2:$F$36891,"STANDBY"),0),"")</f>
        <v/>
      </c>
      <c r="F62" s="7">
        <f>IFERROR(ROUND(AVERAGEIFS(Datos!$G$2:$G$36891,Datos!$E$2:$E$36891,$A62,Datos!$B$2:$B$36891,10,Datos!$C$2:$C$36891,"&lt;30",Datos!$F$2:$F$36891,"STANDBY"),0),"")</f>
        <v/>
      </c>
      <c r="G62" s="7">
        <f>IFERROR(ROUND(AVERAGEIFS(Datos!$G$2:$G$36891,Datos!$E$2:$E$36891,$A62,Datos!$B$2:$B$36891,10,Datos!$C$2:$C$36891,"&gt;=30",Datos!$F$2:$F$36891,"STANDBY"),0),"")</f>
        <v/>
      </c>
      <c r="H62" s="7">
        <f>IFERROR(ROUND(AVERAGEIFS(Datos!$G$2:$G$36891,Datos!$E$2:$E$36891,$A62,Datos!$B$2:$B$36891,11,Datos!$C$2:$C$36891,"&lt;30",Datos!$F$2:$F$36891,"STANDBY"),0),"")</f>
        <v/>
      </c>
      <c r="I62" s="7">
        <f>IFERROR(ROUND(AVERAGEIFS(Datos!$G$2:$G$36891,Datos!$E$2:$E$36891,$A62,Datos!$B$2:$B$36891,11,Datos!$C$2:$C$36891,"&gt;=30",Datos!$F$2:$F$36891,"STANDBY"),0),"")</f>
        <v/>
      </c>
      <c r="J62" s="7">
        <f>IFERROR(ROUND(AVERAGEIFS(Datos!$G$2:$G$36891,Datos!$E$2:$E$36891,$A62,Datos!$B$2:$B$36891,12,Datos!$C$2:$C$36891,"&lt;30",Datos!$F$2:$F$36891,"STANDBY"),0),"")</f>
        <v/>
      </c>
      <c r="K62" s="7">
        <f>IFERROR(ROUND(AVERAGEIFS(Datos!$G$2:$G$36891,Datos!$E$2:$E$36891,$A62,Datos!$B$2:$B$36891,12,Datos!$C$2:$C$36891,"&gt;=30",Datos!$F$2:$F$36891,"STANDBY"),0),"")</f>
        <v/>
      </c>
      <c r="L62" s="7">
        <f>IFERROR(ROUND(AVERAGEIFS(Datos!$G$2:$G$36891,Datos!$E$2:$E$36891,$A62,Datos!$B$2:$B$36891,13,Datos!$C$2:$C$36891,"&lt;30",Datos!$F$2:$F$36891,"STANDBY"),0),"")</f>
        <v/>
      </c>
      <c r="M62" s="7">
        <f>IFERROR(ROUND(AVERAGEIFS(Datos!$G$2:$G$36891,Datos!$E$2:$E$36891,$A62,Datos!$B$2:$B$36891,13,Datos!$C$2:$C$36891,"&gt;=30",Datos!$F$2:$F$36891,"STANDBY"),0),"")</f>
        <v/>
      </c>
      <c r="N62" s="7">
        <f>IFERROR(ROUND(AVERAGEIFS(Datos!$G$2:$G$36891,Datos!$E$2:$E$36891,$A62,Datos!$B$2:$B$36891,14,Datos!$C$2:$C$36891,"&lt;30",Datos!$F$2:$F$36891,"STANDBY"),0),"")</f>
        <v/>
      </c>
      <c r="O62" s="7">
        <f>IFERROR(ROUND(AVERAGEIFS(Datos!$G$2:$G$36891,Datos!$E$2:$E$36891,$A62,Datos!$B$2:$B$36891,14,Datos!$C$2:$C$36891,"&gt;=30",Datos!$F$2:$F$36891,"STANDBY"),0),"")</f>
        <v/>
      </c>
      <c r="P62" s="7">
        <f>IFERROR(ROUND(AVERAGEIFS(Datos!$G$2:$G$36891,Datos!$E$2:$E$36891,$A62,Datos!$B$2:$B$36891,15,Datos!$C$2:$C$36891,"&lt;30",Datos!$F$2:$F$36891,"STANDBY"),0),"")</f>
        <v/>
      </c>
      <c r="Q62" s="7">
        <f>IFERROR(ROUND(AVERAGEIFS(Datos!$G$2:$G$36891,Datos!$E$2:$E$36891,$A62,Datos!$B$2:$B$36891,15,Datos!$C$2:$C$36891,"&gt;=30",Datos!$F$2:$F$36891,"STANDBY"),0),"")</f>
        <v/>
      </c>
      <c r="R62" s="7">
        <f>IFERROR(ROUND(AVERAGEIFS(Datos!$G$2:$G$36891,Datos!$E$2:$E$36891,$A62,Datos!$B$2:$B$36891,16,Datos!$C$2:$C$36891,"&lt;30",Datos!$F$2:$F$36891,"STANDBY"),0),"")</f>
        <v/>
      </c>
      <c r="S62" s="7">
        <f>IFERROR(ROUND(AVERAGEIFS(Datos!$G$2:$G$36891,Datos!$E$2:$E$36891,$A62,Datos!$B$2:$B$36891,16,Datos!$C$2:$C$36891,"&gt;=30",Datos!$F$2:$F$36891,"STANDBY"),0),"")</f>
        <v/>
      </c>
      <c r="T62" s="7">
        <f>IFERROR(ROUND(AVERAGEIFS(Datos!$G$2:$G$36891,Datos!$E$2:$E$36891,$A62,Datos!$B$2:$B$36891,17,Datos!$C$2:$C$36891,"&lt;30",Datos!$F$2:$F$36891,"STANDBY"),0),"")</f>
        <v/>
      </c>
      <c r="U62" s="7">
        <f>IFERROR(ROUND(AVERAGEIFS(Datos!$G$2:$G$36891,Datos!$E$2:$E$36891,$A62,Datos!$B$2:$B$36891,17,Datos!$C$2:$C$36891,"&gt;=30",Datos!$F$2:$F$36891,"STANDBY"),0),"")</f>
        <v/>
      </c>
      <c r="V62" s="7">
        <f>IFERROR(ROUND(AVERAGEIFS(Datos!$G$2:$G$36891,Datos!$E$2:$E$36891,$A62,Datos!$B$2:$B$36891,18,Datos!$C$2:$C$36891,"&lt;30",Datos!$F$2:$F$36891,"STANDBY"),0),"")</f>
        <v/>
      </c>
      <c r="W62" s="7">
        <f>IFERROR(ROUND(AVERAGEIFS(Datos!$G$2:$G$36891,Datos!$E$2:$E$36891,$A62,Datos!$B$2:$B$36891,18,Datos!$C$2:$C$36891,"&gt;=30",Datos!$F$2:$F$36891,"STANDBY"),0),"")</f>
        <v/>
      </c>
      <c r="X62" s="7">
        <f>IFERROR(ROUND(AVERAGEIFS(Datos!$G$2:$G$36891,Datos!$E$2:$E$36891,$A62,Datos!$B$2:$B$36891,19,Datos!$C$2:$C$36891,"&lt;30",Datos!$F$2:$F$36891,"STANDBY"),0),"")</f>
        <v/>
      </c>
      <c r="Y62" s="7">
        <f>IFERROR(ROUND(AVERAGEIFS(Datos!$G$2:$G$36891,Datos!$E$2:$E$36891,$A62,Datos!$B$2:$B$36891,19,Datos!$C$2:$C$36891,"&gt;=30",Datos!$F$2:$F$36891,"STANDBY"),0),"")</f>
        <v/>
      </c>
      <c r="Z62" s="7">
        <f>IFERROR(ROUND(AVERAGEIFS(Datos!$G$2:$G$36891,Datos!$E$2:$E$36891,$A62,Datos!$B$2:$B$36891,20,Datos!$C$2:$C$36891,"&lt;30",Datos!$F$2:$F$36891,"STANDBY"),0),"")</f>
        <v/>
      </c>
      <c r="AA62" s="7">
        <f>IFERROR(ROUND(AVERAGEIFS(Datos!$G$2:$G$36891,Datos!$E$2:$E$36891,$A62,Datos!$B$2:$B$36891,20,Datos!$C$2:$C$36891,"&gt;=30",Datos!$F$2:$F$36891,"STANDBY"),0),"")</f>
        <v/>
      </c>
      <c r="AB62" s="7">
        <f>IFERROR(ROUND(AVERAGEIFS(Datos!$G$2:$G$36891,Datos!$E$2:$E$36891,$A62,Datos!$B$2:$B$36891,21,Datos!$C$2:$C$36891,"&lt;30",Datos!$F$2:$F$36891,"STANDBY"),0),"")</f>
        <v/>
      </c>
      <c r="AC62" s="7">
        <f>IFERROR(ROUND(AVERAGEIFS(Datos!$G$2:$G$36891,Datos!$E$2:$E$36891,$A62,Datos!$B$2:$B$36891,21,Datos!$C$2:$C$36891,"&gt;=30",Datos!$F$2:$F$36891,"STANDBY"),0),"")</f>
        <v/>
      </c>
      <c r="AD62" s="7">
        <f>IFERROR(ROUND(AVERAGEIFS(Datos!$G$2:$G$36891,Datos!$E$2:$E$36891,$A62,Datos!$B$2:$B$36891,22,Datos!$C$2:$C$36891,"&lt;30",Datos!$F$2:$F$36891,"STANDBY"),0),"")</f>
        <v/>
      </c>
      <c r="AE62" s="7">
        <f>IFERROR(ROUND(AVERAGEIFS(Datos!$G$2:$G$36891,Datos!$E$2:$E$36891,$A62,Datos!$B$2:$B$36891,22,Datos!$C$2:$C$36891,"&gt;=30",Datos!$F$2:$F$36891,"STANDBY"),0),"")</f>
        <v/>
      </c>
      <c r="AF62" s="7">
        <f>IFERROR(ROUND(AVERAGEIFS(Datos!$G$2:$G$36891,Datos!$E$2:$E$36891,$A62,Datos!$B$2:$B$36891,23,Datos!$C$2:$C$36891,"&lt;30",Datos!$F$2:$F$36891,"STANDBY"),0),"")</f>
        <v/>
      </c>
      <c r="AG62" s="7">
        <f>IFERROR(ROUND(AVERAGEIFS(Datos!$G$2:$G$36891,Datos!$E$2:$E$36891,$A62,Datos!$B$2:$B$36891,23,Datos!$C$2:$C$36891,"&gt;=30",Datos!$F$2:$F$36891,"STANDBY"),0),"")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IFERROR(ROUND(AVERAGEIFS(Datos!$G$2:$G$36891,Datos!$E$2:$E$36891,$A63,Datos!$B$2:$B$36891,8,Datos!$C$2:$C$36891,"&lt;30",Datos!$F$2:$F$36891,"STANDBY"),0),"")</f>
        <v/>
      </c>
      <c r="C63" s="7">
        <f>IFERROR(ROUND(AVERAGEIFS(Datos!$G$2:$G$36891,Datos!$E$2:$E$36891,$A63,Datos!$B$2:$B$36891,8,Datos!$C$2:$C$36891,"&gt;=30",Datos!$F$2:$F$36891,"STANDBY"),0),"")</f>
        <v/>
      </c>
      <c r="D63" s="7">
        <f>IFERROR(ROUND(AVERAGEIFS(Datos!$G$2:$G$36891,Datos!$E$2:$E$36891,$A63,Datos!$B$2:$B$36891,9,Datos!$C$2:$C$36891,"&lt;30",Datos!$F$2:$F$36891,"STANDBY"),0),"")</f>
        <v/>
      </c>
      <c r="E63" s="7">
        <f>IFERROR(ROUND(AVERAGEIFS(Datos!$G$2:$G$36891,Datos!$E$2:$E$36891,$A63,Datos!$B$2:$B$36891,9,Datos!$C$2:$C$36891,"&gt;=30",Datos!$F$2:$F$36891,"STANDBY"),0),"")</f>
        <v/>
      </c>
      <c r="F63" s="7">
        <f>IFERROR(ROUND(AVERAGEIFS(Datos!$G$2:$G$36891,Datos!$E$2:$E$36891,$A63,Datos!$B$2:$B$36891,10,Datos!$C$2:$C$36891,"&lt;30",Datos!$F$2:$F$36891,"STANDBY"),0),"")</f>
        <v/>
      </c>
      <c r="G63" s="7">
        <f>IFERROR(ROUND(AVERAGEIFS(Datos!$G$2:$G$36891,Datos!$E$2:$E$36891,$A63,Datos!$B$2:$B$36891,10,Datos!$C$2:$C$36891,"&gt;=30",Datos!$F$2:$F$36891,"STANDBY"),0),"")</f>
        <v/>
      </c>
      <c r="H63" s="7">
        <f>IFERROR(ROUND(AVERAGEIFS(Datos!$G$2:$G$36891,Datos!$E$2:$E$36891,$A63,Datos!$B$2:$B$36891,11,Datos!$C$2:$C$36891,"&lt;30",Datos!$F$2:$F$36891,"STANDBY"),0),"")</f>
        <v/>
      </c>
      <c r="I63" s="7">
        <f>IFERROR(ROUND(AVERAGEIFS(Datos!$G$2:$G$36891,Datos!$E$2:$E$36891,$A63,Datos!$B$2:$B$36891,11,Datos!$C$2:$C$36891,"&gt;=30",Datos!$F$2:$F$36891,"STANDBY"),0),"")</f>
        <v/>
      </c>
      <c r="J63" s="7">
        <f>IFERROR(ROUND(AVERAGEIFS(Datos!$G$2:$G$36891,Datos!$E$2:$E$36891,$A63,Datos!$B$2:$B$36891,12,Datos!$C$2:$C$36891,"&lt;30",Datos!$F$2:$F$36891,"STANDBY"),0),"")</f>
        <v/>
      </c>
      <c r="K63" s="7">
        <f>IFERROR(ROUND(AVERAGEIFS(Datos!$G$2:$G$36891,Datos!$E$2:$E$36891,$A63,Datos!$B$2:$B$36891,12,Datos!$C$2:$C$36891,"&gt;=30",Datos!$F$2:$F$36891,"STANDBY"),0),"")</f>
        <v/>
      </c>
      <c r="L63" s="7">
        <f>IFERROR(ROUND(AVERAGEIFS(Datos!$G$2:$G$36891,Datos!$E$2:$E$36891,$A63,Datos!$B$2:$B$36891,13,Datos!$C$2:$C$36891,"&lt;30",Datos!$F$2:$F$36891,"STANDBY"),0),"")</f>
        <v/>
      </c>
      <c r="M63" s="7">
        <f>IFERROR(ROUND(AVERAGEIFS(Datos!$G$2:$G$36891,Datos!$E$2:$E$36891,$A63,Datos!$B$2:$B$36891,13,Datos!$C$2:$C$36891,"&gt;=30",Datos!$F$2:$F$36891,"STANDBY"),0),"")</f>
        <v/>
      </c>
      <c r="N63" s="7">
        <f>IFERROR(ROUND(AVERAGEIFS(Datos!$G$2:$G$36891,Datos!$E$2:$E$36891,$A63,Datos!$B$2:$B$36891,14,Datos!$C$2:$C$36891,"&lt;30",Datos!$F$2:$F$36891,"STANDBY"),0),"")</f>
        <v/>
      </c>
      <c r="O63" s="7">
        <f>IFERROR(ROUND(AVERAGEIFS(Datos!$G$2:$G$36891,Datos!$E$2:$E$36891,$A63,Datos!$B$2:$B$36891,14,Datos!$C$2:$C$36891,"&gt;=30",Datos!$F$2:$F$36891,"STANDBY"),0),"")</f>
        <v/>
      </c>
      <c r="P63" s="7">
        <f>IFERROR(ROUND(AVERAGEIFS(Datos!$G$2:$G$36891,Datos!$E$2:$E$36891,$A63,Datos!$B$2:$B$36891,15,Datos!$C$2:$C$36891,"&lt;30",Datos!$F$2:$F$36891,"STANDBY"),0),"")</f>
        <v/>
      </c>
      <c r="Q63" s="7">
        <f>IFERROR(ROUND(AVERAGEIFS(Datos!$G$2:$G$36891,Datos!$E$2:$E$36891,$A63,Datos!$B$2:$B$36891,15,Datos!$C$2:$C$36891,"&gt;=30",Datos!$F$2:$F$36891,"STANDBY"),0),"")</f>
        <v/>
      </c>
      <c r="R63" s="7">
        <f>IFERROR(ROUND(AVERAGEIFS(Datos!$G$2:$G$36891,Datos!$E$2:$E$36891,$A63,Datos!$B$2:$B$36891,16,Datos!$C$2:$C$36891,"&lt;30",Datos!$F$2:$F$36891,"STANDBY"),0),"")</f>
        <v/>
      </c>
      <c r="S63" s="7">
        <f>IFERROR(ROUND(AVERAGEIFS(Datos!$G$2:$G$36891,Datos!$E$2:$E$36891,$A63,Datos!$B$2:$B$36891,16,Datos!$C$2:$C$36891,"&gt;=30",Datos!$F$2:$F$36891,"STANDBY"),0),"")</f>
        <v/>
      </c>
      <c r="T63" s="7">
        <f>IFERROR(ROUND(AVERAGEIFS(Datos!$G$2:$G$36891,Datos!$E$2:$E$36891,$A63,Datos!$B$2:$B$36891,17,Datos!$C$2:$C$36891,"&lt;30",Datos!$F$2:$F$36891,"STANDBY"),0),"")</f>
        <v/>
      </c>
      <c r="U63" s="7">
        <f>IFERROR(ROUND(AVERAGEIFS(Datos!$G$2:$G$36891,Datos!$E$2:$E$36891,$A63,Datos!$B$2:$B$36891,17,Datos!$C$2:$C$36891,"&gt;=30",Datos!$F$2:$F$36891,"STANDBY"),0),"")</f>
        <v/>
      </c>
      <c r="V63" s="7">
        <f>IFERROR(ROUND(AVERAGEIFS(Datos!$G$2:$G$36891,Datos!$E$2:$E$36891,$A63,Datos!$B$2:$B$36891,18,Datos!$C$2:$C$36891,"&lt;30",Datos!$F$2:$F$36891,"STANDBY"),0),"")</f>
        <v/>
      </c>
      <c r="W63" s="7">
        <f>IFERROR(ROUND(AVERAGEIFS(Datos!$G$2:$G$36891,Datos!$E$2:$E$36891,$A63,Datos!$B$2:$B$36891,18,Datos!$C$2:$C$36891,"&gt;=30",Datos!$F$2:$F$36891,"STANDBY"),0),"")</f>
        <v/>
      </c>
      <c r="X63" s="7">
        <f>IFERROR(ROUND(AVERAGEIFS(Datos!$G$2:$G$36891,Datos!$E$2:$E$36891,$A63,Datos!$B$2:$B$36891,19,Datos!$C$2:$C$36891,"&lt;30",Datos!$F$2:$F$36891,"STANDBY"),0),"")</f>
        <v/>
      </c>
      <c r="Y63" s="7">
        <f>IFERROR(ROUND(AVERAGEIFS(Datos!$G$2:$G$36891,Datos!$E$2:$E$36891,$A63,Datos!$B$2:$B$36891,19,Datos!$C$2:$C$36891,"&gt;=30",Datos!$F$2:$F$36891,"STANDBY"),0),"")</f>
        <v/>
      </c>
      <c r="Z63" s="7">
        <f>IFERROR(ROUND(AVERAGEIFS(Datos!$G$2:$G$36891,Datos!$E$2:$E$36891,$A63,Datos!$B$2:$B$36891,20,Datos!$C$2:$C$36891,"&lt;30",Datos!$F$2:$F$36891,"STANDBY"),0),"")</f>
        <v/>
      </c>
      <c r="AA63" s="7">
        <f>IFERROR(ROUND(AVERAGEIFS(Datos!$G$2:$G$36891,Datos!$E$2:$E$36891,$A63,Datos!$B$2:$B$36891,20,Datos!$C$2:$C$36891,"&gt;=30",Datos!$F$2:$F$36891,"STANDBY"),0),"")</f>
        <v/>
      </c>
      <c r="AB63" s="7">
        <f>IFERROR(ROUND(AVERAGEIFS(Datos!$G$2:$G$36891,Datos!$E$2:$E$36891,$A63,Datos!$B$2:$B$36891,21,Datos!$C$2:$C$36891,"&lt;30",Datos!$F$2:$F$36891,"STANDBY"),0),"")</f>
        <v/>
      </c>
      <c r="AC63" s="7">
        <f>IFERROR(ROUND(AVERAGEIFS(Datos!$G$2:$G$36891,Datos!$E$2:$E$36891,$A63,Datos!$B$2:$B$36891,21,Datos!$C$2:$C$36891,"&gt;=30",Datos!$F$2:$F$36891,"STANDBY"),0),"")</f>
        <v/>
      </c>
      <c r="AD63" s="7">
        <f>IFERROR(ROUND(AVERAGEIFS(Datos!$G$2:$G$36891,Datos!$E$2:$E$36891,$A63,Datos!$B$2:$B$36891,22,Datos!$C$2:$C$36891,"&lt;30",Datos!$F$2:$F$36891,"STANDBY"),0),"")</f>
        <v/>
      </c>
      <c r="AE63" s="7">
        <f>IFERROR(ROUND(AVERAGEIFS(Datos!$G$2:$G$36891,Datos!$E$2:$E$36891,$A63,Datos!$B$2:$B$36891,22,Datos!$C$2:$C$36891,"&gt;=30",Datos!$F$2:$F$36891,"STANDBY"),0),"")</f>
        <v/>
      </c>
      <c r="AF63" s="7">
        <f>IFERROR(ROUND(AVERAGEIFS(Datos!$G$2:$G$36891,Datos!$E$2:$E$36891,$A63,Datos!$B$2:$B$36891,23,Datos!$C$2:$C$36891,"&lt;30",Datos!$F$2:$F$36891,"STANDBY"),0),"")</f>
        <v/>
      </c>
      <c r="AG63" s="7">
        <f>IFERROR(ROUND(AVERAGEIFS(Datos!$G$2:$G$36891,Datos!$E$2:$E$36891,$A63,Datos!$B$2:$B$36891,23,Datos!$C$2:$C$36891,"&gt;=30",Datos!$F$2:$F$36891,"STANDBY"),0),"")</f>
        <v/>
      </c>
    </row>
    <row r="64">
      <c r="A64" s="6" t="inlineStr">
        <is>
          <t>Thunder Mesa Riverboat Landing</t>
        </is>
      </c>
      <c r="B64" s="7">
        <f>IFERROR(ROUND(AVERAGEIFS(Datos!$G$2:$G$36891,Datos!$E$2:$E$36891,$A64,Datos!$B$2:$B$36891,8,Datos!$C$2:$C$36891,"&lt;30",Datos!$F$2:$F$36891,"STANDBY"),0),"")</f>
        <v/>
      </c>
      <c r="C64" s="7">
        <f>IFERROR(ROUND(AVERAGEIFS(Datos!$G$2:$G$36891,Datos!$E$2:$E$36891,$A64,Datos!$B$2:$B$36891,8,Datos!$C$2:$C$36891,"&gt;=30",Datos!$F$2:$F$36891,"STANDBY"),0),"")</f>
        <v/>
      </c>
      <c r="D64" s="7">
        <f>IFERROR(ROUND(AVERAGEIFS(Datos!$G$2:$G$36891,Datos!$E$2:$E$36891,$A64,Datos!$B$2:$B$36891,9,Datos!$C$2:$C$36891,"&lt;30",Datos!$F$2:$F$36891,"STANDBY"),0),"")</f>
        <v/>
      </c>
      <c r="E64" s="7">
        <f>IFERROR(ROUND(AVERAGEIFS(Datos!$G$2:$G$36891,Datos!$E$2:$E$36891,$A64,Datos!$B$2:$B$36891,9,Datos!$C$2:$C$36891,"&gt;=30",Datos!$F$2:$F$36891,"STANDBY"),0),"")</f>
        <v/>
      </c>
      <c r="F64" s="7">
        <f>IFERROR(ROUND(AVERAGEIFS(Datos!$G$2:$G$36891,Datos!$E$2:$E$36891,$A64,Datos!$B$2:$B$36891,10,Datos!$C$2:$C$36891,"&lt;30",Datos!$F$2:$F$36891,"STANDBY"),0),"")</f>
        <v/>
      </c>
      <c r="G64" s="7">
        <f>IFERROR(ROUND(AVERAGEIFS(Datos!$G$2:$G$36891,Datos!$E$2:$E$36891,$A64,Datos!$B$2:$B$36891,10,Datos!$C$2:$C$36891,"&gt;=30",Datos!$F$2:$F$36891,"STANDBY"),0),"")</f>
        <v/>
      </c>
      <c r="H64" s="7">
        <f>IFERROR(ROUND(AVERAGEIFS(Datos!$G$2:$G$36891,Datos!$E$2:$E$36891,$A64,Datos!$B$2:$B$36891,11,Datos!$C$2:$C$36891,"&lt;30",Datos!$F$2:$F$36891,"STANDBY"),0),"")</f>
        <v/>
      </c>
      <c r="I64" s="7">
        <f>IFERROR(ROUND(AVERAGEIFS(Datos!$G$2:$G$36891,Datos!$E$2:$E$36891,$A64,Datos!$B$2:$B$36891,11,Datos!$C$2:$C$36891,"&gt;=30",Datos!$F$2:$F$36891,"STANDBY"),0),"")</f>
        <v/>
      </c>
      <c r="J64" s="7">
        <f>IFERROR(ROUND(AVERAGEIFS(Datos!$G$2:$G$36891,Datos!$E$2:$E$36891,$A64,Datos!$B$2:$B$36891,12,Datos!$C$2:$C$36891,"&lt;30",Datos!$F$2:$F$36891,"STANDBY"),0),"")</f>
        <v/>
      </c>
      <c r="K64" s="7">
        <f>IFERROR(ROUND(AVERAGEIFS(Datos!$G$2:$G$36891,Datos!$E$2:$E$36891,$A64,Datos!$B$2:$B$36891,12,Datos!$C$2:$C$36891,"&gt;=30",Datos!$F$2:$F$36891,"STANDBY"),0),"")</f>
        <v/>
      </c>
      <c r="L64" s="7">
        <f>IFERROR(ROUND(AVERAGEIFS(Datos!$G$2:$G$36891,Datos!$E$2:$E$36891,$A64,Datos!$B$2:$B$36891,13,Datos!$C$2:$C$36891,"&lt;30",Datos!$F$2:$F$36891,"STANDBY"),0),"")</f>
        <v/>
      </c>
      <c r="M64" s="7">
        <f>IFERROR(ROUND(AVERAGEIFS(Datos!$G$2:$G$36891,Datos!$E$2:$E$36891,$A64,Datos!$B$2:$B$36891,13,Datos!$C$2:$C$36891,"&gt;=30",Datos!$F$2:$F$36891,"STANDBY"),0),"")</f>
        <v/>
      </c>
      <c r="N64" s="7">
        <f>IFERROR(ROUND(AVERAGEIFS(Datos!$G$2:$G$36891,Datos!$E$2:$E$36891,$A64,Datos!$B$2:$B$36891,14,Datos!$C$2:$C$36891,"&lt;30",Datos!$F$2:$F$36891,"STANDBY"),0),"")</f>
        <v/>
      </c>
      <c r="O64" s="7">
        <f>IFERROR(ROUND(AVERAGEIFS(Datos!$G$2:$G$36891,Datos!$E$2:$E$36891,$A64,Datos!$B$2:$B$36891,14,Datos!$C$2:$C$36891,"&gt;=30",Datos!$F$2:$F$36891,"STANDBY"),0),"")</f>
        <v/>
      </c>
      <c r="P64" s="7">
        <f>IFERROR(ROUND(AVERAGEIFS(Datos!$G$2:$G$36891,Datos!$E$2:$E$36891,$A64,Datos!$B$2:$B$36891,15,Datos!$C$2:$C$36891,"&lt;30",Datos!$F$2:$F$36891,"STANDBY"),0),"")</f>
        <v/>
      </c>
      <c r="Q64" s="7">
        <f>IFERROR(ROUND(AVERAGEIFS(Datos!$G$2:$G$36891,Datos!$E$2:$E$36891,$A64,Datos!$B$2:$B$36891,15,Datos!$C$2:$C$36891,"&gt;=30",Datos!$F$2:$F$36891,"STANDBY"),0),"")</f>
        <v/>
      </c>
      <c r="R64" s="7">
        <f>IFERROR(ROUND(AVERAGEIFS(Datos!$G$2:$G$36891,Datos!$E$2:$E$36891,$A64,Datos!$B$2:$B$36891,16,Datos!$C$2:$C$36891,"&lt;30",Datos!$F$2:$F$36891,"STANDBY"),0),"")</f>
        <v/>
      </c>
      <c r="S64" s="7">
        <f>IFERROR(ROUND(AVERAGEIFS(Datos!$G$2:$G$36891,Datos!$E$2:$E$36891,$A64,Datos!$B$2:$B$36891,16,Datos!$C$2:$C$36891,"&gt;=30",Datos!$F$2:$F$36891,"STANDBY"),0),"")</f>
        <v/>
      </c>
      <c r="T64" s="7">
        <f>IFERROR(ROUND(AVERAGEIFS(Datos!$G$2:$G$36891,Datos!$E$2:$E$36891,$A64,Datos!$B$2:$B$36891,17,Datos!$C$2:$C$36891,"&lt;30",Datos!$F$2:$F$36891,"STANDBY"),0),"")</f>
        <v/>
      </c>
      <c r="U64" s="7">
        <f>IFERROR(ROUND(AVERAGEIFS(Datos!$G$2:$G$36891,Datos!$E$2:$E$36891,$A64,Datos!$B$2:$B$36891,17,Datos!$C$2:$C$36891,"&gt;=30",Datos!$F$2:$F$36891,"STANDBY"),0),"")</f>
        <v/>
      </c>
      <c r="V64" s="7">
        <f>IFERROR(ROUND(AVERAGEIFS(Datos!$G$2:$G$36891,Datos!$E$2:$E$36891,$A64,Datos!$B$2:$B$36891,18,Datos!$C$2:$C$36891,"&lt;30",Datos!$F$2:$F$36891,"STANDBY"),0),"")</f>
        <v/>
      </c>
      <c r="W64" s="7">
        <f>IFERROR(ROUND(AVERAGEIFS(Datos!$G$2:$G$36891,Datos!$E$2:$E$36891,$A64,Datos!$B$2:$B$36891,18,Datos!$C$2:$C$36891,"&gt;=30",Datos!$F$2:$F$36891,"STANDBY"),0),"")</f>
        <v/>
      </c>
      <c r="X64" s="7">
        <f>IFERROR(ROUND(AVERAGEIFS(Datos!$G$2:$G$36891,Datos!$E$2:$E$36891,$A64,Datos!$B$2:$B$36891,19,Datos!$C$2:$C$36891,"&lt;30",Datos!$F$2:$F$36891,"STANDBY"),0),"")</f>
        <v/>
      </c>
      <c r="Y64" s="7">
        <f>IFERROR(ROUND(AVERAGEIFS(Datos!$G$2:$G$36891,Datos!$E$2:$E$36891,$A64,Datos!$B$2:$B$36891,19,Datos!$C$2:$C$36891,"&gt;=30",Datos!$F$2:$F$36891,"STANDBY"),0),"")</f>
        <v/>
      </c>
      <c r="Z64" s="7">
        <f>IFERROR(ROUND(AVERAGEIFS(Datos!$G$2:$G$36891,Datos!$E$2:$E$36891,$A64,Datos!$B$2:$B$36891,20,Datos!$C$2:$C$36891,"&lt;30",Datos!$F$2:$F$36891,"STANDBY"),0),"")</f>
        <v/>
      </c>
      <c r="AA64" s="7">
        <f>IFERROR(ROUND(AVERAGEIFS(Datos!$G$2:$G$36891,Datos!$E$2:$E$36891,$A64,Datos!$B$2:$B$36891,20,Datos!$C$2:$C$36891,"&gt;=30",Datos!$F$2:$F$36891,"STANDBY"),0),"")</f>
        <v/>
      </c>
      <c r="AB64" s="7">
        <f>IFERROR(ROUND(AVERAGEIFS(Datos!$G$2:$G$36891,Datos!$E$2:$E$36891,$A64,Datos!$B$2:$B$36891,21,Datos!$C$2:$C$36891,"&lt;30",Datos!$F$2:$F$36891,"STANDBY"),0),"")</f>
        <v/>
      </c>
      <c r="AC64" s="7">
        <f>IFERROR(ROUND(AVERAGEIFS(Datos!$G$2:$G$36891,Datos!$E$2:$E$36891,$A64,Datos!$B$2:$B$36891,21,Datos!$C$2:$C$36891,"&gt;=30",Datos!$F$2:$F$36891,"STANDBY"),0),"")</f>
        <v/>
      </c>
      <c r="AD64" s="7">
        <f>IFERROR(ROUND(AVERAGEIFS(Datos!$G$2:$G$36891,Datos!$E$2:$E$36891,$A64,Datos!$B$2:$B$36891,22,Datos!$C$2:$C$36891,"&lt;30",Datos!$F$2:$F$36891,"STANDBY"),0),"")</f>
        <v/>
      </c>
      <c r="AE64" s="7">
        <f>IFERROR(ROUND(AVERAGEIFS(Datos!$G$2:$G$36891,Datos!$E$2:$E$36891,$A64,Datos!$B$2:$B$36891,22,Datos!$C$2:$C$36891,"&gt;=30",Datos!$F$2:$F$36891,"STANDBY"),0),"")</f>
        <v/>
      </c>
      <c r="AF64" s="7">
        <f>IFERROR(ROUND(AVERAGEIFS(Datos!$G$2:$G$36891,Datos!$E$2:$E$36891,$A64,Datos!$B$2:$B$36891,23,Datos!$C$2:$C$36891,"&lt;30",Datos!$F$2:$F$36891,"STANDBY"),0),"")</f>
        <v/>
      </c>
      <c r="AG64" s="7">
        <f>IFERROR(ROUND(AVERAGEIFS(Datos!$G$2:$G$36891,Datos!$E$2:$E$36891,$A64,Datos!$B$2:$B$36891,23,Datos!$C$2:$C$36891,"&gt;=30",Datos!$F$2:$F$36891,"STANDBY"),0),"")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IFERROR(ROUND(AVERAGEIFS(Datos!$G$2:$G$36891,Datos!$E$2:$E$36891,$A65,Datos!$B$2:$B$36891,8,Datos!$C$2:$C$36891,"&lt;30",Datos!$F$2:$F$36891,"STANDBY"),0),"")</f>
        <v/>
      </c>
      <c r="C65" s="7">
        <f>IFERROR(ROUND(AVERAGEIFS(Datos!$G$2:$G$36891,Datos!$E$2:$E$36891,$A65,Datos!$B$2:$B$36891,8,Datos!$C$2:$C$36891,"&gt;=30",Datos!$F$2:$F$36891,"STANDBY"),0),"")</f>
        <v/>
      </c>
      <c r="D65" s="7">
        <f>IFERROR(ROUND(AVERAGEIFS(Datos!$G$2:$G$36891,Datos!$E$2:$E$36891,$A65,Datos!$B$2:$B$36891,9,Datos!$C$2:$C$36891,"&lt;30",Datos!$F$2:$F$36891,"STANDBY"),0),"")</f>
        <v/>
      </c>
      <c r="E65" s="7">
        <f>IFERROR(ROUND(AVERAGEIFS(Datos!$G$2:$G$36891,Datos!$E$2:$E$36891,$A65,Datos!$B$2:$B$36891,9,Datos!$C$2:$C$36891,"&gt;=30",Datos!$F$2:$F$36891,"STANDBY"),0),"")</f>
        <v/>
      </c>
      <c r="F65" s="7">
        <f>IFERROR(ROUND(AVERAGEIFS(Datos!$G$2:$G$36891,Datos!$E$2:$E$36891,$A65,Datos!$B$2:$B$36891,10,Datos!$C$2:$C$36891,"&lt;30",Datos!$F$2:$F$36891,"STANDBY"),0),"")</f>
        <v/>
      </c>
      <c r="G65" s="7">
        <f>IFERROR(ROUND(AVERAGEIFS(Datos!$G$2:$G$36891,Datos!$E$2:$E$36891,$A65,Datos!$B$2:$B$36891,10,Datos!$C$2:$C$36891,"&gt;=30",Datos!$F$2:$F$36891,"STANDBY"),0),"")</f>
        <v/>
      </c>
      <c r="H65" s="7">
        <f>IFERROR(ROUND(AVERAGEIFS(Datos!$G$2:$G$36891,Datos!$E$2:$E$36891,$A65,Datos!$B$2:$B$36891,11,Datos!$C$2:$C$36891,"&lt;30",Datos!$F$2:$F$36891,"STANDBY"),0),"")</f>
        <v/>
      </c>
      <c r="I65" s="7">
        <f>IFERROR(ROUND(AVERAGEIFS(Datos!$G$2:$G$36891,Datos!$E$2:$E$36891,$A65,Datos!$B$2:$B$36891,11,Datos!$C$2:$C$36891,"&gt;=30",Datos!$F$2:$F$36891,"STANDBY"),0),"")</f>
        <v/>
      </c>
      <c r="J65" s="7">
        <f>IFERROR(ROUND(AVERAGEIFS(Datos!$G$2:$G$36891,Datos!$E$2:$E$36891,$A65,Datos!$B$2:$B$36891,12,Datos!$C$2:$C$36891,"&lt;30",Datos!$F$2:$F$36891,"STANDBY"),0),"")</f>
        <v/>
      </c>
      <c r="K65" s="7">
        <f>IFERROR(ROUND(AVERAGEIFS(Datos!$G$2:$G$36891,Datos!$E$2:$E$36891,$A65,Datos!$B$2:$B$36891,12,Datos!$C$2:$C$36891,"&gt;=30",Datos!$F$2:$F$36891,"STANDBY"),0),"")</f>
        <v/>
      </c>
      <c r="L65" s="7">
        <f>IFERROR(ROUND(AVERAGEIFS(Datos!$G$2:$G$36891,Datos!$E$2:$E$36891,$A65,Datos!$B$2:$B$36891,13,Datos!$C$2:$C$36891,"&lt;30",Datos!$F$2:$F$36891,"STANDBY"),0),"")</f>
        <v/>
      </c>
      <c r="M65" s="7">
        <f>IFERROR(ROUND(AVERAGEIFS(Datos!$G$2:$G$36891,Datos!$E$2:$E$36891,$A65,Datos!$B$2:$B$36891,13,Datos!$C$2:$C$36891,"&gt;=30",Datos!$F$2:$F$36891,"STANDBY"),0),"")</f>
        <v/>
      </c>
      <c r="N65" s="7">
        <f>IFERROR(ROUND(AVERAGEIFS(Datos!$G$2:$G$36891,Datos!$E$2:$E$36891,$A65,Datos!$B$2:$B$36891,14,Datos!$C$2:$C$36891,"&lt;30",Datos!$F$2:$F$36891,"STANDBY"),0),"")</f>
        <v/>
      </c>
      <c r="O65" s="7">
        <f>IFERROR(ROUND(AVERAGEIFS(Datos!$G$2:$G$36891,Datos!$E$2:$E$36891,$A65,Datos!$B$2:$B$36891,14,Datos!$C$2:$C$36891,"&gt;=30",Datos!$F$2:$F$36891,"STANDBY"),0),"")</f>
        <v/>
      </c>
      <c r="P65" s="7">
        <f>IFERROR(ROUND(AVERAGEIFS(Datos!$G$2:$G$36891,Datos!$E$2:$E$36891,$A65,Datos!$B$2:$B$36891,15,Datos!$C$2:$C$36891,"&lt;30",Datos!$F$2:$F$36891,"STANDBY"),0),"")</f>
        <v/>
      </c>
      <c r="Q65" s="7">
        <f>IFERROR(ROUND(AVERAGEIFS(Datos!$G$2:$G$36891,Datos!$E$2:$E$36891,$A65,Datos!$B$2:$B$36891,15,Datos!$C$2:$C$36891,"&gt;=30",Datos!$F$2:$F$36891,"STANDBY"),0),"")</f>
        <v/>
      </c>
      <c r="R65" s="7">
        <f>IFERROR(ROUND(AVERAGEIFS(Datos!$G$2:$G$36891,Datos!$E$2:$E$36891,$A65,Datos!$B$2:$B$36891,16,Datos!$C$2:$C$36891,"&lt;30",Datos!$F$2:$F$36891,"STANDBY"),0),"")</f>
        <v/>
      </c>
      <c r="S65" s="7">
        <f>IFERROR(ROUND(AVERAGEIFS(Datos!$G$2:$G$36891,Datos!$E$2:$E$36891,$A65,Datos!$B$2:$B$36891,16,Datos!$C$2:$C$36891,"&gt;=30",Datos!$F$2:$F$36891,"STANDBY"),0),"")</f>
        <v/>
      </c>
      <c r="T65" s="7">
        <f>IFERROR(ROUND(AVERAGEIFS(Datos!$G$2:$G$36891,Datos!$E$2:$E$36891,$A65,Datos!$B$2:$B$36891,17,Datos!$C$2:$C$36891,"&lt;30",Datos!$F$2:$F$36891,"STANDBY"),0),"")</f>
        <v/>
      </c>
      <c r="U65" s="7">
        <f>IFERROR(ROUND(AVERAGEIFS(Datos!$G$2:$G$36891,Datos!$E$2:$E$36891,$A65,Datos!$B$2:$B$36891,17,Datos!$C$2:$C$36891,"&gt;=30",Datos!$F$2:$F$36891,"STANDBY"),0),"")</f>
        <v/>
      </c>
      <c r="V65" s="7">
        <f>IFERROR(ROUND(AVERAGEIFS(Datos!$G$2:$G$36891,Datos!$E$2:$E$36891,$A65,Datos!$B$2:$B$36891,18,Datos!$C$2:$C$36891,"&lt;30",Datos!$F$2:$F$36891,"STANDBY"),0),"")</f>
        <v/>
      </c>
      <c r="W65" s="7">
        <f>IFERROR(ROUND(AVERAGEIFS(Datos!$G$2:$G$36891,Datos!$E$2:$E$36891,$A65,Datos!$B$2:$B$36891,18,Datos!$C$2:$C$36891,"&gt;=30",Datos!$F$2:$F$36891,"STANDBY"),0),"")</f>
        <v/>
      </c>
      <c r="X65" s="7">
        <f>IFERROR(ROUND(AVERAGEIFS(Datos!$G$2:$G$36891,Datos!$E$2:$E$36891,$A65,Datos!$B$2:$B$36891,19,Datos!$C$2:$C$36891,"&lt;30",Datos!$F$2:$F$36891,"STANDBY"),0),"")</f>
        <v/>
      </c>
      <c r="Y65" s="7">
        <f>IFERROR(ROUND(AVERAGEIFS(Datos!$G$2:$G$36891,Datos!$E$2:$E$36891,$A65,Datos!$B$2:$B$36891,19,Datos!$C$2:$C$36891,"&gt;=30",Datos!$F$2:$F$36891,"STANDBY"),0),"")</f>
        <v/>
      </c>
      <c r="Z65" s="7">
        <f>IFERROR(ROUND(AVERAGEIFS(Datos!$G$2:$G$36891,Datos!$E$2:$E$36891,$A65,Datos!$B$2:$B$36891,20,Datos!$C$2:$C$36891,"&lt;30",Datos!$F$2:$F$36891,"STANDBY"),0),"")</f>
        <v/>
      </c>
      <c r="AA65" s="7">
        <f>IFERROR(ROUND(AVERAGEIFS(Datos!$G$2:$G$36891,Datos!$E$2:$E$36891,$A65,Datos!$B$2:$B$36891,20,Datos!$C$2:$C$36891,"&gt;=30",Datos!$F$2:$F$36891,"STANDBY"),0),"")</f>
        <v/>
      </c>
      <c r="AB65" s="7">
        <f>IFERROR(ROUND(AVERAGEIFS(Datos!$G$2:$G$36891,Datos!$E$2:$E$36891,$A65,Datos!$B$2:$B$36891,21,Datos!$C$2:$C$36891,"&lt;30",Datos!$F$2:$F$36891,"STANDBY"),0),"")</f>
        <v/>
      </c>
      <c r="AC65" s="7">
        <f>IFERROR(ROUND(AVERAGEIFS(Datos!$G$2:$G$36891,Datos!$E$2:$E$36891,$A65,Datos!$B$2:$B$36891,21,Datos!$C$2:$C$36891,"&gt;=30",Datos!$F$2:$F$36891,"STANDBY"),0),"")</f>
        <v/>
      </c>
      <c r="AD65" s="7">
        <f>IFERROR(ROUND(AVERAGEIFS(Datos!$G$2:$G$36891,Datos!$E$2:$E$36891,$A65,Datos!$B$2:$B$36891,22,Datos!$C$2:$C$36891,"&lt;30",Datos!$F$2:$F$36891,"STANDBY"),0),"")</f>
        <v/>
      </c>
      <c r="AE65" s="7">
        <f>IFERROR(ROUND(AVERAGEIFS(Datos!$G$2:$G$36891,Datos!$E$2:$E$36891,$A65,Datos!$B$2:$B$36891,22,Datos!$C$2:$C$36891,"&gt;=30",Datos!$F$2:$F$36891,"STANDBY"),0),"")</f>
        <v/>
      </c>
      <c r="AF65" s="7">
        <f>IFERROR(ROUND(AVERAGEIFS(Datos!$G$2:$G$36891,Datos!$E$2:$E$36891,$A65,Datos!$B$2:$B$36891,23,Datos!$C$2:$C$36891,"&lt;30",Datos!$F$2:$F$36891,"STANDBY"),0),"")</f>
        <v/>
      </c>
      <c r="AG65" s="7">
        <f>IFERROR(ROUND(AVERAGEIFS(Datos!$G$2:$G$36891,Datos!$E$2:$E$36891,$A65,Datos!$B$2:$B$36891,23,Datos!$C$2:$C$36891,"&gt;=30",Datos!$F$2:$F$36891,"STANDBY"),0),"")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2026-08-07T21:45:49Z</dcterms:created>
  <dcterms:modified xsi:type="dcterms:W3CDTF">2026-08-07T21:45:53Z</dcterms:modified>
</cp:coreProperties>
</file>