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konstalspzoo426-my.sharepoint.com/personal/aj_konstalspzoo426_onmicrosoft_com/Documents/Laser/Laser Otinus/Zapytania/SCWS/2025/08/K221220_Orrin/"/>
    </mc:Choice>
  </mc:AlternateContent>
  <xr:revisionPtr revIDLastSave="11" documentId="8_{02490F46-4C8A-4ED7-886F-40D16CB0FBBE}" xr6:coauthVersionLast="47" xr6:coauthVersionMax="47" xr10:uidLastSave="{0DFF6A6E-3146-4975-84D5-510B78FB71AD}"/>
  <bookViews>
    <workbookView xWindow="43110" yWindow="3480" windowWidth="25155" windowHeight="16260" xr2:uid="{A11D87B7-D759-4419-ADDF-E5E3BD91013C}"/>
  </bookViews>
  <sheets>
    <sheet name="All Task List" sheetId="7" r:id="rId1"/>
    <sheet name="Cost List" sheetId="6" r:id="rId2"/>
    <sheet name="All Parts List" sheetId="5" r:id="rId3"/>
    <sheet name="Result1" sheetId="4" r:id="rId4"/>
    <sheet name="Result2" sheetId="3" r:id="rId5"/>
    <sheet name="Result3" sheetId="2" r:id="rId6"/>
    <sheet name="Arkusz1" sheetId="1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7" l="1"/>
  <c r="C18" i="7" s="1"/>
  <c r="C17" i="7"/>
</calcChain>
</file>

<file path=xl/sharedStrings.xml><?xml version="1.0" encoding="utf-8"?>
<sst xmlns="http://schemas.openxmlformats.org/spreadsheetml/2006/main" count="302" uniqueCount="96">
  <si>
    <t>Result3</t>
  </si>
  <si>
    <t>K221220_Orrin-S235-6-Oxygen(3) - Result3</t>
  </si>
  <si>
    <t>Cut Plan</t>
  </si>
  <si>
    <t>Material</t>
  </si>
  <si>
    <t>Thickness(mm)</t>
  </si>
  <si>
    <t>Plate Size(mm*mm)</t>
  </si>
  <si>
    <t>Nested Plate Size(mm*mm)</t>
  </si>
  <si>
    <t>Cut number:</t>
  </si>
  <si>
    <t>Cut time per piece</t>
  </si>
  <si>
    <t>Part Qty</t>
  </si>
  <si>
    <t>S235</t>
  </si>
  <si>
    <t>1500.02 * 2034.69</t>
  </si>
  <si>
    <t>1484.02 * 2018.69</t>
  </si>
  <si>
    <t>22min53s</t>
  </si>
  <si>
    <t>6.00</t>
  </si>
  <si>
    <t>Part List</t>
  </si>
  <si>
    <t>ID</t>
  </si>
  <si>
    <t>Thumbnail</t>
  </si>
  <si>
    <t>Part Name</t>
  </si>
  <si>
    <t>Part Size(mm*mm)</t>
  </si>
  <si>
    <t>Qty</t>
  </si>
  <si>
    <t>Cut Length(m)</t>
  </si>
  <si>
    <t>Marking length(m)</t>
  </si>
  <si>
    <t>Defilm Length(m)</t>
  </si>
  <si>
    <t>Pos.2_MIR_S 235_6mm_228pcs</t>
  </si>
  <si>
    <t>265.15 * 160.40</t>
  </si>
  <si>
    <t>　32 / 228　</t>
  </si>
  <si>
    <t>Pos.2_S 235_6mm_228pcs</t>
  </si>
  <si>
    <t>160.40 * 265.15</t>
  </si>
  <si>
    <t>1227083</t>
  </si>
  <si>
    <t>1227288</t>
  </si>
  <si>
    <t/>
  </si>
  <si>
    <t>Result2</t>
  </si>
  <si>
    <t>K221220_Orrin-S235-6-Oxygen(3) - Result2</t>
  </si>
  <si>
    <t>1500.00 * 3000.00</t>
  </si>
  <si>
    <t>1472.22 * 2983.60</t>
  </si>
  <si>
    <t>35min07s</t>
  </si>
  <si>
    <t>　98 / 228　</t>
  </si>
  <si>
    <t>Result1</t>
  </si>
  <si>
    <t>K221220_Orrin-S235-6-Oxygen(3) - Result1</t>
  </si>
  <si>
    <t>1472.21 * 2983.69</t>
  </si>
  <si>
    <t>34min36s</t>
  </si>
  <si>
    <t>CypNest Cost List</t>
  </si>
  <si>
    <t>Task Detail</t>
  </si>
  <si>
    <t>Task</t>
  </si>
  <si>
    <t>Customer</t>
  </si>
  <si>
    <t>Cut Time</t>
  </si>
  <si>
    <t>Total Parts</t>
  </si>
  <si>
    <t>K221220_Orrin-S235-6-Oxygen(3)</t>
  </si>
  <si>
    <t>CustomerX</t>
  </si>
  <si>
    <t>2h42min18,7s</t>
  </si>
  <si>
    <t>456</t>
  </si>
  <si>
    <t>Part Summary</t>
  </si>
  <si>
    <t>Weight(kg)</t>
  </si>
  <si>
    <t>Contours Qty</t>
  </si>
  <si>
    <t>Cost per part</t>
  </si>
  <si>
    <t>9.33 PLN</t>
  </si>
  <si>
    <t>All Parts Total</t>
  </si>
  <si>
    <t>Material Price</t>
  </si>
  <si>
    <t>3.40 PLN/kg</t>
  </si>
  <si>
    <t>0.10 PLN/piece</t>
  </si>
  <si>
    <t>2.99 PLN/m</t>
  </si>
  <si>
    <t>0.66 PLN/m</t>
  </si>
  <si>
    <t>1.00 PLN/m</t>
  </si>
  <si>
    <t>Total Cost</t>
  </si>
  <si>
    <t>2649.91 PLN</t>
  </si>
  <si>
    <t>228.00 PLN</t>
  </si>
  <si>
    <t>1370.68 PLN</t>
  </si>
  <si>
    <t>0.00 PLN</t>
  </si>
  <si>
    <t>4248.59 PLN</t>
  </si>
  <si>
    <t>Plate Summary(charged by weight)</t>
  </si>
  <si>
    <t>Nested Plate</t>
  </si>
  <si>
    <t>Remnant Area(m2)</t>
  </si>
  <si>
    <t>Remnant Weight(kg)</t>
  </si>
  <si>
    <t>Results Amount</t>
  </si>
  <si>
    <t>Pricing weight (kg) per nested plate</t>
  </si>
  <si>
    <t>Cost per nested plate</t>
  </si>
  <si>
    <t>1468.80 PLN</t>
  </si>
  <si>
    <t>498.10 PLN</t>
  </si>
  <si>
    <t>Total Weight of All Nested Plates</t>
  </si>
  <si>
    <t>Material unit price</t>
  </si>
  <si>
    <t>Total Cost of All Nested Plates</t>
  </si>
  <si>
    <t>3435.70 PLN</t>
  </si>
  <si>
    <t>Average utilization:</t>
  </si>
  <si>
    <t>0.00</t>
  </si>
  <si>
    <t>77.55 %</t>
  </si>
  <si>
    <t>CypNest Task List</t>
  </si>
  <si>
    <t>Density(kg/m3)</t>
  </si>
  <si>
    <t>Gas</t>
  </si>
  <si>
    <t>氧气</t>
  </si>
  <si>
    <t>2h42min19s</t>
  </si>
  <si>
    <t>Utilization</t>
  </si>
  <si>
    <t>K221220_Orrin-S235-6-Oxygen(3)-Result1</t>
  </si>
  <si>
    <t>K221220_Orrin-S235-6-Oxygen(3)-Result2</t>
  </si>
  <si>
    <t>K221220_Orrin-S235-6-Oxygen(3)-Result3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</si>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</sst>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charset val="238"/>
      <scheme val="minor"/>
    </font>
    <font>
      <sz val="11"/>
      <color rgb="FFFFFF00"/>
      <name val="Aptos Narrow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4D4D4D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quotePrefix="1" applyNumberFormat="1" applyAlignment="1">
      <alignment horizontal="center" wrapText="1"/>
    </xf>
    <xf numFmtId="0" fontId="0" fillId="0" borderId="0" xfId="0" applyAlignment="1">
      <alignment horizontal="right"/>
    </xf>
    <xf numFmtId="10" fontId="0" fillId="0" borderId="0" xfId="0" applyNumberFormat="1" applyAlignment="1">
      <alignment horizontal="right"/>
    </xf>
    <xf numFmtId="49" fontId="0" fillId="0" borderId="0" xfId="0" quotePrefix="1" applyNumberFormat="1" applyAlignment="1">
      <alignment horizontal="center" wrapText="1"/>
    </xf>
    <xf numFmtId="0" fontId="0" fillId="0" borderId="0" xfId="0" applyAlignment="1">
      <alignment horizontal="center" wrapText="1"/>
    </xf>
    <xf numFmtId="49" fontId="1" fillId="2" borderId="0" xfId="0" quotePrefix="1" applyNumberFormat="1" applyFont="1" applyFill="1" applyAlignment="1">
      <alignment horizontal="center" wrapText="1"/>
    </xf>
    <xf numFmtId="49" fontId="0" fillId="0" borderId="0" xfId="0" applyNumberFormat="1" applyAlignment="1">
      <alignment horizontal="center" wrapText="1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file:///C:\Users\artur\AppData\Local\Temp\tmpExcelImg32804.bmp" TargetMode="Externa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file:///C:\Users\artur\AppData\Local\Temp\tmpExcelImg32804.bmp" TargetMode="External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file:///C:\Users\artur\AppData\Local\Temp\tmpExcelImg32804.bmp" TargetMode="External"/><Relationship Id="rId1" Type="http://schemas.openxmlformats.org/officeDocument/2006/relationships/image" Target="../media/image4.png"/><Relationship Id="rId4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file:///C:\Users\artur\AppData\Local\Temp\tmpExcelImg32804.bmp" TargetMode="External"/><Relationship Id="rId1" Type="http://schemas.openxmlformats.org/officeDocument/2006/relationships/image" Target="../media/image6.png"/><Relationship Id="rId4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file:///C:\Users\artur\AppData\Local\Temp\tmpExcelImg32804.bmp" TargetMode="External"/><Relationship Id="rId1" Type="http://schemas.openxmlformats.org/officeDocument/2006/relationships/image" Target="../media/image8.png"/><Relationship Id="rId5" Type="http://schemas.openxmlformats.org/officeDocument/2006/relationships/image" Target="../media/image3.png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63500</xdr:colOff>
      <xdr:row>0</xdr:row>
      <xdr:rowOff>63500</xdr:rowOff>
    </xdr:from>
    <xdr:to>
      <xdr:col>7</xdr:col>
      <xdr:colOff>682625</xdr:colOff>
      <xdr:row>0</xdr:row>
      <xdr:rowOff>682625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F49B9793-0644-1FF2-965A-CBFF4C96D1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97750" y="63500"/>
          <a:ext cx="619125" cy="6191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63500</xdr:colOff>
      <xdr:row>2</xdr:row>
      <xdr:rowOff>63500</xdr:rowOff>
    </xdr:from>
    <xdr:to>
      <xdr:col>1</xdr:col>
      <xdr:colOff>1016000</xdr:colOff>
      <xdr:row>2</xdr:row>
      <xdr:rowOff>635000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04D53B62-DF09-EBA5-922A-4AC6CBF782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1250" y="635000"/>
          <a:ext cx="952500" cy="571500"/>
        </a:xfrm>
        <a:prstGeom prst="rect">
          <a:avLst/>
        </a:prstGeom>
      </xdr:spPr>
    </xdr:pic>
    <xdr:clientData/>
  </xdr:twoCellAnchor>
  <xdr:twoCellAnchor editAs="oneCell">
    <xdr:from>
      <xdr:col>1</xdr:col>
      <xdr:colOff>63500</xdr:colOff>
      <xdr:row>3</xdr:row>
      <xdr:rowOff>63500</xdr:rowOff>
    </xdr:from>
    <xdr:to>
      <xdr:col>1</xdr:col>
      <xdr:colOff>1016000</xdr:colOff>
      <xdr:row>3</xdr:row>
      <xdr:rowOff>635000</xdr:rowOff>
    </xdr:to>
    <xdr:pic>
      <xdr:nvPicPr>
        <xdr:cNvPr id="5" name="Obraz 4">
          <a:extLst>
            <a:ext uri="{FF2B5EF4-FFF2-40B4-BE49-F238E27FC236}">
              <a16:creationId xmlns:a16="http://schemas.microsoft.com/office/drawing/2014/main" id="{93F8EEC8-4D92-CDC9-27E8-DB2B5743C2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1250" y="1330325"/>
          <a:ext cx="952500" cy="5715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63500</xdr:colOff>
      <xdr:row>4</xdr:row>
      <xdr:rowOff>63500</xdr:rowOff>
    </xdr:from>
    <xdr:to>
      <xdr:col>5</xdr:col>
      <xdr:colOff>796925</xdr:colOff>
      <xdr:row>18</xdr:row>
      <xdr:rowOff>15875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9728D70E-E6AF-7C70-D1F8-82B8758F78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500" y="1016000"/>
          <a:ext cx="5972175" cy="3124200"/>
        </a:xfrm>
        <a:prstGeom prst="rect">
          <a:avLst/>
        </a:prstGeom>
      </xdr:spPr>
    </xdr:pic>
    <xdr:clientData/>
  </xdr:twoCellAnchor>
  <xdr:twoCellAnchor editAs="oneCell">
    <xdr:from>
      <xdr:col>10</xdr:col>
      <xdr:colOff>63500</xdr:colOff>
      <xdr:row>0</xdr:row>
      <xdr:rowOff>63500</xdr:rowOff>
    </xdr:from>
    <xdr:to>
      <xdr:col>11</xdr:col>
      <xdr:colOff>73025</xdr:colOff>
      <xdr:row>0</xdr:row>
      <xdr:rowOff>682625</xdr:rowOff>
    </xdr:to>
    <xdr:pic>
      <xdr:nvPicPr>
        <xdr:cNvPr id="5" name="Obraz 4">
          <a:extLst>
            <a:ext uri="{FF2B5EF4-FFF2-40B4-BE49-F238E27FC236}">
              <a16:creationId xmlns:a16="http://schemas.microsoft.com/office/drawing/2014/main" id="{3FB79FD7-0CA5-E545-683B-70A865FEF2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93250" y="63500"/>
          <a:ext cx="619125" cy="619125"/>
        </a:xfrm>
        <a:prstGeom prst="rect">
          <a:avLst/>
        </a:prstGeom>
      </xdr:spPr>
    </xdr:pic>
    <xdr:clientData/>
  </xdr:twoCellAnchor>
  <xdr:twoCellAnchor editAs="oneCell">
    <xdr:from>
      <xdr:col>1</xdr:col>
      <xdr:colOff>63500</xdr:colOff>
      <xdr:row>25</xdr:row>
      <xdr:rowOff>63500</xdr:rowOff>
    </xdr:from>
    <xdr:to>
      <xdr:col>1</xdr:col>
      <xdr:colOff>1016000</xdr:colOff>
      <xdr:row>25</xdr:row>
      <xdr:rowOff>635000</xdr:rowOff>
    </xdr:to>
    <xdr:pic>
      <xdr:nvPicPr>
        <xdr:cNvPr id="7" name="Obraz 6">
          <a:extLst>
            <a:ext uri="{FF2B5EF4-FFF2-40B4-BE49-F238E27FC236}">
              <a16:creationId xmlns:a16="http://schemas.microsoft.com/office/drawing/2014/main" id="{D3AAF401-CF95-04C5-DDCC-3F6C63DDE7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1250" y="6216650"/>
          <a:ext cx="952500" cy="5715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63500</xdr:colOff>
      <xdr:row>4</xdr:row>
      <xdr:rowOff>63500</xdr:rowOff>
    </xdr:from>
    <xdr:to>
      <xdr:col>5</xdr:col>
      <xdr:colOff>796925</xdr:colOff>
      <xdr:row>18</xdr:row>
      <xdr:rowOff>15875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37B72298-B1BA-1089-E308-02DBA961DF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500" y="1016000"/>
          <a:ext cx="5972175" cy="3124200"/>
        </a:xfrm>
        <a:prstGeom prst="rect">
          <a:avLst/>
        </a:prstGeom>
      </xdr:spPr>
    </xdr:pic>
    <xdr:clientData/>
  </xdr:twoCellAnchor>
  <xdr:twoCellAnchor editAs="oneCell">
    <xdr:from>
      <xdr:col>10</xdr:col>
      <xdr:colOff>63500</xdr:colOff>
      <xdr:row>0</xdr:row>
      <xdr:rowOff>63500</xdr:rowOff>
    </xdr:from>
    <xdr:to>
      <xdr:col>11</xdr:col>
      <xdr:colOff>73025</xdr:colOff>
      <xdr:row>0</xdr:row>
      <xdr:rowOff>682625</xdr:rowOff>
    </xdr:to>
    <xdr:pic>
      <xdr:nvPicPr>
        <xdr:cNvPr id="5" name="Obraz 4">
          <a:extLst>
            <a:ext uri="{FF2B5EF4-FFF2-40B4-BE49-F238E27FC236}">
              <a16:creationId xmlns:a16="http://schemas.microsoft.com/office/drawing/2014/main" id="{28B27B5D-A961-F43B-8643-B91DF304F7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93250" y="63500"/>
          <a:ext cx="619125" cy="619125"/>
        </a:xfrm>
        <a:prstGeom prst="rect">
          <a:avLst/>
        </a:prstGeom>
      </xdr:spPr>
    </xdr:pic>
    <xdr:clientData/>
  </xdr:twoCellAnchor>
  <xdr:twoCellAnchor editAs="oneCell">
    <xdr:from>
      <xdr:col>1</xdr:col>
      <xdr:colOff>63500</xdr:colOff>
      <xdr:row>25</xdr:row>
      <xdr:rowOff>63500</xdr:rowOff>
    </xdr:from>
    <xdr:to>
      <xdr:col>1</xdr:col>
      <xdr:colOff>1016000</xdr:colOff>
      <xdr:row>25</xdr:row>
      <xdr:rowOff>635000</xdr:rowOff>
    </xdr:to>
    <xdr:pic>
      <xdr:nvPicPr>
        <xdr:cNvPr id="7" name="Obraz 6">
          <a:extLst>
            <a:ext uri="{FF2B5EF4-FFF2-40B4-BE49-F238E27FC236}">
              <a16:creationId xmlns:a16="http://schemas.microsoft.com/office/drawing/2014/main" id="{B0802A15-B2CE-8E56-39E2-E38E9F1B27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1250" y="6216650"/>
          <a:ext cx="952500" cy="5715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63500</xdr:colOff>
      <xdr:row>4</xdr:row>
      <xdr:rowOff>63500</xdr:rowOff>
    </xdr:from>
    <xdr:to>
      <xdr:col>5</xdr:col>
      <xdr:colOff>796925</xdr:colOff>
      <xdr:row>21</xdr:row>
      <xdr:rowOff>73025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31CED1B9-48F8-22D0-E274-65DAEABB16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500" y="1016000"/>
          <a:ext cx="5972175" cy="3752850"/>
        </a:xfrm>
        <a:prstGeom prst="rect">
          <a:avLst/>
        </a:prstGeom>
      </xdr:spPr>
    </xdr:pic>
    <xdr:clientData/>
  </xdr:twoCellAnchor>
  <xdr:twoCellAnchor editAs="oneCell">
    <xdr:from>
      <xdr:col>10</xdr:col>
      <xdr:colOff>63500</xdr:colOff>
      <xdr:row>0</xdr:row>
      <xdr:rowOff>63500</xdr:rowOff>
    </xdr:from>
    <xdr:to>
      <xdr:col>11</xdr:col>
      <xdr:colOff>73025</xdr:colOff>
      <xdr:row>0</xdr:row>
      <xdr:rowOff>682625</xdr:rowOff>
    </xdr:to>
    <xdr:pic>
      <xdr:nvPicPr>
        <xdr:cNvPr id="5" name="Obraz 4">
          <a:extLst>
            <a:ext uri="{FF2B5EF4-FFF2-40B4-BE49-F238E27FC236}">
              <a16:creationId xmlns:a16="http://schemas.microsoft.com/office/drawing/2014/main" id="{83F0C405-F720-DF83-C1C6-098F337B02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93250" y="63500"/>
          <a:ext cx="619125" cy="619125"/>
        </a:xfrm>
        <a:prstGeom prst="rect">
          <a:avLst/>
        </a:prstGeom>
      </xdr:spPr>
    </xdr:pic>
    <xdr:clientData/>
  </xdr:twoCellAnchor>
  <xdr:twoCellAnchor editAs="oneCell">
    <xdr:from>
      <xdr:col>1</xdr:col>
      <xdr:colOff>63500</xdr:colOff>
      <xdr:row>25</xdr:row>
      <xdr:rowOff>63500</xdr:rowOff>
    </xdr:from>
    <xdr:to>
      <xdr:col>1</xdr:col>
      <xdr:colOff>1016000</xdr:colOff>
      <xdr:row>25</xdr:row>
      <xdr:rowOff>635000</xdr:rowOff>
    </xdr:to>
    <xdr:pic>
      <xdr:nvPicPr>
        <xdr:cNvPr id="7" name="Obraz 6">
          <a:extLst>
            <a:ext uri="{FF2B5EF4-FFF2-40B4-BE49-F238E27FC236}">
              <a16:creationId xmlns:a16="http://schemas.microsoft.com/office/drawing/2014/main" id="{82C0A8B8-DF5A-144A-5D3D-FDFD6DCABF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1250" y="6216650"/>
          <a:ext cx="952500" cy="571500"/>
        </a:xfrm>
        <a:prstGeom prst="rect">
          <a:avLst/>
        </a:prstGeom>
      </xdr:spPr>
    </xdr:pic>
    <xdr:clientData/>
  </xdr:twoCellAnchor>
  <xdr:twoCellAnchor editAs="oneCell">
    <xdr:from>
      <xdr:col>1</xdr:col>
      <xdr:colOff>63500</xdr:colOff>
      <xdr:row>26</xdr:row>
      <xdr:rowOff>63500</xdr:rowOff>
    </xdr:from>
    <xdr:to>
      <xdr:col>1</xdr:col>
      <xdr:colOff>1016000</xdr:colOff>
      <xdr:row>26</xdr:row>
      <xdr:rowOff>635000</xdr:rowOff>
    </xdr:to>
    <xdr:pic>
      <xdr:nvPicPr>
        <xdr:cNvPr id="9" name="Obraz 8">
          <a:extLst>
            <a:ext uri="{FF2B5EF4-FFF2-40B4-BE49-F238E27FC236}">
              <a16:creationId xmlns:a16="http://schemas.microsoft.com/office/drawing/2014/main" id="{04A88BFF-262B-530D-B273-BDBDF82B6E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1250" y="6911975"/>
          <a:ext cx="952500" cy="571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76511-3EA9-4E2D-B083-1070AED7A33D}">
  <dimension ref="A1:H18"/>
  <sheetViews>
    <sheetView tabSelected="1" workbookViewId="0">
      <selection activeCell="C15" sqref="C15"/>
    </sheetView>
  </sheetViews>
  <sheetFormatPr defaultRowHeight="15" x14ac:dyDescent="0.25"/>
  <cols>
    <col min="1" max="17" width="15.7109375" customWidth="1"/>
  </cols>
  <sheetData>
    <row r="1" spans="1:8" ht="54.75" customHeight="1" x14ac:dyDescent="0.25">
      <c r="A1" s="4" t="s">
        <v>86</v>
      </c>
      <c r="B1" s="5"/>
      <c r="C1" s="5"/>
      <c r="D1" s="5"/>
      <c r="E1" s="5"/>
      <c r="F1" s="5"/>
      <c r="G1" s="5"/>
      <c r="H1" s="5"/>
    </row>
    <row r="2" spans="1:8" x14ac:dyDescent="0.25">
      <c r="A2" s="6" t="s">
        <v>43</v>
      </c>
      <c r="B2" s="5"/>
      <c r="C2" s="5"/>
      <c r="D2" s="5"/>
      <c r="E2" s="5"/>
      <c r="F2" s="5"/>
      <c r="G2" s="5"/>
      <c r="H2" s="5"/>
    </row>
    <row r="3" spans="1:8" x14ac:dyDescent="0.25">
      <c r="A3" s="1" t="s">
        <v>44</v>
      </c>
      <c r="B3" s="1" t="s">
        <v>3</v>
      </c>
      <c r="C3" s="1" t="s">
        <v>4</v>
      </c>
      <c r="D3" s="1" t="s">
        <v>87</v>
      </c>
      <c r="E3" s="1" t="s">
        <v>88</v>
      </c>
      <c r="F3" s="4" t="s">
        <v>46</v>
      </c>
      <c r="G3" s="7"/>
      <c r="H3" s="1" t="s">
        <v>47</v>
      </c>
    </row>
    <row r="4" spans="1:8" ht="45" x14ac:dyDescent="0.25">
      <c r="A4" s="1" t="s">
        <v>48</v>
      </c>
      <c r="B4" s="1" t="s">
        <v>10</v>
      </c>
      <c r="C4" s="2">
        <v>6</v>
      </c>
      <c r="D4" s="2">
        <v>8000</v>
      </c>
      <c r="E4" s="2" t="s">
        <v>89</v>
      </c>
      <c r="F4" s="5" t="s">
        <v>90</v>
      </c>
      <c r="G4" s="7"/>
      <c r="H4" s="2">
        <v>456</v>
      </c>
    </row>
    <row r="6" spans="1:8" x14ac:dyDescent="0.25">
      <c r="A6" s="6" t="s">
        <v>2</v>
      </c>
      <c r="B6" s="5"/>
      <c r="C6" s="5"/>
      <c r="D6" s="5"/>
      <c r="E6" s="5"/>
      <c r="F6" s="5"/>
      <c r="G6" s="5"/>
      <c r="H6" s="5"/>
    </row>
    <row r="7" spans="1:8" ht="30" x14ac:dyDescent="0.25">
      <c r="A7" s="1" t="s">
        <v>16</v>
      </c>
      <c r="B7" s="1" t="s">
        <v>71</v>
      </c>
      <c r="C7" s="1" t="s">
        <v>5</v>
      </c>
      <c r="D7" s="1" t="s">
        <v>7</v>
      </c>
      <c r="E7" s="1" t="s">
        <v>8</v>
      </c>
      <c r="F7" s="1" t="s">
        <v>91</v>
      </c>
      <c r="G7" s="1" t="s">
        <v>9</v>
      </c>
      <c r="H7" s="1" t="s">
        <v>21</v>
      </c>
    </row>
    <row r="8" spans="1:8" ht="60" x14ac:dyDescent="0.25">
      <c r="A8" s="2">
        <v>1</v>
      </c>
      <c r="B8" s="1" t="s">
        <v>92</v>
      </c>
      <c r="C8" s="1" t="s">
        <v>34</v>
      </c>
      <c r="D8" s="2">
        <v>2</v>
      </c>
      <c r="E8" s="2" t="s">
        <v>41</v>
      </c>
      <c r="F8" s="3">
        <v>0.77549999999999997</v>
      </c>
      <c r="G8" s="2">
        <v>98</v>
      </c>
      <c r="H8" s="2">
        <v>98.52</v>
      </c>
    </row>
    <row r="9" spans="1:8" ht="60" x14ac:dyDescent="0.25">
      <c r="A9" s="2">
        <v>2</v>
      </c>
      <c r="B9" s="1" t="s">
        <v>93</v>
      </c>
      <c r="C9" s="1" t="s">
        <v>34</v>
      </c>
      <c r="D9" s="2">
        <v>2</v>
      </c>
      <c r="E9" s="2" t="s">
        <v>36</v>
      </c>
      <c r="F9" s="3">
        <v>0.77549999999999997</v>
      </c>
      <c r="G9" s="2">
        <v>98</v>
      </c>
      <c r="H9" s="2">
        <v>98.52</v>
      </c>
    </row>
    <row r="10" spans="1:8" ht="60" x14ac:dyDescent="0.25">
      <c r="A10" s="2">
        <v>3</v>
      </c>
      <c r="B10" s="1" t="s">
        <v>94</v>
      </c>
      <c r="C10" s="1" t="s">
        <v>11</v>
      </c>
      <c r="D10" s="2">
        <v>1</v>
      </c>
      <c r="E10" s="2" t="s">
        <v>13</v>
      </c>
      <c r="F10" s="3">
        <v>0.74670000000000003</v>
      </c>
      <c r="G10" s="2">
        <v>64</v>
      </c>
      <c r="H10" s="2">
        <v>64.34</v>
      </c>
    </row>
    <row r="11" spans="1:8" x14ac:dyDescent="0.25">
      <c r="A11" s="1" t="s">
        <v>95</v>
      </c>
      <c r="B11" s="1" t="s">
        <v>31</v>
      </c>
      <c r="C11" s="1" t="s">
        <v>31</v>
      </c>
      <c r="D11" s="1" t="s">
        <v>31</v>
      </c>
      <c r="E11" s="2" t="s">
        <v>90</v>
      </c>
      <c r="F11" s="1" t="s">
        <v>31</v>
      </c>
      <c r="G11" s="2">
        <v>456</v>
      </c>
      <c r="H11" s="2">
        <v>458.42</v>
      </c>
    </row>
    <row r="15" spans="1:8" x14ac:dyDescent="0.25">
      <c r="C15">
        <v>1370</v>
      </c>
    </row>
    <row r="16" spans="1:8" x14ac:dyDescent="0.25">
      <c r="C16">
        <f>(216*4+148)*3.6*1.07</f>
        <v>3898.2240000000006</v>
      </c>
    </row>
    <row r="17" spans="3:3" x14ac:dyDescent="0.25">
      <c r="C17">
        <f>5*40</f>
        <v>200</v>
      </c>
    </row>
    <row r="18" spans="3:3" x14ac:dyDescent="0.25">
      <c r="C18">
        <f>SUM(C15:C17)</f>
        <v>5468.2240000000002</v>
      </c>
    </row>
  </sheetData>
  <mergeCells count="5">
    <mergeCell ref="A1:H1"/>
    <mergeCell ref="A2:H2"/>
    <mergeCell ref="F3:G3"/>
    <mergeCell ref="F4:G4"/>
    <mergeCell ref="A6:H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92954-226B-4C2F-A5B7-7D8504601CC4}">
  <dimension ref="A1:K20"/>
  <sheetViews>
    <sheetView workbookViewId="0">
      <selection sqref="A1:K1"/>
    </sheetView>
  </sheetViews>
  <sheetFormatPr defaultRowHeight="15" x14ac:dyDescent="0.25"/>
  <cols>
    <col min="1" max="77" width="15.7109375" customWidth="1"/>
  </cols>
  <sheetData>
    <row r="1" spans="1:11" x14ac:dyDescent="0.25">
      <c r="A1" s="4" t="s">
        <v>42</v>
      </c>
      <c r="B1" s="5"/>
      <c r="C1" s="5"/>
      <c r="D1" s="5"/>
      <c r="E1" s="5"/>
      <c r="F1" s="5"/>
      <c r="G1" s="5"/>
      <c r="H1" s="5"/>
      <c r="I1" s="5"/>
      <c r="J1" s="5"/>
      <c r="K1" s="5"/>
    </row>
    <row r="2" spans="1:11" x14ac:dyDescent="0.25">
      <c r="A2" s="6" t="s">
        <v>43</v>
      </c>
      <c r="B2" s="5"/>
      <c r="C2" s="5"/>
      <c r="D2" s="5"/>
      <c r="E2" s="5"/>
      <c r="F2" s="5"/>
      <c r="G2" s="5"/>
      <c r="H2" s="5"/>
      <c r="I2" s="5"/>
      <c r="J2" s="5"/>
      <c r="K2" s="5"/>
    </row>
    <row r="3" spans="1:11" x14ac:dyDescent="0.25">
      <c r="A3" s="4" t="s">
        <v>44</v>
      </c>
      <c r="B3" s="7"/>
      <c r="C3" s="7"/>
      <c r="D3" s="4" t="s">
        <v>45</v>
      </c>
      <c r="E3" s="7"/>
      <c r="F3" s="7"/>
      <c r="G3" s="7"/>
      <c r="H3" s="4" t="s">
        <v>3</v>
      </c>
      <c r="I3" s="7"/>
      <c r="J3" s="1" t="s">
        <v>46</v>
      </c>
      <c r="K3" s="1" t="s">
        <v>47</v>
      </c>
    </row>
    <row r="4" spans="1:11" x14ac:dyDescent="0.25">
      <c r="A4" s="4" t="s">
        <v>48</v>
      </c>
      <c r="B4" s="7"/>
      <c r="C4" s="7"/>
      <c r="D4" s="4" t="s">
        <v>49</v>
      </c>
      <c r="E4" s="7"/>
      <c r="F4" s="7"/>
      <c r="G4" s="7"/>
      <c r="H4" s="4" t="s">
        <v>10</v>
      </c>
      <c r="I4" s="7"/>
      <c r="J4" s="1" t="s">
        <v>50</v>
      </c>
      <c r="K4" s="1" t="s">
        <v>51</v>
      </c>
    </row>
    <row r="5" spans="1:11" x14ac:dyDescent="0.25">
      <c r="A5" s="6" t="s">
        <v>52</v>
      </c>
      <c r="B5" s="5"/>
      <c r="C5" s="5"/>
      <c r="D5" s="5"/>
      <c r="E5" s="5"/>
      <c r="F5" s="5"/>
      <c r="G5" s="5"/>
      <c r="H5" s="5"/>
      <c r="I5" s="5"/>
      <c r="J5" s="5"/>
      <c r="K5" s="5"/>
    </row>
    <row r="6" spans="1:11" ht="30" x14ac:dyDescent="0.25">
      <c r="A6" s="1" t="s">
        <v>16</v>
      </c>
      <c r="B6" s="1" t="s">
        <v>18</v>
      </c>
      <c r="C6" s="4" t="s">
        <v>19</v>
      </c>
      <c r="D6" s="7"/>
      <c r="E6" s="1" t="s">
        <v>9</v>
      </c>
      <c r="F6" s="1" t="s">
        <v>53</v>
      </c>
      <c r="G6" s="1" t="s">
        <v>54</v>
      </c>
      <c r="H6" s="1" t="s">
        <v>21</v>
      </c>
      <c r="I6" s="1" t="s">
        <v>22</v>
      </c>
      <c r="J6" s="1" t="s">
        <v>23</v>
      </c>
      <c r="K6" s="1" t="s">
        <v>55</v>
      </c>
    </row>
    <row r="7" spans="1:11" ht="45" x14ac:dyDescent="0.25">
      <c r="A7" s="2">
        <v>1</v>
      </c>
      <c r="B7" s="1" t="s">
        <v>24</v>
      </c>
      <c r="C7" s="4" t="s">
        <v>25</v>
      </c>
      <c r="D7" s="7"/>
      <c r="E7" s="2">
        <v>228</v>
      </c>
      <c r="F7" s="2">
        <v>1.71</v>
      </c>
      <c r="G7" s="2">
        <v>5</v>
      </c>
      <c r="H7" s="2">
        <v>1.01</v>
      </c>
      <c r="I7" s="2">
        <v>0</v>
      </c>
      <c r="J7" s="2">
        <v>0</v>
      </c>
      <c r="K7" s="2" t="s">
        <v>56</v>
      </c>
    </row>
    <row r="8" spans="1:11" ht="45" x14ac:dyDescent="0.25">
      <c r="A8" s="2">
        <v>2</v>
      </c>
      <c r="B8" s="1" t="s">
        <v>27</v>
      </c>
      <c r="C8" s="4" t="s">
        <v>28</v>
      </c>
      <c r="D8" s="7"/>
      <c r="E8" s="2">
        <v>228</v>
      </c>
      <c r="F8" s="2">
        <v>1.71</v>
      </c>
      <c r="G8" s="2">
        <v>5</v>
      </c>
      <c r="H8" s="2">
        <v>1.01</v>
      </c>
      <c r="I8" s="2">
        <v>0</v>
      </c>
      <c r="J8" s="2">
        <v>0</v>
      </c>
      <c r="K8" s="2" t="s">
        <v>56</v>
      </c>
    </row>
    <row r="9" spans="1:11" x14ac:dyDescent="0.25">
      <c r="A9" s="4" t="s">
        <v>57</v>
      </c>
      <c r="B9" s="7"/>
      <c r="C9" s="7"/>
      <c r="D9" s="7"/>
      <c r="E9" s="2">
        <v>456</v>
      </c>
      <c r="F9" s="2">
        <v>779.38</v>
      </c>
      <c r="G9" s="2">
        <v>2280</v>
      </c>
      <c r="H9" s="2">
        <v>458.42</v>
      </c>
      <c r="I9" s="2">
        <v>0</v>
      </c>
      <c r="J9" s="2">
        <v>0</v>
      </c>
      <c r="K9" s="1" t="s">
        <v>31</v>
      </c>
    </row>
    <row r="10" spans="1:11" x14ac:dyDescent="0.25">
      <c r="A10" s="4" t="s">
        <v>58</v>
      </c>
      <c r="B10" s="7"/>
      <c r="C10" s="7"/>
      <c r="D10" s="7"/>
      <c r="E10" s="1" t="s">
        <v>31</v>
      </c>
      <c r="F10" s="2" t="s">
        <v>59</v>
      </c>
      <c r="G10" s="2" t="s">
        <v>60</v>
      </c>
      <c r="H10" s="2" t="s">
        <v>61</v>
      </c>
      <c r="I10" s="2" t="s">
        <v>62</v>
      </c>
      <c r="J10" s="2" t="s">
        <v>63</v>
      </c>
      <c r="K10" s="1" t="s">
        <v>31</v>
      </c>
    </row>
    <row r="11" spans="1:11" x14ac:dyDescent="0.25">
      <c r="A11" s="4" t="s">
        <v>64</v>
      </c>
      <c r="B11" s="7"/>
      <c r="C11" s="7"/>
      <c r="D11" s="7"/>
      <c r="E11" s="1" t="s">
        <v>31</v>
      </c>
      <c r="F11" s="2" t="s">
        <v>65</v>
      </c>
      <c r="G11" s="2" t="s">
        <v>66</v>
      </c>
      <c r="H11" s="2" t="s">
        <v>67</v>
      </c>
      <c r="I11" s="2" t="s">
        <v>68</v>
      </c>
      <c r="J11" s="2" t="s">
        <v>68</v>
      </c>
      <c r="K11" s="2" t="s">
        <v>69</v>
      </c>
    </row>
    <row r="12" spans="1:11" x14ac:dyDescent="0.25">
      <c r="A12" s="6" t="s">
        <v>70</v>
      </c>
      <c r="B12" s="5"/>
      <c r="C12" s="5"/>
      <c r="D12" s="5"/>
      <c r="E12" s="5"/>
      <c r="F12" s="5"/>
      <c r="G12" s="5"/>
      <c r="H12" s="5"/>
      <c r="I12" s="5"/>
      <c r="J12" s="5"/>
      <c r="K12" s="5"/>
    </row>
    <row r="13" spans="1:11" ht="45" x14ac:dyDescent="0.25">
      <c r="A13" s="1" t="s">
        <v>16</v>
      </c>
      <c r="B13" s="1" t="s">
        <v>71</v>
      </c>
      <c r="C13" s="4" t="s">
        <v>5</v>
      </c>
      <c r="D13" s="7"/>
      <c r="E13" s="4" t="s">
        <v>6</v>
      </c>
      <c r="F13" s="7"/>
      <c r="G13" s="1" t="s">
        <v>72</v>
      </c>
      <c r="H13" s="1" t="s">
        <v>73</v>
      </c>
      <c r="I13" s="1" t="s">
        <v>74</v>
      </c>
      <c r="J13" s="1" t="s">
        <v>75</v>
      </c>
      <c r="K13" s="1" t="s">
        <v>76</v>
      </c>
    </row>
    <row r="14" spans="1:11" x14ac:dyDescent="0.25">
      <c r="A14" s="2">
        <v>1</v>
      </c>
      <c r="B14" s="1" t="s">
        <v>38</v>
      </c>
      <c r="C14" s="4" t="s">
        <v>34</v>
      </c>
      <c r="D14" s="7"/>
      <c r="E14" s="4" t="s">
        <v>40</v>
      </c>
      <c r="F14" s="7"/>
      <c r="G14" s="1" t="s">
        <v>84</v>
      </c>
      <c r="H14" s="2">
        <v>0</v>
      </c>
      <c r="I14" s="2">
        <v>2</v>
      </c>
      <c r="J14" s="2">
        <v>216</v>
      </c>
      <c r="K14" s="2" t="s">
        <v>77</v>
      </c>
    </row>
    <row r="15" spans="1:11" x14ac:dyDescent="0.25">
      <c r="A15" s="2">
        <v>2</v>
      </c>
      <c r="B15" s="1" t="s">
        <v>32</v>
      </c>
      <c r="C15" s="4" t="s">
        <v>34</v>
      </c>
      <c r="D15" s="7"/>
      <c r="E15" s="4" t="s">
        <v>35</v>
      </c>
      <c r="F15" s="7"/>
      <c r="G15" s="1" t="s">
        <v>84</v>
      </c>
      <c r="H15" s="2">
        <v>0</v>
      </c>
      <c r="I15" s="2">
        <v>2</v>
      </c>
      <c r="J15" s="2">
        <v>216</v>
      </c>
      <c r="K15" s="2" t="s">
        <v>77</v>
      </c>
    </row>
    <row r="16" spans="1:11" x14ac:dyDescent="0.25">
      <c r="A16" s="2">
        <v>3</v>
      </c>
      <c r="B16" s="1" t="s">
        <v>0</v>
      </c>
      <c r="C16" s="4" t="s">
        <v>11</v>
      </c>
      <c r="D16" s="7"/>
      <c r="E16" s="4" t="s">
        <v>12</v>
      </c>
      <c r="F16" s="7"/>
      <c r="G16" s="1" t="s">
        <v>84</v>
      </c>
      <c r="H16" s="2">
        <v>0</v>
      </c>
      <c r="I16" s="2">
        <v>1</v>
      </c>
      <c r="J16" s="2">
        <v>146.5</v>
      </c>
      <c r="K16" s="2" t="s">
        <v>78</v>
      </c>
    </row>
    <row r="17" spans="1:11" x14ac:dyDescent="0.25">
      <c r="A17" s="4" t="s">
        <v>79</v>
      </c>
      <c r="B17" s="7"/>
      <c r="C17" s="7"/>
      <c r="D17" s="7"/>
      <c r="E17" s="7"/>
      <c r="F17" s="7"/>
      <c r="G17" s="7"/>
      <c r="H17" s="7"/>
      <c r="I17" s="2">
        <v>5</v>
      </c>
      <c r="J17" s="2">
        <v>1010.5</v>
      </c>
      <c r="K17" s="1" t="s">
        <v>31</v>
      </c>
    </row>
    <row r="18" spans="1:11" x14ac:dyDescent="0.25">
      <c r="A18" s="4" t="s">
        <v>80</v>
      </c>
      <c r="B18" s="7"/>
      <c r="C18" s="7"/>
      <c r="D18" s="7"/>
      <c r="E18" s="7"/>
      <c r="F18" s="7"/>
      <c r="G18" s="7"/>
      <c r="H18" s="7"/>
      <c r="I18" s="1" t="s">
        <v>31</v>
      </c>
      <c r="J18" s="2" t="s">
        <v>59</v>
      </c>
      <c r="K18" s="1" t="s">
        <v>31</v>
      </c>
    </row>
    <row r="19" spans="1:11" x14ac:dyDescent="0.25">
      <c r="A19" s="4" t="s">
        <v>81</v>
      </c>
      <c r="B19" s="7"/>
      <c r="C19" s="7"/>
      <c r="D19" s="7"/>
      <c r="E19" s="7"/>
      <c r="F19" s="7"/>
      <c r="G19" s="7"/>
      <c r="H19" s="7"/>
      <c r="I19" s="1" t="s">
        <v>31</v>
      </c>
      <c r="J19" s="2" t="s">
        <v>82</v>
      </c>
      <c r="K19" s="1" t="s">
        <v>31</v>
      </c>
    </row>
    <row r="20" spans="1:11" x14ac:dyDescent="0.25">
      <c r="A20" s="4" t="s">
        <v>83</v>
      </c>
      <c r="B20" s="7"/>
      <c r="C20" s="7"/>
      <c r="D20" s="7"/>
      <c r="E20" s="7"/>
      <c r="F20" s="7"/>
      <c r="G20" s="7"/>
      <c r="H20" s="7"/>
      <c r="I20" s="1" t="s">
        <v>31</v>
      </c>
      <c r="J20" s="1" t="s">
        <v>31</v>
      </c>
      <c r="K20" s="1" t="s">
        <v>85</v>
      </c>
    </row>
  </sheetData>
  <mergeCells count="28">
    <mergeCell ref="A10:D10"/>
    <mergeCell ref="A1:K1"/>
    <mergeCell ref="A2:K2"/>
    <mergeCell ref="A3:C3"/>
    <mergeCell ref="D3:G3"/>
    <mergeCell ref="H3:I3"/>
    <mergeCell ref="A4:C4"/>
    <mergeCell ref="D4:G4"/>
    <mergeCell ref="H4:I4"/>
    <mergeCell ref="A5:K5"/>
    <mergeCell ref="C6:D6"/>
    <mergeCell ref="C7:D7"/>
    <mergeCell ref="C8:D8"/>
    <mergeCell ref="A9:D9"/>
    <mergeCell ref="A11:D11"/>
    <mergeCell ref="A12:K12"/>
    <mergeCell ref="C13:D13"/>
    <mergeCell ref="E13:F13"/>
    <mergeCell ref="C14:D14"/>
    <mergeCell ref="E14:F14"/>
    <mergeCell ref="A19:H19"/>
    <mergeCell ref="A20:H20"/>
    <mergeCell ref="C15:D15"/>
    <mergeCell ref="E15:F15"/>
    <mergeCell ref="C16:D16"/>
    <mergeCell ref="E16:F16"/>
    <mergeCell ref="A17:H17"/>
    <mergeCell ref="A18:H1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63E02-A95D-45AF-8AEB-6B11A6A680F0}">
  <dimension ref="A1:H4"/>
  <sheetViews>
    <sheetView workbookViewId="0">
      <selection activeCell="B4" sqref="B4"/>
    </sheetView>
  </sheetViews>
  <sheetFormatPr defaultRowHeight="15" x14ac:dyDescent="0.25"/>
  <cols>
    <col min="1" max="8" width="15.7109375" customWidth="1"/>
  </cols>
  <sheetData>
    <row r="1" spans="1:8" x14ac:dyDescent="0.25">
      <c r="A1" s="6" t="s">
        <v>15</v>
      </c>
      <c r="B1" s="5"/>
      <c r="C1" s="5"/>
      <c r="D1" s="5"/>
      <c r="E1" s="5"/>
      <c r="F1" s="5"/>
      <c r="G1" s="5"/>
      <c r="H1" s="5"/>
    </row>
    <row r="2" spans="1:8" ht="30" x14ac:dyDescent="0.25">
      <c r="A2" s="1" t="s">
        <v>16</v>
      </c>
      <c r="B2" s="1" t="s">
        <v>17</v>
      </c>
      <c r="C2" s="1" t="s">
        <v>18</v>
      </c>
      <c r="D2" s="1" t="s">
        <v>19</v>
      </c>
      <c r="E2" s="1" t="s">
        <v>20</v>
      </c>
      <c r="F2" s="1" t="s">
        <v>21</v>
      </c>
      <c r="G2" s="1" t="s">
        <v>22</v>
      </c>
      <c r="H2" s="1" t="s">
        <v>23</v>
      </c>
    </row>
    <row r="3" spans="1:8" ht="54.75" customHeight="1" x14ac:dyDescent="0.25">
      <c r="A3" s="2">
        <v>1</v>
      </c>
      <c r="C3" s="1" t="s">
        <v>24</v>
      </c>
      <c r="D3" s="1" t="s">
        <v>25</v>
      </c>
      <c r="E3" s="2">
        <v>228</v>
      </c>
      <c r="F3" s="2">
        <v>1.01</v>
      </c>
      <c r="G3" s="2">
        <v>0</v>
      </c>
      <c r="H3" s="2">
        <v>0</v>
      </c>
    </row>
    <row r="4" spans="1:8" ht="54.75" customHeight="1" x14ac:dyDescent="0.25">
      <c r="A4" s="2">
        <v>2</v>
      </c>
      <c r="C4" s="1" t="s">
        <v>27</v>
      </c>
      <c r="D4" s="1" t="s">
        <v>28</v>
      </c>
      <c r="E4" s="2">
        <v>228</v>
      </c>
      <c r="F4" s="2">
        <v>1.01</v>
      </c>
      <c r="G4" s="2">
        <v>0</v>
      </c>
      <c r="H4" s="2">
        <v>0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F99CD-6CE9-4D70-9C43-05188D60A8DE}">
  <dimension ref="A1:I29"/>
  <sheetViews>
    <sheetView workbookViewId="0">
      <selection activeCell="B26" sqref="B26"/>
    </sheetView>
  </sheetViews>
  <sheetFormatPr defaultRowHeight="15" x14ac:dyDescent="0.25"/>
  <cols>
    <col min="1" max="9" width="15.7109375" customWidth="1"/>
    <col min="10" max="10" width="0" hidden="1" customWidth="1"/>
  </cols>
  <sheetData>
    <row r="1" spans="1:9" ht="54.75" customHeight="1" x14ac:dyDescent="0.25">
      <c r="A1" s="4" t="s">
        <v>39</v>
      </c>
      <c r="B1" s="5"/>
      <c r="C1" s="5"/>
      <c r="D1" s="5"/>
      <c r="E1" s="5"/>
      <c r="F1" s="5"/>
      <c r="G1" s="5"/>
      <c r="H1" s="5"/>
      <c r="I1" s="5"/>
    </row>
    <row r="2" spans="1:9" x14ac:dyDescent="0.25">
      <c r="A2" s="6" t="s">
        <v>2</v>
      </c>
      <c r="B2" s="5"/>
      <c r="C2" s="5"/>
      <c r="D2" s="5"/>
      <c r="E2" s="5"/>
      <c r="F2" s="5"/>
      <c r="G2" s="5"/>
      <c r="H2" s="5"/>
      <c r="I2" s="5"/>
    </row>
    <row r="3" spans="1:9" ht="30" x14ac:dyDescent="0.25">
      <c r="A3" s="1" t="s">
        <v>3</v>
      </c>
      <c r="B3" s="1" t="s">
        <v>4</v>
      </c>
      <c r="C3" s="4" t="s">
        <v>5</v>
      </c>
      <c r="D3" s="7"/>
      <c r="E3" s="4" t="s">
        <v>6</v>
      </c>
      <c r="F3" s="7"/>
      <c r="G3" s="1" t="s">
        <v>7</v>
      </c>
      <c r="H3" s="1" t="s">
        <v>8</v>
      </c>
      <c r="I3" s="1" t="s">
        <v>9</v>
      </c>
    </row>
    <row r="4" spans="1:9" x14ac:dyDescent="0.25">
      <c r="A4" s="1" t="s">
        <v>10</v>
      </c>
      <c r="B4" s="1" t="s">
        <v>14</v>
      </c>
      <c r="C4" s="4" t="s">
        <v>34</v>
      </c>
      <c r="D4" s="7"/>
      <c r="E4" s="4" t="s">
        <v>40</v>
      </c>
      <c r="F4" s="7"/>
      <c r="G4" s="2">
        <v>2</v>
      </c>
      <c r="H4" s="1" t="s">
        <v>41</v>
      </c>
      <c r="I4" s="2">
        <v>98</v>
      </c>
    </row>
    <row r="5" spans="1:9" ht="54.75" customHeight="1" x14ac:dyDescent="0.25">
      <c r="A5" s="5"/>
      <c r="B5" s="7"/>
      <c r="C5" s="7"/>
      <c r="D5" s="7"/>
      <c r="E5" s="7"/>
      <c r="F5" s="7"/>
      <c r="G5" s="7"/>
      <c r="H5" s="7"/>
      <c r="I5" s="7"/>
    </row>
    <row r="6" spans="1:9" x14ac:dyDescent="0.25">
      <c r="A6" s="7"/>
      <c r="B6" s="7"/>
      <c r="C6" s="7"/>
      <c r="D6" s="7"/>
      <c r="E6" s="7"/>
      <c r="F6" s="7"/>
      <c r="G6" s="7"/>
      <c r="H6" s="7"/>
      <c r="I6" s="7"/>
    </row>
    <row r="7" spans="1:9" x14ac:dyDescent="0.25">
      <c r="A7" s="5"/>
      <c r="B7" s="5"/>
      <c r="C7" s="5"/>
      <c r="D7" s="5"/>
      <c r="E7" s="5"/>
      <c r="F7" s="5"/>
      <c r="G7" s="5"/>
      <c r="H7" s="5"/>
      <c r="I7" s="5"/>
    </row>
    <row r="8" spans="1:9" x14ac:dyDescent="0.25">
      <c r="A8" s="5"/>
      <c r="B8" s="5"/>
      <c r="C8" s="5"/>
      <c r="D8" s="5"/>
      <c r="E8" s="5"/>
      <c r="F8" s="5"/>
      <c r="G8" s="5"/>
      <c r="H8" s="5"/>
      <c r="I8" s="5"/>
    </row>
    <row r="9" spans="1:9" x14ac:dyDescent="0.25">
      <c r="A9" s="5"/>
      <c r="B9" s="5"/>
      <c r="C9" s="5"/>
      <c r="D9" s="5"/>
      <c r="E9" s="5"/>
      <c r="F9" s="5"/>
      <c r="G9" s="5"/>
      <c r="H9" s="5"/>
      <c r="I9" s="5"/>
    </row>
    <row r="10" spans="1:9" x14ac:dyDescent="0.25">
      <c r="A10" s="5"/>
      <c r="B10" s="5"/>
      <c r="C10" s="5"/>
      <c r="D10" s="5"/>
      <c r="E10" s="5"/>
      <c r="F10" s="5"/>
      <c r="G10" s="5"/>
      <c r="H10" s="5"/>
      <c r="I10" s="5"/>
    </row>
    <row r="11" spans="1:9" x14ac:dyDescent="0.25">
      <c r="A11" s="5"/>
      <c r="B11" s="5"/>
      <c r="C11" s="5"/>
      <c r="D11" s="5"/>
      <c r="E11" s="5"/>
      <c r="F11" s="5"/>
      <c r="G11" s="5"/>
      <c r="H11" s="5"/>
      <c r="I11" s="5"/>
    </row>
    <row r="12" spans="1:9" x14ac:dyDescent="0.25">
      <c r="A12" s="5"/>
      <c r="B12" s="5"/>
      <c r="C12" s="5"/>
      <c r="D12" s="5"/>
      <c r="E12" s="5"/>
      <c r="F12" s="5"/>
      <c r="G12" s="5"/>
      <c r="H12" s="5"/>
      <c r="I12" s="5"/>
    </row>
    <row r="13" spans="1:9" x14ac:dyDescent="0.25">
      <c r="A13" s="5"/>
      <c r="B13" s="5"/>
      <c r="C13" s="5"/>
      <c r="D13" s="5"/>
      <c r="E13" s="5"/>
      <c r="F13" s="5"/>
      <c r="G13" s="5"/>
      <c r="H13" s="5"/>
      <c r="I13" s="5"/>
    </row>
    <row r="14" spans="1:9" x14ac:dyDescent="0.25">
      <c r="A14" s="5"/>
      <c r="B14" s="5"/>
      <c r="C14" s="5"/>
      <c r="D14" s="5"/>
      <c r="E14" s="5"/>
      <c r="F14" s="5"/>
      <c r="G14" s="5"/>
      <c r="H14" s="5"/>
      <c r="I14" s="5"/>
    </row>
    <row r="15" spans="1:9" x14ac:dyDescent="0.25">
      <c r="A15" s="5"/>
      <c r="B15" s="5"/>
      <c r="C15" s="5"/>
      <c r="D15" s="5"/>
      <c r="E15" s="5"/>
      <c r="F15" s="5"/>
      <c r="G15" s="5"/>
      <c r="H15" s="5"/>
      <c r="I15" s="5"/>
    </row>
    <row r="16" spans="1:9" x14ac:dyDescent="0.25">
      <c r="A16" s="5"/>
      <c r="B16" s="5"/>
      <c r="C16" s="5"/>
      <c r="D16" s="5"/>
      <c r="E16" s="5"/>
      <c r="F16" s="5"/>
      <c r="G16" s="5"/>
      <c r="H16" s="5"/>
      <c r="I16" s="5"/>
    </row>
    <row r="17" spans="1:9" x14ac:dyDescent="0.25">
      <c r="A17" s="5"/>
      <c r="B17" s="5"/>
      <c r="C17" s="5"/>
      <c r="D17" s="5"/>
      <c r="E17" s="5"/>
      <c r="F17" s="5"/>
      <c r="G17" s="5"/>
      <c r="H17" s="5"/>
      <c r="I17" s="5"/>
    </row>
    <row r="18" spans="1:9" x14ac:dyDescent="0.25">
      <c r="A18" s="5"/>
      <c r="B18" s="5"/>
      <c r="C18" s="5"/>
      <c r="D18" s="5"/>
      <c r="E18" s="5"/>
      <c r="F18" s="5"/>
      <c r="G18" s="5"/>
      <c r="H18" s="5"/>
      <c r="I18" s="5"/>
    </row>
    <row r="19" spans="1:9" x14ac:dyDescent="0.25">
      <c r="A19" s="5"/>
      <c r="B19" s="5"/>
      <c r="C19" s="5"/>
      <c r="D19" s="5"/>
      <c r="E19" s="5"/>
      <c r="F19" s="5"/>
      <c r="G19" s="5"/>
      <c r="H19" s="5"/>
      <c r="I19" s="5"/>
    </row>
    <row r="20" spans="1:9" x14ac:dyDescent="0.25">
      <c r="A20" s="5"/>
      <c r="B20" s="5"/>
      <c r="C20" s="5"/>
      <c r="D20" s="5"/>
      <c r="E20" s="5"/>
      <c r="F20" s="5"/>
      <c r="G20" s="5"/>
      <c r="H20" s="5"/>
      <c r="I20" s="5"/>
    </row>
    <row r="21" spans="1:9" x14ac:dyDescent="0.25">
      <c r="A21" s="5"/>
      <c r="B21" s="5"/>
      <c r="C21" s="5"/>
      <c r="D21" s="5"/>
      <c r="E21" s="5"/>
      <c r="F21" s="5"/>
      <c r="G21" s="5"/>
      <c r="H21" s="5"/>
      <c r="I21" s="5"/>
    </row>
    <row r="22" spans="1:9" x14ac:dyDescent="0.25">
      <c r="A22" s="5"/>
      <c r="B22" s="5"/>
      <c r="C22" s="5"/>
      <c r="D22" s="5"/>
      <c r="E22" s="5"/>
      <c r="F22" s="5"/>
      <c r="G22" s="5"/>
      <c r="H22" s="5"/>
      <c r="I22" s="5"/>
    </row>
    <row r="23" spans="1:9" x14ac:dyDescent="0.25">
      <c r="A23" s="5"/>
      <c r="B23" s="5"/>
      <c r="C23" s="5"/>
      <c r="D23" s="5"/>
      <c r="E23" s="5"/>
      <c r="F23" s="5"/>
      <c r="G23" s="5"/>
      <c r="H23" s="5"/>
      <c r="I23" s="5"/>
    </row>
    <row r="24" spans="1:9" x14ac:dyDescent="0.25">
      <c r="A24" s="6" t="s">
        <v>15</v>
      </c>
      <c r="B24" s="5"/>
      <c r="C24" s="5"/>
      <c r="D24" s="5"/>
      <c r="E24" s="5"/>
      <c r="F24" s="5"/>
      <c r="G24" s="5"/>
      <c r="H24" s="5"/>
      <c r="I24" s="5"/>
    </row>
    <row r="25" spans="1:9" ht="30" x14ac:dyDescent="0.25">
      <c r="A25" s="1" t="s">
        <v>16</v>
      </c>
      <c r="B25" s="1" t="s">
        <v>17</v>
      </c>
      <c r="C25" s="1" t="s">
        <v>18</v>
      </c>
      <c r="D25" s="1" t="s">
        <v>19</v>
      </c>
      <c r="E25" s="1" t="s">
        <v>20</v>
      </c>
      <c r="F25" s="1" t="s">
        <v>21</v>
      </c>
      <c r="G25" s="1" t="s">
        <v>22</v>
      </c>
      <c r="H25" s="4" t="s">
        <v>23</v>
      </c>
      <c r="I25" s="7"/>
    </row>
    <row r="26" spans="1:9" ht="54.75" customHeight="1" x14ac:dyDescent="0.25">
      <c r="A26" s="1" t="s">
        <v>29</v>
      </c>
      <c r="C26" s="1" t="s">
        <v>24</v>
      </c>
      <c r="D26" s="1" t="s">
        <v>25</v>
      </c>
      <c r="E26" s="2" t="s">
        <v>37</v>
      </c>
      <c r="F26" s="2">
        <v>1.01</v>
      </c>
      <c r="G26" s="2">
        <v>0</v>
      </c>
      <c r="H26" s="5">
        <v>0</v>
      </c>
      <c r="I26" s="7"/>
    </row>
    <row r="27" spans="1:9" x14ac:dyDescent="0.25">
      <c r="A27" s="1" t="s">
        <v>31</v>
      </c>
      <c r="B27" s="1" t="s">
        <v>31</v>
      </c>
      <c r="C27" s="1" t="s">
        <v>31</v>
      </c>
      <c r="D27" s="1" t="s">
        <v>31</v>
      </c>
      <c r="E27" s="1" t="s">
        <v>31</v>
      </c>
      <c r="F27" s="1" t="s">
        <v>31</v>
      </c>
      <c r="G27" s="1" t="s">
        <v>31</v>
      </c>
      <c r="H27" s="1" t="s">
        <v>31</v>
      </c>
      <c r="I27" s="1" t="s">
        <v>31</v>
      </c>
    </row>
    <row r="28" spans="1:9" x14ac:dyDescent="0.25">
      <c r="A28" s="1" t="s">
        <v>31</v>
      </c>
      <c r="B28" s="1" t="s">
        <v>31</v>
      </c>
      <c r="C28" s="1" t="s">
        <v>31</v>
      </c>
      <c r="D28" s="1" t="s">
        <v>31</v>
      </c>
      <c r="E28" s="1" t="s">
        <v>31</v>
      </c>
      <c r="F28" s="1" t="s">
        <v>31</v>
      </c>
      <c r="G28" s="1" t="s">
        <v>31</v>
      </c>
      <c r="H28" s="1" t="s">
        <v>31</v>
      </c>
      <c r="I28" s="1" t="s">
        <v>31</v>
      </c>
    </row>
    <row r="29" spans="1:9" x14ac:dyDescent="0.25">
      <c r="A29" s="1" t="s">
        <v>31</v>
      </c>
      <c r="B29" s="1" t="s">
        <v>31</v>
      </c>
      <c r="C29" s="1" t="s">
        <v>31</v>
      </c>
      <c r="D29" s="1" t="s">
        <v>31</v>
      </c>
      <c r="E29" s="1" t="s">
        <v>31</v>
      </c>
      <c r="F29" s="1" t="s">
        <v>31</v>
      </c>
      <c r="G29" s="1" t="s">
        <v>31</v>
      </c>
      <c r="H29" s="1" t="s">
        <v>31</v>
      </c>
      <c r="I29" s="1" t="s">
        <v>31</v>
      </c>
    </row>
  </sheetData>
  <mergeCells count="10">
    <mergeCell ref="A5:I23"/>
    <mergeCell ref="A24:I24"/>
    <mergeCell ref="H25:I25"/>
    <mergeCell ref="H26:I26"/>
    <mergeCell ref="A1:I1"/>
    <mergeCell ref="A2:I2"/>
    <mergeCell ref="C3:D3"/>
    <mergeCell ref="E3:F3"/>
    <mergeCell ref="C4:D4"/>
    <mergeCell ref="E4:F4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DAB96-5D5A-4564-89B4-5FA883B5EF3B}">
  <dimension ref="A1:I29"/>
  <sheetViews>
    <sheetView workbookViewId="0">
      <selection activeCell="B26" sqref="B26"/>
    </sheetView>
  </sheetViews>
  <sheetFormatPr defaultRowHeight="15" x14ac:dyDescent="0.25"/>
  <cols>
    <col min="1" max="9" width="15.7109375" customWidth="1"/>
    <col min="10" max="10" width="0" hidden="1" customWidth="1"/>
  </cols>
  <sheetData>
    <row r="1" spans="1:9" ht="54.75" customHeight="1" x14ac:dyDescent="0.25">
      <c r="A1" s="4" t="s">
        <v>33</v>
      </c>
      <c r="B1" s="5"/>
      <c r="C1" s="5"/>
      <c r="D1" s="5"/>
      <c r="E1" s="5"/>
      <c r="F1" s="5"/>
      <c r="G1" s="5"/>
      <c r="H1" s="5"/>
      <c r="I1" s="5"/>
    </row>
    <row r="2" spans="1:9" x14ac:dyDescent="0.25">
      <c r="A2" s="6" t="s">
        <v>2</v>
      </c>
      <c r="B2" s="5"/>
      <c r="C2" s="5"/>
      <c r="D2" s="5"/>
      <c r="E2" s="5"/>
      <c r="F2" s="5"/>
      <c r="G2" s="5"/>
      <c r="H2" s="5"/>
      <c r="I2" s="5"/>
    </row>
    <row r="3" spans="1:9" ht="30" x14ac:dyDescent="0.25">
      <c r="A3" s="1" t="s">
        <v>3</v>
      </c>
      <c r="B3" s="1" t="s">
        <v>4</v>
      </c>
      <c r="C3" s="4" t="s">
        <v>5</v>
      </c>
      <c r="D3" s="7"/>
      <c r="E3" s="4" t="s">
        <v>6</v>
      </c>
      <c r="F3" s="7"/>
      <c r="G3" s="1" t="s">
        <v>7</v>
      </c>
      <c r="H3" s="1" t="s">
        <v>8</v>
      </c>
      <c r="I3" s="1" t="s">
        <v>9</v>
      </c>
    </row>
    <row r="4" spans="1:9" x14ac:dyDescent="0.25">
      <c r="A4" s="1" t="s">
        <v>10</v>
      </c>
      <c r="B4" s="1" t="s">
        <v>14</v>
      </c>
      <c r="C4" s="4" t="s">
        <v>34</v>
      </c>
      <c r="D4" s="7"/>
      <c r="E4" s="4" t="s">
        <v>35</v>
      </c>
      <c r="F4" s="7"/>
      <c r="G4" s="2">
        <v>2</v>
      </c>
      <c r="H4" s="1" t="s">
        <v>36</v>
      </c>
      <c r="I4" s="2">
        <v>98</v>
      </c>
    </row>
    <row r="5" spans="1:9" ht="54.75" customHeight="1" x14ac:dyDescent="0.25">
      <c r="A5" s="5"/>
      <c r="B5" s="7"/>
      <c r="C5" s="7"/>
      <c r="D5" s="7"/>
      <c r="E5" s="7"/>
      <c r="F5" s="7"/>
      <c r="G5" s="7"/>
      <c r="H5" s="7"/>
      <c r="I5" s="7"/>
    </row>
    <row r="6" spans="1:9" x14ac:dyDescent="0.25">
      <c r="A6" s="7"/>
      <c r="B6" s="7"/>
      <c r="C6" s="7"/>
      <c r="D6" s="7"/>
      <c r="E6" s="7"/>
      <c r="F6" s="7"/>
      <c r="G6" s="7"/>
      <c r="H6" s="7"/>
      <c r="I6" s="7"/>
    </row>
    <row r="7" spans="1:9" x14ac:dyDescent="0.25">
      <c r="A7" s="5"/>
      <c r="B7" s="5"/>
      <c r="C7" s="5"/>
      <c r="D7" s="5"/>
      <c r="E7" s="5"/>
      <c r="F7" s="5"/>
      <c r="G7" s="5"/>
      <c r="H7" s="5"/>
      <c r="I7" s="5"/>
    </row>
    <row r="8" spans="1:9" x14ac:dyDescent="0.25">
      <c r="A8" s="5"/>
      <c r="B8" s="5"/>
      <c r="C8" s="5"/>
      <c r="D8" s="5"/>
      <c r="E8" s="5"/>
      <c r="F8" s="5"/>
      <c r="G8" s="5"/>
      <c r="H8" s="5"/>
      <c r="I8" s="5"/>
    </row>
    <row r="9" spans="1:9" x14ac:dyDescent="0.25">
      <c r="A9" s="5"/>
      <c r="B9" s="5"/>
      <c r="C9" s="5"/>
      <c r="D9" s="5"/>
      <c r="E9" s="5"/>
      <c r="F9" s="5"/>
      <c r="G9" s="5"/>
      <c r="H9" s="5"/>
      <c r="I9" s="5"/>
    </row>
    <row r="10" spans="1:9" x14ac:dyDescent="0.25">
      <c r="A10" s="5"/>
      <c r="B10" s="5"/>
      <c r="C10" s="5"/>
      <c r="D10" s="5"/>
      <c r="E10" s="5"/>
      <c r="F10" s="5"/>
      <c r="G10" s="5"/>
      <c r="H10" s="5"/>
      <c r="I10" s="5"/>
    </row>
    <row r="11" spans="1:9" x14ac:dyDescent="0.25">
      <c r="A11" s="5"/>
      <c r="B11" s="5"/>
      <c r="C11" s="5"/>
      <c r="D11" s="5"/>
      <c r="E11" s="5"/>
      <c r="F11" s="5"/>
      <c r="G11" s="5"/>
      <c r="H11" s="5"/>
      <c r="I11" s="5"/>
    </row>
    <row r="12" spans="1:9" x14ac:dyDescent="0.25">
      <c r="A12" s="5"/>
      <c r="B12" s="5"/>
      <c r="C12" s="5"/>
      <c r="D12" s="5"/>
      <c r="E12" s="5"/>
      <c r="F12" s="5"/>
      <c r="G12" s="5"/>
      <c r="H12" s="5"/>
      <c r="I12" s="5"/>
    </row>
    <row r="13" spans="1:9" x14ac:dyDescent="0.25">
      <c r="A13" s="5"/>
      <c r="B13" s="5"/>
      <c r="C13" s="5"/>
      <c r="D13" s="5"/>
      <c r="E13" s="5"/>
      <c r="F13" s="5"/>
      <c r="G13" s="5"/>
      <c r="H13" s="5"/>
      <c r="I13" s="5"/>
    </row>
    <row r="14" spans="1:9" x14ac:dyDescent="0.25">
      <c r="A14" s="5"/>
      <c r="B14" s="5"/>
      <c r="C14" s="5"/>
      <c r="D14" s="5"/>
      <c r="E14" s="5"/>
      <c r="F14" s="5"/>
      <c r="G14" s="5"/>
      <c r="H14" s="5"/>
      <c r="I14" s="5"/>
    </row>
    <row r="15" spans="1:9" x14ac:dyDescent="0.25">
      <c r="A15" s="5"/>
      <c r="B15" s="5"/>
      <c r="C15" s="5"/>
      <c r="D15" s="5"/>
      <c r="E15" s="5"/>
      <c r="F15" s="5"/>
      <c r="G15" s="5"/>
      <c r="H15" s="5"/>
      <c r="I15" s="5"/>
    </row>
    <row r="16" spans="1:9" x14ac:dyDescent="0.25">
      <c r="A16" s="5"/>
      <c r="B16" s="5"/>
      <c r="C16" s="5"/>
      <c r="D16" s="5"/>
      <c r="E16" s="5"/>
      <c r="F16" s="5"/>
      <c r="G16" s="5"/>
      <c r="H16" s="5"/>
      <c r="I16" s="5"/>
    </row>
    <row r="17" spans="1:9" x14ac:dyDescent="0.25">
      <c r="A17" s="5"/>
      <c r="B17" s="5"/>
      <c r="C17" s="5"/>
      <c r="D17" s="5"/>
      <c r="E17" s="5"/>
      <c r="F17" s="5"/>
      <c r="G17" s="5"/>
      <c r="H17" s="5"/>
      <c r="I17" s="5"/>
    </row>
    <row r="18" spans="1:9" x14ac:dyDescent="0.25">
      <c r="A18" s="5"/>
      <c r="B18" s="5"/>
      <c r="C18" s="5"/>
      <c r="D18" s="5"/>
      <c r="E18" s="5"/>
      <c r="F18" s="5"/>
      <c r="G18" s="5"/>
      <c r="H18" s="5"/>
      <c r="I18" s="5"/>
    </row>
    <row r="19" spans="1:9" x14ac:dyDescent="0.25">
      <c r="A19" s="5"/>
      <c r="B19" s="5"/>
      <c r="C19" s="5"/>
      <c r="D19" s="5"/>
      <c r="E19" s="5"/>
      <c r="F19" s="5"/>
      <c r="G19" s="5"/>
      <c r="H19" s="5"/>
      <c r="I19" s="5"/>
    </row>
    <row r="20" spans="1:9" x14ac:dyDescent="0.25">
      <c r="A20" s="5"/>
      <c r="B20" s="5"/>
      <c r="C20" s="5"/>
      <c r="D20" s="5"/>
      <c r="E20" s="5"/>
      <c r="F20" s="5"/>
      <c r="G20" s="5"/>
      <c r="H20" s="5"/>
      <c r="I20" s="5"/>
    </row>
    <row r="21" spans="1:9" x14ac:dyDescent="0.25">
      <c r="A21" s="5"/>
      <c r="B21" s="5"/>
      <c r="C21" s="5"/>
      <c r="D21" s="5"/>
      <c r="E21" s="5"/>
      <c r="F21" s="5"/>
      <c r="G21" s="5"/>
      <c r="H21" s="5"/>
      <c r="I21" s="5"/>
    </row>
    <row r="22" spans="1:9" x14ac:dyDescent="0.25">
      <c r="A22" s="5"/>
      <c r="B22" s="5"/>
      <c r="C22" s="5"/>
      <c r="D22" s="5"/>
      <c r="E22" s="5"/>
      <c r="F22" s="5"/>
      <c r="G22" s="5"/>
      <c r="H22" s="5"/>
      <c r="I22" s="5"/>
    </row>
    <row r="23" spans="1:9" x14ac:dyDescent="0.25">
      <c r="A23" s="5"/>
      <c r="B23" s="5"/>
      <c r="C23" s="5"/>
      <c r="D23" s="5"/>
      <c r="E23" s="5"/>
      <c r="F23" s="5"/>
      <c r="G23" s="5"/>
      <c r="H23" s="5"/>
      <c r="I23" s="5"/>
    </row>
    <row r="24" spans="1:9" x14ac:dyDescent="0.25">
      <c r="A24" s="6" t="s">
        <v>15</v>
      </c>
      <c r="B24" s="5"/>
      <c r="C24" s="5"/>
      <c r="D24" s="5"/>
      <c r="E24" s="5"/>
      <c r="F24" s="5"/>
      <c r="G24" s="5"/>
      <c r="H24" s="5"/>
      <c r="I24" s="5"/>
    </row>
    <row r="25" spans="1:9" ht="30" x14ac:dyDescent="0.25">
      <c r="A25" s="1" t="s">
        <v>16</v>
      </c>
      <c r="B25" s="1" t="s">
        <v>17</v>
      </c>
      <c r="C25" s="1" t="s">
        <v>18</v>
      </c>
      <c r="D25" s="1" t="s">
        <v>19</v>
      </c>
      <c r="E25" s="1" t="s">
        <v>20</v>
      </c>
      <c r="F25" s="1" t="s">
        <v>21</v>
      </c>
      <c r="G25" s="1" t="s">
        <v>22</v>
      </c>
      <c r="H25" s="4" t="s">
        <v>23</v>
      </c>
      <c r="I25" s="7"/>
    </row>
    <row r="26" spans="1:9" ht="54.75" customHeight="1" x14ac:dyDescent="0.25">
      <c r="A26" s="1" t="s">
        <v>30</v>
      </c>
      <c r="C26" s="1" t="s">
        <v>27</v>
      </c>
      <c r="D26" s="1" t="s">
        <v>28</v>
      </c>
      <c r="E26" s="2" t="s">
        <v>37</v>
      </c>
      <c r="F26" s="2">
        <v>1.01</v>
      </c>
      <c r="G26" s="2">
        <v>0</v>
      </c>
      <c r="H26" s="5">
        <v>0</v>
      </c>
      <c r="I26" s="7"/>
    </row>
    <row r="27" spans="1:9" x14ac:dyDescent="0.25">
      <c r="A27" s="1" t="s">
        <v>31</v>
      </c>
      <c r="B27" s="1" t="s">
        <v>31</v>
      </c>
      <c r="C27" s="1" t="s">
        <v>31</v>
      </c>
      <c r="D27" s="1" t="s">
        <v>31</v>
      </c>
      <c r="E27" s="1" t="s">
        <v>31</v>
      </c>
      <c r="F27" s="1" t="s">
        <v>31</v>
      </c>
      <c r="G27" s="1" t="s">
        <v>31</v>
      </c>
      <c r="H27" s="1" t="s">
        <v>31</v>
      </c>
      <c r="I27" s="1" t="s">
        <v>31</v>
      </c>
    </row>
    <row r="28" spans="1:9" x14ac:dyDescent="0.25">
      <c r="A28" s="1" t="s">
        <v>31</v>
      </c>
      <c r="B28" s="1" t="s">
        <v>31</v>
      </c>
      <c r="C28" s="1" t="s">
        <v>31</v>
      </c>
      <c r="D28" s="1" t="s">
        <v>31</v>
      </c>
      <c r="E28" s="1" t="s">
        <v>31</v>
      </c>
      <c r="F28" s="1" t="s">
        <v>31</v>
      </c>
      <c r="G28" s="1" t="s">
        <v>31</v>
      </c>
      <c r="H28" s="1" t="s">
        <v>31</v>
      </c>
      <c r="I28" s="1" t="s">
        <v>31</v>
      </c>
    </row>
    <row r="29" spans="1:9" x14ac:dyDescent="0.25">
      <c r="A29" s="1" t="s">
        <v>31</v>
      </c>
      <c r="B29" s="1" t="s">
        <v>31</v>
      </c>
      <c r="C29" s="1" t="s">
        <v>31</v>
      </c>
      <c r="D29" s="1" t="s">
        <v>31</v>
      </c>
      <c r="E29" s="1" t="s">
        <v>31</v>
      </c>
      <c r="F29" s="1" t="s">
        <v>31</v>
      </c>
      <c r="G29" s="1" t="s">
        <v>31</v>
      </c>
      <c r="H29" s="1" t="s">
        <v>31</v>
      </c>
      <c r="I29" s="1" t="s">
        <v>31</v>
      </c>
    </row>
  </sheetData>
  <mergeCells count="10">
    <mergeCell ref="A5:I23"/>
    <mergeCell ref="A24:I24"/>
    <mergeCell ref="H25:I25"/>
    <mergeCell ref="H26:I26"/>
    <mergeCell ref="A1:I1"/>
    <mergeCell ref="A2:I2"/>
    <mergeCell ref="C3:D3"/>
    <mergeCell ref="E3:F3"/>
    <mergeCell ref="C4:D4"/>
    <mergeCell ref="E4:F4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59109-1B9C-481D-8025-F44E00D77994}">
  <dimension ref="A1:I30"/>
  <sheetViews>
    <sheetView workbookViewId="0">
      <selection activeCell="B27" sqref="B27"/>
    </sheetView>
  </sheetViews>
  <sheetFormatPr defaultRowHeight="15" x14ac:dyDescent="0.25"/>
  <cols>
    <col min="1" max="9" width="15.7109375" customWidth="1"/>
    <col min="10" max="10" width="0" hidden="1" customWidth="1"/>
  </cols>
  <sheetData>
    <row r="1" spans="1:9" ht="54.75" customHeight="1" x14ac:dyDescent="0.25">
      <c r="A1" s="4" t="s">
        <v>1</v>
      </c>
      <c r="B1" s="5"/>
      <c r="C1" s="5"/>
      <c r="D1" s="5"/>
      <c r="E1" s="5"/>
      <c r="F1" s="5"/>
      <c r="G1" s="5"/>
      <c r="H1" s="5"/>
      <c r="I1" s="5"/>
    </row>
    <row r="2" spans="1:9" x14ac:dyDescent="0.25">
      <c r="A2" s="6" t="s">
        <v>2</v>
      </c>
      <c r="B2" s="5"/>
      <c r="C2" s="5"/>
      <c r="D2" s="5"/>
      <c r="E2" s="5"/>
      <c r="F2" s="5"/>
      <c r="G2" s="5"/>
      <c r="H2" s="5"/>
      <c r="I2" s="5"/>
    </row>
    <row r="3" spans="1:9" ht="30" x14ac:dyDescent="0.25">
      <c r="A3" s="1" t="s">
        <v>3</v>
      </c>
      <c r="B3" s="1" t="s">
        <v>4</v>
      </c>
      <c r="C3" s="4" t="s">
        <v>5</v>
      </c>
      <c r="D3" s="7"/>
      <c r="E3" s="4" t="s">
        <v>6</v>
      </c>
      <c r="F3" s="7"/>
      <c r="G3" s="1" t="s">
        <v>7</v>
      </c>
      <c r="H3" s="1" t="s">
        <v>8</v>
      </c>
      <c r="I3" s="1" t="s">
        <v>9</v>
      </c>
    </row>
    <row r="4" spans="1:9" x14ac:dyDescent="0.25">
      <c r="A4" s="1" t="s">
        <v>10</v>
      </c>
      <c r="B4" s="1" t="s">
        <v>14</v>
      </c>
      <c r="C4" s="4" t="s">
        <v>11</v>
      </c>
      <c r="D4" s="7"/>
      <c r="E4" s="4" t="s">
        <v>12</v>
      </c>
      <c r="F4" s="7"/>
      <c r="G4" s="2">
        <v>1</v>
      </c>
      <c r="H4" s="1" t="s">
        <v>13</v>
      </c>
      <c r="I4" s="2">
        <v>64</v>
      </c>
    </row>
    <row r="5" spans="1:9" ht="54.75" customHeight="1" x14ac:dyDescent="0.25">
      <c r="A5" s="5"/>
      <c r="B5" s="7"/>
      <c r="C5" s="7"/>
      <c r="D5" s="7"/>
      <c r="E5" s="7"/>
      <c r="F5" s="7"/>
      <c r="G5" s="7"/>
      <c r="H5" s="7"/>
      <c r="I5" s="7"/>
    </row>
    <row r="6" spans="1:9" x14ac:dyDescent="0.25">
      <c r="A6" s="7"/>
      <c r="B6" s="7"/>
      <c r="C6" s="7"/>
      <c r="D6" s="7"/>
      <c r="E6" s="7"/>
      <c r="F6" s="7"/>
      <c r="G6" s="7"/>
      <c r="H6" s="7"/>
      <c r="I6" s="7"/>
    </row>
    <row r="7" spans="1:9" x14ac:dyDescent="0.25">
      <c r="A7" s="5"/>
      <c r="B7" s="5"/>
      <c r="C7" s="5"/>
      <c r="D7" s="5"/>
      <c r="E7" s="5"/>
      <c r="F7" s="5"/>
      <c r="G7" s="5"/>
      <c r="H7" s="5"/>
      <c r="I7" s="5"/>
    </row>
    <row r="8" spans="1:9" x14ac:dyDescent="0.25">
      <c r="A8" s="5"/>
      <c r="B8" s="5"/>
      <c r="C8" s="5"/>
      <c r="D8" s="5"/>
      <c r="E8" s="5"/>
      <c r="F8" s="5"/>
      <c r="G8" s="5"/>
      <c r="H8" s="5"/>
      <c r="I8" s="5"/>
    </row>
    <row r="9" spans="1:9" x14ac:dyDescent="0.25">
      <c r="A9" s="5"/>
      <c r="B9" s="5"/>
      <c r="C9" s="5"/>
      <c r="D9" s="5"/>
      <c r="E9" s="5"/>
      <c r="F9" s="5"/>
      <c r="G9" s="5"/>
      <c r="H9" s="5"/>
      <c r="I9" s="5"/>
    </row>
    <row r="10" spans="1:9" x14ac:dyDescent="0.25">
      <c r="A10" s="5"/>
      <c r="B10" s="5"/>
      <c r="C10" s="5"/>
      <c r="D10" s="5"/>
      <c r="E10" s="5"/>
      <c r="F10" s="5"/>
      <c r="G10" s="5"/>
      <c r="H10" s="5"/>
      <c r="I10" s="5"/>
    </row>
    <row r="11" spans="1:9" x14ac:dyDescent="0.25">
      <c r="A11" s="5"/>
      <c r="B11" s="5"/>
      <c r="C11" s="5"/>
      <c r="D11" s="5"/>
      <c r="E11" s="5"/>
      <c r="F11" s="5"/>
      <c r="G11" s="5"/>
      <c r="H11" s="5"/>
      <c r="I11" s="5"/>
    </row>
    <row r="12" spans="1:9" x14ac:dyDescent="0.25">
      <c r="A12" s="5"/>
      <c r="B12" s="5"/>
      <c r="C12" s="5"/>
      <c r="D12" s="5"/>
      <c r="E12" s="5"/>
      <c r="F12" s="5"/>
      <c r="G12" s="5"/>
      <c r="H12" s="5"/>
      <c r="I12" s="5"/>
    </row>
    <row r="13" spans="1:9" x14ac:dyDescent="0.25">
      <c r="A13" s="5"/>
      <c r="B13" s="5"/>
      <c r="C13" s="5"/>
      <c r="D13" s="5"/>
      <c r="E13" s="5"/>
      <c r="F13" s="5"/>
      <c r="G13" s="5"/>
      <c r="H13" s="5"/>
      <c r="I13" s="5"/>
    </row>
    <row r="14" spans="1:9" x14ac:dyDescent="0.25">
      <c r="A14" s="5"/>
      <c r="B14" s="5"/>
      <c r="C14" s="5"/>
      <c r="D14" s="5"/>
      <c r="E14" s="5"/>
      <c r="F14" s="5"/>
      <c r="G14" s="5"/>
      <c r="H14" s="5"/>
      <c r="I14" s="5"/>
    </row>
    <row r="15" spans="1:9" x14ac:dyDescent="0.25">
      <c r="A15" s="5"/>
      <c r="B15" s="5"/>
      <c r="C15" s="5"/>
      <c r="D15" s="5"/>
      <c r="E15" s="5"/>
      <c r="F15" s="5"/>
      <c r="G15" s="5"/>
      <c r="H15" s="5"/>
      <c r="I15" s="5"/>
    </row>
    <row r="16" spans="1:9" x14ac:dyDescent="0.25">
      <c r="A16" s="5"/>
      <c r="B16" s="5"/>
      <c r="C16" s="5"/>
      <c r="D16" s="5"/>
      <c r="E16" s="5"/>
      <c r="F16" s="5"/>
      <c r="G16" s="5"/>
      <c r="H16" s="5"/>
      <c r="I16" s="5"/>
    </row>
    <row r="17" spans="1:9" x14ac:dyDescent="0.25">
      <c r="A17" s="5"/>
      <c r="B17" s="5"/>
      <c r="C17" s="5"/>
      <c r="D17" s="5"/>
      <c r="E17" s="5"/>
      <c r="F17" s="5"/>
      <c r="G17" s="5"/>
      <c r="H17" s="5"/>
      <c r="I17" s="5"/>
    </row>
    <row r="18" spans="1:9" x14ac:dyDescent="0.25">
      <c r="A18" s="5"/>
      <c r="B18" s="5"/>
      <c r="C18" s="5"/>
      <c r="D18" s="5"/>
      <c r="E18" s="5"/>
      <c r="F18" s="5"/>
      <c r="G18" s="5"/>
      <c r="H18" s="5"/>
      <c r="I18" s="5"/>
    </row>
    <row r="19" spans="1:9" x14ac:dyDescent="0.25">
      <c r="A19" s="5"/>
      <c r="B19" s="5"/>
      <c r="C19" s="5"/>
      <c r="D19" s="5"/>
      <c r="E19" s="5"/>
      <c r="F19" s="5"/>
      <c r="G19" s="5"/>
      <c r="H19" s="5"/>
      <c r="I19" s="5"/>
    </row>
    <row r="20" spans="1:9" x14ac:dyDescent="0.25">
      <c r="A20" s="5"/>
      <c r="B20" s="5"/>
      <c r="C20" s="5"/>
      <c r="D20" s="5"/>
      <c r="E20" s="5"/>
      <c r="F20" s="5"/>
      <c r="G20" s="5"/>
      <c r="H20" s="5"/>
      <c r="I20" s="5"/>
    </row>
    <row r="21" spans="1:9" x14ac:dyDescent="0.25">
      <c r="A21" s="5"/>
      <c r="B21" s="5"/>
      <c r="C21" s="5"/>
      <c r="D21" s="5"/>
      <c r="E21" s="5"/>
      <c r="F21" s="5"/>
      <c r="G21" s="5"/>
      <c r="H21" s="5"/>
      <c r="I21" s="5"/>
    </row>
    <row r="22" spans="1:9" x14ac:dyDescent="0.25">
      <c r="A22" s="5"/>
      <c r="B22" s="5"/>
      <c r="C22" s="5"/>
      <c r="D22" s="5"/>
      <c r="E22" s="5"/>
      <c r="F22" s="5"/>
      <c r="G22" s="5"/>
      <c r="H22" s="5"/>
      <c r="I22" s="5"/>
    </row>
    <row r="23" spans="1:9" x14ac:dyDescent="0.25">
      <c r="A23" s="5"/>
      <c r="B23" s="5"/>
      <c r="C23" s="5"/>
      <c r="D23" s="5"/>
      <c r="E23" s="5"/>
      <c r="F23" s="5"/>
      <c r="G23" s="5"/>
      <c r="H23" s="5"/>
      <c r="I23" s="5"/>
    </row>
    <row r="24" spans="1:9" x14ac:dyDescent="0.25">
      <c r="A24" s="6" t="s">
        <v>15</v>
      </c>
      <c r="B24" s="5"/>
      <c r="C24" s="5"/>
      <c r="D24" s="5"/>
      <c r="E24" s="5"/>
      <c r="F24" s="5"/>
      <c r="G24" s="5"/>
      <c r="H24" s="5"/>
      <c r="I24" s="5"/>
    </row>
    <row r="25" spans="1:9" ht="30" x14ac:dyDescent="0.25">
      <c r="A25" s="1" t="s">
        <v>16</v>
      </c>
      <c r="B25" s="1" t="s">
        <v>17</v>
      </c>
      <c r="C25" s="1" t="s">
        <v>18</v>
      </c>
      <c r="D25" s="1" t="s">
        <v>19</v>
      </c>
      <c r="E25" s="1" t="s">
        <v>20</v>
      </c>
      <c r="F25" s="1" t="s">
        <v>21</v>
      </c>
      <c r="G25" s="1" t="s">
        <v>22</v>
      </c>
      <c r="H25" s="4" t="s">
        <v>23</v>
      </c>
      <c r="I25" s="7"/>
    </row>
    <row r="26" spans="1:9" ht="54.75" customHeight="1" x14ac:dyDescent="0.25">
      <c r="A26" s="1" t="s">
        <v>29</v>
      </c>
      <c r="C26" s="1" t="s">
        <v>24</v>
      </c>
      <c r="D26" s="1" t="s">
        <v>25</v>
      </c>
      <c r="E26" s="2" t="s">
        <v>26</v>
      </c>
      <c r="F26" s="2">
        <v>1.01</v>
      </c>
      <c r="G26" s="2">
        <v>0</v>
      </c>
      <c r="H26" s="5">
        <v>0</v>
      </c>
      <c r="I26" s="7"/>
    </row>
    <row r="27" spans="1:9" ht="54.75" customHeight="1" x14ac:dyDescent="0.25">
      <c r="A27" s="1" t="s">
        <v>30</v>
      </c>
      <c r="C27" s="1" t="s">
        <v>27</v>
      </c>
      <c r="D27" s="1" t="s">
        <v>28</v>
      </c>
      <c r="E27" s="2" t="s">
        <v>26</v>
      </c>
      <c r="F27" s="2">
        <v>1.01</v>
      </c>
      <c r="G27" s="2">
        <v>0</v>
      </c>
      <c r="H27" s="5">
        <v>0</v>
      </c>
      <c r="I27" s="7"/>
    </row>
    <row r="28" spans="1:9" x14ac:dyDescent="0.25">
      <c r="A28" s="1" t="s">
        <v>31</v>
      </c>
      <c r="B28" s="1" t="s">
        <v>31</v>
      </c>
      <c r="C28" s="1" t="s">
        <v>31</v>
      </c>
      <c r="D28" s="1" t="s">
        <v>31</v>
      </c>
      <c r="E28" s="1" t="s">
        <v>31</v>
      </c>
      <c r="F28" s="1" t="s">
        <v>31</v>
      </c>
      <c r="G28" s="1" t="s">
        <v>31</v>
      </c>
      <c r="H28" s="1" t="s">
        <v>31</v>
      </c>
      <c r="I28" s="1" t="s">
        <v>31</v>
      </c>
    </row>
    <row r="29" spans="1:9" x14ac:dyDescent="0.25">
      <c r="A29" s="1" t="s">
        <v>31</v>
      </c>
      <c r="B29" s="1" t="s">
        <v>31</v>
      </c>
      <c r="C29" s="1" t="s">
        <v>31</v>
      </c>
      <c r="D29" s="1" t="s">
        <v>31</v>
      </c>
      <c r="E29" s="1" t="s">
        <v>31</v>
      </c>
      <c r="F29" s="1" t="s">
        <v>31</v>
      </c>
      <c r="G29" s="1" t="s">
        <v>31</v>
      </c>
      <c r="H29" s="1" t="s">
        <v>31</v>
      </c>
      <c r="I29" s="1" t="s">
        <v>31</v>
      </c>
    </row>
    <row r="30" spans="1:9" x14ac:dyDescent="0.25">
      <c r="A30" s="1" t="s">
        <v>31</v>
      </c>
      <c r="B30" s="1" t="s">
        <v>31</v>
      </c>
      <c r="C30" s="1" t="s">
        <v>31</v>
      </c>
      <c r="D30" s="1" t="s">
        <v>31</v>
      </c>
      <c r="E30" s="1" t="s">
        <v>31</v>
      </c>
      <c r="F30" s="1" t="s">
        <v>31</v>
      </c>
      <c r="G30" s="1" t="s">
        <v>31</v>
      </c>
      <c r="H30" s="1" t="s">
        <v>31</v>
      </c>
      <c r="I30" s="1" t="s">
        <v>31</v>
      </c>
    </row>
  </sheetData>
  <mergeCells count="11">
    <mergeCell ref="A1:I1"/>
    <mergeCell ref="A2:I2"/>
    <mergeCell ref="C3:D3"/>
    <mergeCell ref="E3:F3"/>
    <mergeCell ref="C4:D4"/>
    <mergeCell ref="E4:F4"/>
    <mergeCell ref="A5:I23"/>
    <mergeCell ref="A24:I24"/>
    <mergeCell ref="H25:I25"/>
    <mergeCell ref="H26:I26"/>
    <mergeCell ref="H27:I27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04EBE-323C-4519-89E2-50C0047BBBA4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7</vt:i4>
      </vt:variant>
    </vt:vector>
  </HeadingPairs>
  <TitlesOfParts>
    <vt:vector size="7" baseType="lpstr">
      <vt:lpstr>All Task List</vt:lpstr>
      <vt:lpstr>Cost List</vt:lpstr>
      <vt:lpstr>All Parts List</vt:lpstr>
      <vt:lpstr>Result1</vt:lpstr>
      <vt:lpstr>Result2</vt:lpstr>
      <vt:lpstr>Result3</vt:lpstr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Artur Jednoróg</dc:creator>
  <cp:lastModifiedBy>Artur Jednoróg</cp:lastModifiedBy>
  <dcterms:created xsi:type="dcterms:W3CDTF">2025-08-21T10:45:14Z</dcterms:created>
  <dcterms:modified xsi:type="dcterms:W3CDTF">2025-08-21T11:29:53Z</dcterms:modified>
</cp:coreProperties>
</file>