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0" i="1" l="1"/>
  <c r="B17" i="1"/>
  <c r="B15" i="1"/>
  <c r="B14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<sst xmlns="http://schemas.openxmlformats.org/spreadsheetml/2006/main" count="21" uniqueCount="21">
  <si>
    <t>пайки</t>
  </si>
  <si>
    <t>конденсаторы</t>
  </si>
  <si>
    <t>кнопки</t>
  </si>
  <si>
    <t>ЛИМС</t>
  </si>
  <si>
    <t>АИМС</t>
  </si>
  <si>
    <t>резистор МЛТ</t>
  </si>
  <si>
    <t>Транзистор полевой</t>
  </si>
  <si>
    <t>регситраы сдвигов</t>
  </si>
  <si>
    <t>источники питания</t>
  </si>
  <si>
    <t>К суммарное</t>
  </si>
  <si>
    <t>общая нараб</t>
  </si>
  <si>
    <t>количество</t>
  </si>
  <si>
    <t>Гибридные МЛС</t>
  </si>
  <si>
    <t>альфа</t>
  </si>
  <si>
    <t>λсуммарное</t>
  </si>
  <si>
    <t>10^-6</t>
  </si>
  <si>
    <t>наработка на отказ</t>
  </si>
  <si>
    <t>часов</t>
  </si>
  <si>
    <t xml:space="preserve">вероятность безотказной </t>
  </si>
  <si>
    <t>работы за 10000часов</t>
  </si>
  <si>
    <t>Вероятность отказа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</si>
</sst>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right"/>
    </xf>
    <xf numFmtId="0" fontId="0" fillId="4" borderId="0" xfId="0" applyFill="1"/>
    <xf numFmtId="0" fontId="1" fillId="2" borderId="1" xfId="1"/>
    <xf numFmtId="0" fontId="0" fillId="5" borderId="2" xfId="0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7" sqref="B17"/>
    </sheetView>
  </sheetViews>
  <sheetFormatPr defaultRowHeight="14.4" x14ac:dyDescent="0.3"/>
  <cols>
    <col min="1" max="1" width="21.33203125" customWidth="1"/>
    <col min="2" max="2" width="18.44140625" customWidth="1"/>
    <col min="3" max="3" width="15.5546875" customWidth="1"/>
    <col min="4" max="4" width="20.21875" customWidth="1"/>
    <col min="5" max="5" width="19.6640625" customWidth="1"/>
  </cols>
  <sheetData>
    <row r="1" spans="1:5" x14ac:dyDescent="0.3">
      <c r="A1" s="1"/>
      <c r="B1" s="1" t="s">
        <v>11</v>
      </c>
      <c r="C1" t="s">
        <v>13</v>
      </c>
      <c r="D1" s="1" t="s">
        <v>9</v>
      </c>
      <c r="E1" s="1" t="s">
        <v>10</v>
      </c>
    </row>
    <row r="2" spans="1:5" x14ac:dyDescent="0.3">
      <c r="A2" s="1" t="s">
        <v>3</v>
      </c>
      <c r="B2" s="1">
        <v>104</v>
      </c>
      <c r="C2" s="1">
        <v>2.3E-2</v>
      </c>
      <c r="D2" s="1">
        <v>39.860999999999997</v>
      </c>
      <c r="E2">
        <f>B2*C2*D2</f>
        <v>95.347511999999995</v>
      </c>
    </row>
    <row r="3" spans="1:5" x14ac:dyDescent="0.3">
      <c r="A3" s="1" t="s">
        <v>2</v>
      </c>
      <c r="B3" s="1">
        <v>2</v>
      </c>
      <c r="C3" s="1">
        <v>0.16</v>
      </c>
      <c r="D3" s="1">
        <v>1</v>
      </c>
      <c r="E3">
        <f>B3*C3*D3</f>
        <v>0.32</v>
      </c>
    </row>
    <row r="4" spans="1:5" x14ac:dyDescent="0.3">
      <c r="A4" s="1" t="s">
        <v>4</v>
      </c>
      <c r="B4" s="1">
        <v>67</v>
      </c>
      <c r="C4" s="1">
        <v>2.8000000000000001E-2</v>
      </c>
      <c r="D4" s="1">
        <v>60.215000000000003</v>
      </c>
      <c r="E4">
        <f>B4*C4*D4</f>
        <v>112.96334000000002</v>
      </c>
    </row>
    <row r="5" spans="1:5" ht="12.6" customHeight="1" x14ac:dyDescent="0.3">
      <c r="A5" s="1" t="s">
        <v>1</v>
      </c>
      <c r="B5" s="1">
        <v>6</v>
      </c>
      <c r="C5" s="1">
        <v>2.1999999999999999E-2</v>
      </c>
      <c r="D5" s="1">
        <v>0.94399999999999995</v>
      </c>
      <c r="E5">
        <f>B5*C5*D5</f>
        <v>0.124608</v>
      </c>
    </row>
    <row r="6" spans="1:5" x14ac:dyDescent="0.3">
      <c r="A6" s="1" t="s">
        <v>5</v>
      </c>
      <c r="B6" s="1">
        <v>10</v>
      </c>
      <c r="C6" s="1">
        <v>4.3999999999999997E-2</v>
      </c>
      <c r="D6" s="1">
        <v>3.2450000000000001</v>
      </c>
      <c r="E6">
        <f>B6*C6*D6</f>
        <v>1.4278</v>
      </c>
    </row>
    <row r="7" spans="1:5" x14ac:dyDescent="0.3">
      <c r="A7" s="1" t="s">
        <v>6</v>
      </c>
      <c r="B7" s="1">
        <v>8</v>
      </c>
      <c r="C7" s="1">
        <v>6.5000000000000002E-2</v>
      </c>
      <c r="D7" s="1">
        <v>1</v>
      </c>
      <c r="E7">
        <f>B7*C7*D7</f>
        <v>0.52</v>
      </c>
    </row>
    <row r="8" spans="1:5" x14ac:dyDescent="0.3">
      <c r="A8" s="1" t="s">
        <v>12</v>
      </c>
      <c r="B8" s="1">
        <v>29</v>
      </c>
      <c r="C8" s="1">
        <v>4.2999999999999997E-2</v>
      </c>
      <c r="D8" s="1">
        <v>1</v>
      </c>
      <c r="E8">
        <f>B8*C8*D8</f>
        <v>1.2469999999999999</v>
      </c>
    </row>
    <row r="9" spans="1:5" x14ac:dyDescent="0.3">
      <c r="A9" s="1" t="s">
        <v>7</v>
      </c>
      <c r="B9" s="1">
        <v>80</v>
      </c>
      <c r="C9" s="1">
        <v>0.03</v>
      </c>
      <c r="D9" s="1">
        <v>1</v>
      </c>
      <c r="E9">
        <f>B9*C9*D9</f>
        <v>2.4</v>
      </c>
    </row>
    <row r="10" spans="1:5" x14ac:dyDescent="0.3">
      <c r="A10" s="1" t="s">
        <v>8</v>
      </c>
      <c r="B10" s="1">
        <v>9</v>
      </c>
      <c r="C10" s="1">
        <v>3.5000000000000001E-3</v>
      </c>
      <c r="D10" s="1">
        <v>1</v>
      </c>
      <c r="E10">
        <f>B10*C10*D10</f>
        <v>3.15E-2</v>
      </c>
    </row>
    <row r="11" spans="1:5" x14ac:dyDescent="0.3">
      <c r="A11" s="1" t="s">
        <v>0</v>
      </c>
      <c r="B11" s="1">
        <v>2149</v>
      </c>
      <c r="C11" s="1">
        <v>1.2999999999999999E-2</v>
      </c>
      <c r="D11" s="1">
        <v>1</v>
      </c>
      <c r="E11">
        <f>B11*C11*D11</f>
        <v>27.936999999999998</v>
      </c>
    </row>
    <row r="14" spans="1:5" x14ac:dyDescent="0.3">
      <c r="A14" s="1" t="s">
        <v>14</v>
      </c>
      <c r="B14" s="3">
        <f>SUM(E2:E13)</f>
        <v>242.31876</v>
      </c>
      <c r="C14" s="2" t="s">
        <v>15</v>
      </c>
    </row>
    <row r="15" spans="1:5" x14ac:dyDescent="0.3">
      <c r="A15" s="1" t="s">
        <v>16</v>
      </c>
      <c r="B15" s="5">
        <f>ROUND((1000000/B14),0)</f>
        <v>4127</v>
      </c>
      <c r="C15" t="s">
        <v>17</v>
      </c>
    </row>
    <row r="17" spans="1:2" x14ac:dyDescent="0.3">
      <c r="A17" s="4" t="s">
        <v>18</v>
      </c>
      <c r="B17">
        <f>ROUND(EXP(-B15*B14*0.000001),3)</f>
        <v>0.36799999999999999</v>
      </c>
    </row>
    <row r="18" spans="1:2" x14ac:dyDescent="0.3">
      <c r="A18" s="4" t="s">
        <v>19</v>
      </c>
    </row>
    <row r="20" spans="1:2" x14ac:dyDescent="0.3">
      <c r="A20" t="s">
        <v>20</v>
      </c>
      <c r="B20">
        <f>ROUND(1-B17,3)</f>
        <v>0.63200000000000001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2018-05-23T19:39:33Z</dcterms:modified>
</cp:coreProperties>
</file>